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v-fs02.kv.local\Share\Отдел организации труда и мотивации персонала\Коноплин С.В\2019\Задания\Анализ графика отпусков на 2020 год\"/>
    </mc:Choice>
  </mc:AlternateContent>
  <xr:revisionPtr revIDLastSave="0" documentId="13_ncr:1_{67A3B1ED-7A3A-4DE7-8E73-94CC2AD86A94}" xr6:coauthVersionLast="45" xr6:coauthVersionMax="45" xr10:uidLastSave="{00000000-0000-0000-0000-000000000000}"/>
  <bookViews>
    <workbookView xWindow="-120" yWindow="-120" windowWidth="29040" windowHeight="15840" xr2:uid="{14412FA9-F1FF-4F79-BFD2-06FFBF1DBAC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D3" i="1"/>
  <c r="E3" i="1"/>
  <c r="F3" i="1"/>
  <c r="G3" i="1"/>
  <c r="H3" i="1"/>
  <c r="I3" i="1"/>
  <c r="J3" i="1"/>
  <c r="K3" i="1"/>
  <c r="L3" i="1"/>
  <c r="M3" i="1"/>
  <c r="N3" i="1"/>
  <c r="O3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I5" i="1"/>
  <c r="J5" i="1"/>
  <c r="K5" i="1"/>
  <c r="L5" i="1"/>
  <c r="M5" i="1"/>
  <c r="N5" i="1"/>
  <c r="O5" i="1"/>
  <c r="D6" i="1"/>
  <c r="E6" i="1"/>
  <c r="F6" i="1"/>
  <c r="G6" i="1"/>
  <c r="H6" i="1"/>
  <c r="I6" i="1"/>
  <c r="J6" i="1"/>
  <c r="K6" i="1"/>
  <c r="L6" i="1"/>
  <c r="M6" i="1"/>
  <c r="N6" i="1"/>
  <c r="O6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<sst xmlns="http://schemas.openxmlformats.org/spreadsheetml/2006/main" count="21" uniqueCount="19">
  <si>
    <t>ФИО</t>
  </si>
  <si>
    <t>Дата начала</t>
  </si>
  <si>
    <t>Дата окончания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</si>
  <si>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</si>
  <si>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</si>
  <si>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</si>
  <si>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</si>
  <si>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</si>
  <si>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</si>
  <si>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</si>
  <si>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</si>
  <si>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</si>
  <si>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</si>
  <si>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</si>
  <si>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Аболонский Николай Викторович</t>
  </si>
  <si>
    <t>Абрамов Александр Федорович</t>
  </si>
  <si>
    <t>Алексеев Николай Алексеевич</t>
  </si>
  <si>
    <t>Алисов Сергей Дмитриевич</t>
  </si>
  <si>
    <t>Алпатов Павел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</si>
</sst>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186F-52B0-4FB0-8C30-E439CBEC1340}">
  <dimension ref="A1:O8"/>
  <sheetViews>
    <sheetView tabSelected="1" workbookViewId="0">
      <selection activeCell="I14" sqref="I14"/>
    </sheetView>
  </sheetViews>
  <sheetFormatPr defaultRowHeight="15" x14ac:dyDescent="0.25"/>
  <cols>
    <col min="1" max="1" width="33.5703125" customWidth="1"/>
    <col min="2" max="2" width="12.42578125" customWidth="1"/>
    <col min="3" max="3" width="15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>
        <v>43466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s="1" t="s">
        <v>14</v>
      </c>
      <c r="B2" s="3">
        <v>43891</v>
      </c>
      <c r="C2" s="3">
        <v>43918</v>
      </c>
      <c r="D2" s="1">
        <f t="shared" ref="D2:D8" si="0">IF(MONTH(B2)=1,(31-DAY(B2)),0)</f>
        <v>0</v>
      </c>
      <c r="E2" s="1">
        <f>SUMPRODUCT(N(TEXT(ROW(INDEX(C:C,$C2):INDEX(C:C,$B2)),"ММММ")=E$1))</f>
        <v>0</v>
      </c>
      <c r="F2" s="1">
        <f>SUMPRODUCT(N(TEXT(ROW(INDEX(D:D,$C2):INDEX(D:D,$B2)),"ММММ")=F$1))</f>
        <v>28</v>
      </c>
      <c r="G2" s="1">
        <f>SUMPRODUCT(N(TEXT(ROW(INDEX(E:E,$C2):INDEX(E:E,$B2)),"ММММ")=G$1))</f>
        <v>0</v>
      </c>
      <c r="H2" s="1">
        <f>SUMPRODUCT(N(TEXT(ROW(INDEX(F:F,$C2):INDEX(F:F,$B2)),"ММММ")=H$1))</f>
        <v>0</v>
      </c>
      <c r="I2" s="1">
        <f>SUMPRODUCT(N(TEXT(ROW(INDEX(G:G,$C2):INDEX(G:G,$B2)),"ММММ")=I$1))</f>
        <v>0</v>
      </c>
      <c r="J2" s="1">
        <f>SUMPRODUCT(N(TEXT(ROW(INDEX(H:H,$C2):INDEX(H:H,$B2)),"ММММ")=J$1))</f>
        <v>0</v>
      </c>
      <c r="K2" s="1">
        <f>SUMPRODUCT(N(TEXT(ROW(INDEX(I:I,$C2):INDEX(I:I,$B2)),"ММММ")=K$1))</f>
        <v>0</v>
      </c>
      <c r="L2" s="1">
        <f>SUMPRODUCT(N(TEXT(ROW(INDEX(J:J,$C2):INDEX(J:J,$B2)),"ММММ")=L$1))</f>
        <v>0</v>
      </c>
      <c r="M2" s="1">
        <f>SUMPRODUCT(N(TEXT(ROW(INDEX(K:K,$C2):INDEX(K:K,$B2)),"ММММ")=M$1))</f>
        <v>0</v>
      </c>
      <c r="N2" s="1">
        <f>SUMPRODUCT(N(TEXT(ROW(INDEX(L:L,$C2):INDEX(L:L,$B2)),"ММММ")=N$1))</f>
        <v>0</v>
      </c>
      <c r="O2" s="1">
        <f>SUMPRODUCT(N(TEXT(ROW(INDEX(M:M,$C2):INDEX(M:M,$B2)),"ММММ")=O$1))</f>
        <v>0</v>
      </c>
    </row>
    <row r="3" spans="1:15" x14ac:dyDescent="0.25">
      <c r="A3" s="1" t="s">
        <v>15</v>
      </c>
      <c r="B3" s="3">
        <v>43952</v>
      </c>
      <c r="C3" s="3">
        <v>43986</v>
      </c>
      <c r="D3" s="1">
        <f t="shared" si="0"/>
        <v>0</v>
      </c>
      <c r="E3" s="1">
        <f>SUMPRODUCT(N(TEXT(ROW(INDEX(C:C,$C3):INDEX(C:C,$B3)),"ММММ")=E$1))</f>
        <v>0</v>
      </c>
      <c r="F3" s="1">
        <f>SUMPRODUCT(N(TEXT(ROW(INDEX(D:D,$C3):INDEX(D:D,$B3)),"ММММ")=F$1))</f>
        <v>0</v>
      </c>
      <c r="G3" s="1">
        <f>SUMPRODUCT(N(TEXT(ROW(INDEX(E:E,$C3):INDEX(E:E,$B3)),"ММММ")=G$1))</f>
        <v>0</v>
      </c>
      <c r="H3" s="1">
        <f>SUMPRODUCT(N(TEXT(ROW(INDEX(F:F,$C3):INDEX(F:F,$B3)),"ММММ")=H$1))</f>
        <v>31</v>
      </c>
      <c r="I3" s="1">
        <f>SUMPRODUCT(N(TEXT(ROW(INDEX(G:G,$C3):INDEX(G:G,$B3)),"ММММ")=I$1))</f>
        <v>4</v>
      </c>
      <c r="J3" s="1">
        <f>SUMPRODUCT(N(TEXT(ROW(INDEX(H:H,$C3):INDEX(H:H,$B3)),"ММММ")=J$1))</f>
        <v>0</v>
      </c>
      <c r="K3" s="1">
        <f>SUMPRODUCT(N(TEXT(ROW(INDEX(I:I,$C3):INDEX(I:I,$B3)),"ММММ")=K$1))</f>
        <v>0</v>
      </c>
      <c r="L3" s="1">
        <f>SUMPRODUCT(N(TEXT(ROW(INDEX(J:J,$C3):INDEX(J:J,$B3)),"ММММ")=L$1))</f>
        <v>0</v>
      </c>
      <c r="M3" s="1">
        <f>SUMPRODUCT(N(TEXT(ROW(INDEX(K:K,$C3):INDEX(K:K,$B3)),"ММММ")=M$1))</f>
        <v>0</v>
      </c>
      <c r="N3" s="1">
        <f>SUMPRODUCT(N(TEXT(ROW(INDEX(L:L,$C3):INDEX(L:L,$B3)),"ММММ")=N$1))</f>
        <v>0</v>
      </c>
      <c r="O3" s="1">
        <f>SUMPRODUCT(N(TEXT(ROW(INDEX(M:M,$C3):INDEX(M:M,$B3)),"ММММ")=O$1))</f>
        <v>0</v>
      </c>
    </row>
    <row r="4" spans="1:15" x14ac:dyDescent="0.25">
      <c r="A4" s="1" t="s">
        <v>16</v>
      </c>
      <c r="B4" s="3">
        <v>43916</v>
      </c>
      <c r="C4" s="3">
        <v>43929</v>
      </c>
      <c r="D4" s="1">
        <f t="shared" si="0"/>
        <v>0</v>
      </c>
      <c r="E4" s="1">
        <f>SUMPRODUCT(N(TEXT(ROW(INDEX(C:C,$C4):INDEX(C:C,$B4)),"ММММ")=E$1))</f>
        <v>0</v>
      </c>
      <c r="F4" s="1">
        <f>SUMPRODUCT(N(TEXT(ROW(INDEX(D:D,$C4):INDEX(D:D,$B4)),"ММММ")=F$1))</f>
        <v>6</v>
      </c>
      <c r="G4" s="1">
        <f>SUMPRODUCT(N(TEXT(ROW(INDEX(E:E,$C4):INDEX(E:E,$B4)),"ММММ")=G$1))</f>
        <v>8</v>
      </c>
      <c r="H4" s="1">
        <f>SUMPRODUCT(N(TEXT(ROW(INDEX(F:F,$C4):INDEX(F:F,$B4)),"ММММ")=H$1))</f>
        <v>0</v>
      </c>
      <c r="I4" s="1">
        <f>SUMPRODUCT(N(TEXT(ROW(INDEX(G:G,$C4):INDEX(G:G,$B4)),"ММММ")=I$1))</f>
        <v>0</v>
      </c>
      <c r="J4" s="1">
        <f>SUMPRODUCT(N(TEXT(ROW(INDEX(H:H,$C4):INDEX(H:H,$B4)),"ММММ")=J$1))</f>
        <v>0</v>
      </c>
      <c r="K4" s="1">
        <f>SUMPRODUCT(N(TEXT(ROW(INDEX(I:I,$C4):INDEX(I:I,$B4)),"ММММ")=K$1))</f>
        <v>0</v>
      </c>
      <c r="L4" s="1">
        <f>SUMPRODUCT(N(TEXT(ROW(INDEX(J:J,$C4):INDEX(J:J,$B4)),"ММММ")=L$1))</f>
        <v>0</v>
      </c>
      <c r="M4" s="1">
        <f>SUMPRODUCT(N(TEXT(ROW(INDEX(K:K,$C4):INDEX(K:K,$B4)),"ММММ")=M$1))</f>
        <v>0</v>
      </c>
      <c r="N4" s="1">
        <f>SUMPRODUCT(N(TEXT(ROW(INDEX(L:L,$C4):INDEX(L:L,$B4)),"ММММ")=N$1))</f>
        <v>0</v>
      </c>
      <c r="O4" s="1">
        <f>SUMPRODUCT(N(TEXT(ROW(INDEX(M:M,$C4):INDEX(M:M,$B4)),"ММММ")=O$1))</f>
        <v>0</v>
      </c>
    </row>
    <row r="5" spans="1:15" x14ac:dyDescent="0.25">
      <c r="A5" s="1" t="s">
        <v>16</v>
      </c>
      <c r="B5" s="3">
        <v>44037</v>
      </c>
      <c r="C5" s="3">
        <v>44050</v>
      </c>
      <c r="D5" s="1">
        <f t="shared" si="0"/>
        <v>0</v>
      </c>
      <c r="E5" s="1">
        <f>SUMPRODUCT(N(TEXT(ROW(INDEX(C:C,$C5):INDEX(C:C,$B5)),"ММММ")=E$1))</f>
        <v>0</v>
      </c>
      <c r="F5" s="1">
        <f>SUMPRODUCT(N(TEXT(ROW(INDEX(D:D,$C5):INDEX(D:D,$B5)),"ММММ")=F$1))</f>
        <v>0</v>
      </c>
      <c r="G5" s="1">
        <f>SUMPRODUCT(N(TEXT(ROW(INDEX(E:E,$C5):INDEX(E:E,$B5)),"ММММ")=G$1))</f>
        <v>0</v>
      </c>
      <c r="H5" s="1">
        <f>SUMPRODUCT(N(TEXT(ROW(INDEX(F:F,$C5):INDEX(F:F,$B5)),"ММММ")=H$1))</f>
        <v>0</v>
      </c>
      <c r="I5" s="1">
        <f>SUMPRODUCT(N(TEXT(ROW(INDEX(G:G,$C5):INDEX(G:G,$B5)),"ММММ")=I$1))</f>
        <v>0</v>
      </c>
      <c r="J5" s="1">
        <f>SUMPRODUCT(N(TEXT(ROW(INDEX(H:H,$C5):INDEX(H:H,$B5)),"ММММ")=J$1))</f>
        <v>7</v>
      </c>
      <c r="K5" s="1">
        <f>SUMPRODUCT(N(TEXT(ROW(INDEX(I:I,$C5):INDEX(I:I,$B5)),"ММММ")=K$1))</f>
        <v>7</v>
      </c>
      <c r="L5" s="1">
        <f>SUMPRODUCT(N(TEXT(ROW(INDEX(J:J,$C5):INDEX(J:J,$B5)),"ММММ")=L$1))</f>
        <v>0</v>
      </c>
      <c r="M5" s="1">
        <f>SUMPRODUCT(N(TEXT(ROW(INDEX(K:K,$C5):INDEX(K:K,$B5)),"ММММ")=M$1))</f>
        <v>0</v>
      </c>
      <c r="N5" s="1">
        <f>SUMPRODUCT(N(TEXT(ROW(INDEX(L:L,$C5):INDEX(L:L,$B5)),"ММММ")=N$1))</f>
        <v>0</v>
      </c>
      <c r="O5" s="1">
        <f>SUMPRODUCT(N(TEXT(ROW(INDEX(M:M,$C5):INDEX(M:M,$B5)),"ММММ")=O$1))</f>
        <v>0</v>
      </c>
    </row>
    <row r="6" spans="1:15" x14ac:dyDescent="0.25">
      <c r="A6" s="1" t="s">
        <v>17</v>
      </c>
      <c r="B6" s="3">
        <v>43922</v>
      </c>
      <c r="C6" s="3">
        <v>43935</v>
      </c>
      <c r="D6" s="1">
        <f t="shared" si="0"/>
        <v>0</v>
      </c>
      <c r="E6" s="1">
        <f>SUMPRODUCT(N(TEXT(ROW(INDEX(C:C,$C6):INDEX(C:C,$B6)),"ММММ")=E$1))</f>
        <v>0</v>
      </c>
      <c r="F6" s="1">
        <f>SUMPRODUCT(N(TEXT(ROW(INDEX(D:D,$C6):INDEX(D:D,$B6)),"ММММ")=F$1))</f>
        <v>0</v>
      </c>
      <c r="G6" s="1">
        <f>SUMPRODUCT(N(TEXT(ROW(INDEX(E:E,$C6):INDEX(E:E,$B6)),"ММММ")=G$1))</f>
        <v>14</v>
      </c>
      <c r="H6" s="1">
        <f>SUMPRODUCT(N(TEXT(ROW(INDEX(F:F,$C6):INDEX(F:F,$B6)),"ММММ")=H$1))</f>
        <v>0</v>
      </c>
      <c r="I6" s="1">
        <f>SUMPRODUCT(N(TEXT(ROW(INDEX(G:G,$C6):INDEX(G:G,$B6)),"ММММ")=I$1))</f>
        <v>0</v>
      </c>
      <c r="J6" s="1">
        <f>SUMPRODUCT(N(TEXT(ROW(INDEX(H:H,$C6):INDEX(H:H,$B6)),"ММММ")=J$1))</f>
        <v>0</v>
      </c>
      <c r="K6" s="1">
        <f>SUMPRODUCT(N(TEXT(ROW(INDEX(I:I,$C6):INDEX(I:I,$B6)),"ММММ")=K$1))</f>
        <v>0</v>
      </c>
      <c r="L6" s="1">
        <f>SUMPRODUCT(N(TEXT(ROW(INDEX(J:J,$C6):INDEX(J:J,$B6)),"ММММ")=L$1))</f>
        <v>0</v>
      </c>
      <c r="M6" s="1">
        <f>SUMPRODUCT(N(TEXT(ROW(INDEX(K:K,$C6):INDEX(K:K,$B6)),"ММММ")=M$1))</f>
        <v>0</v>
      </c>
      <c r="N6" s="1">
        <f>SUMPRODUCT(N(TEXT(ROW(INDEX(L:L,$C6):INDEX(L:L,$B6)),"ММММ")=N$1))</f>
        <v>0</v>
      </c>
      <c r="O6" s="1">
        <f>SUMPRODUCT(N(TEXT(ROW(INDEX(M:M,$C6):INDEX(M:M,$B6)),"ММММ")=O$1))</f>
        <v>0</v>
      </c>
    </row>
    <row r="7" spans="1:15" x14ac:dyDescent="0.25">
      <c r="A7" s="1" t="s">
        <v>17</v>
      </c>
      <c r="B7" s="3">
        <v>44013</v>
      </c>
      <c r="C7" s="3">
        <v>44026</v>
      </c>
      <c r="D7" s="1">
        <f t="shared" si="0"/>
        <v>0</v>
      </c>
      <c r="E7" s="1">
        <f>SUMPRODUCT(N(TEXT(ROW(INDEX(C:C,$C7):INDEX(C:C,$B7)),"ММММ")=E$1))</f>
        <v>0</v>
      </c>
      <c r="F7" s="1">
        <f>SUMPRODUCT(N(TEXT(ROW(INDEX(D:D,$C7):INDEX(D:D,$B7)),"ММММ")=F$1))</f>
        <v>0</v>
      </c>
      <c r="G7" s="1">
        <f>SUMPRODUCT(N(TEXT(ROW(INDEX(E:E,$C7):INDEX(E:E,$B7)),"ММММ")=G$1))</f>
        <v>0</v>
      </c>
      <c r="H7" s="1">
        <f>SUMPRODUCT(N(TEXT(ROW(INDEX(F:F,$C7):INDEX(F:F,$B7)),"ММММ")=H$1))</f>
        <v>0</v>
      </c>
      <c r="I7" s="1">
        <f>SUMPRODUCT(N(TEXT(ROW(INDEX(G:G,$C7):INDEX(G:G,$B7)),"ММММ")=I$1))</f>
        <v>0</v>
      </c>
      <c r="J7" s="1">
        <f>SUMPRODUCT(N(TEXT(ROW(INDEX(H:H,$C7):INDEX(H:H,$B7)),"ММММ")=J$1))</f>
        <v>14</v>
      </c>
      <c r="K7" s="1">
        <f>SUMPRODUCT(N(TEXT(ROW(INDEX(I:I,$C7):INDEX(I:I,$B7)),"ММММ")=K$1))</f>
        <v>0</v>
      </c>
      <c r="L7" s="1">
        <f>SUMPRODUCT(N(TEXT(ROW(INDEX(J:J,$C7):INDEX(J:J,$B7)),"ММММ")=L$1))</f>
        <v>0</v>
      </c>
      <c r="M7" s="1">
        <f>SUMPRODUCT(N(TEXT(ROW(INDEX(K:K,$C7):INDEX(K:K,$B7)),"ММММ")=M$1))</f>
        <v>0</v>
      </c>
      <c r="N7" s="1">
        <f>SUMPRODUCT(N(TEXT(ROW(INDEX(L:L,$C7):INDEX(L:L,$B7)),"ММММ")=N$1))</f>
        <v>0</v>
      </c>
      <c r="O7" s="1">
        <f>SUMPRODUCT(N(TEXT(ROW(INDEX(M:M,$C7):INDEX(M:M,$B7)),"ММММ")=O$1))</f>
        <v>0</v>
      </c>
    </row>
    <row r="8" spans="1:15" x14ac:dyDescent="0.25">
      <c r="A8" s="1" t="s">
        <v>18</v>
      </c>
      <c r="B8" s="3">
        <v>43985</v>
      </c>
      <c r="C8" s="3">
        <v>44012</v>
      </c>
      <c r="D8" s="1">
        <f t="shared" si="0"/>
        <v>0</v>
      </c>
      <c r="E8" s="1">
        <f>SUMPRODUCT(N(TEXT(ROW(INDEX(C:C,$C8):INDEX(C:C,$B8)),"ММММ")=E$1))</f>
        <v>0</v>
      </c>
      <c r="F8" s="1">
        <f>SUMPRODUCT(N(TEXT(ROW(INDEX(D:D,$C8):INDEX(D:D,$B8)),"ММММ")=F$1))</f>
        <v>0</v>
      </c>
      <c r="G8" s="1">
        <f>SUMPRODUCT(N(TEXT(ROW(INDEX(E:E,$C8):INDEX(E:E,$B8)),"ММММ")=G$1))</f>
        <v>0</v>
      </c>
      <c r="H8" s="1">
        <f>SUMPRODUCT(N(TEXT(ROW(INDEX(F:F,$C8):INDEX(F:F,$B8)),"ММММ")=H$1))</f>
        <v>0</v>
      </c>
      <c r="I8" s="1">
        <f>SUMPRODUCT(N(TEXT(ROW(INDEX(G:G,$C8):INDEX(G:G,$B8)),"ММММ")=I$1))</f>
        <v>28</v>
      </c>
      <c r="J8" s="1">
        <f>SUMPRODUCT(N(TEXT(ROW(INDEX(H:H,$C8):INDEX(H:H,$B8)),"ММММ")=J$1))</f>
        <v>0</v>
      </c>
      <c r="K8" s="1">
        <f>SUMPRODUCT(N(TEXT(ROW(INDEX(I:I,$C8):INDEX(I:I,$B8)),"ММММ")=K$1))</f>
        <v>0</v>
      </c>
      <c r="L8" s="1">
        <f>SUMPRODUCT(N(TEXT(ROW(INDEX(J:J,$C8):INDEX(J:J,$B8)),"ММММ")=L$1))</f>
        <v>0</v>
      </c>
      <c r="M8" s="1">
        <f>SUMPRODUCT(N(TEXT(ROW(INDEX(K:K,$C8):INDEX(K:K,$B8)),"ММММ")=M$1))</f>
        <v>0</v>
      </c>
      <c r="N8" s="1">
        <f>SUMPRODUCT(N(TEXT(ROW(INDEX(L:L,$C8):INDEX(L:L,$B8)),"ММММ")=N$1))</f>
        <v>0</v>
      </c>
      <c r="O8" s="1">
        <f>SUMPRODUCT(N(TEXT(ROW(INDEX(M:M,$C8):INDEX(M:M,$B8)),"ММММ")=O$1))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Коноплин Сергей Вячеславович</dc:creator>
  <cp:lastModifiedBy>Коноплин Сергей Вячеславович</cp:lastModifiedBy>
  <dcterms:created xsi:type="dcterms:W3CDTF">2019-10-16T12:36:21Z</dcterms:created>
  <dcterms:modified xsi:type="dcterms:W3CDTF">2019-10-16T12:37:34Z</dcterms:modified>
</cp:coreProperties>
</file>