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750" windowHeight="14190"/>
  </bookViews>
  <sheets>
    <sheet name="Отгрузки" sheetId="1" r:id="rId1"/>
  </sheets>
  <definedNames>
    <definedName name="_xlnm._FilterDatabase" localSheetId="0" hidden="1">Отгрузки!$A$3:$N$70</definedName>
    <definedName name="Z_C03C5A26_888F_422E_B48F_6174C5E3A163_.wvu.FilterData" localSheetId="0" hidden="1">Отгрузки!#REF!</definedName>
    <definedName name="Z_C03C5A26_888F_422E_B48F_6174C5E3A163_.wvu.PrintArea" localSheetId="0" hidden="1">Отгрузки!$A$1:$N$70</definedName>
    <definedName name="_xlnm.Print_Titles" localSheetId="0">Отгрузки!$3:$3</definedName>
    <definedName name="_xlnm.Print_Area" localSheetId="0">Отгрузки!$A$1:$N$70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37" i="1"/>
  <c r="D36" i="1"/>
  <c r="D35" i="1"/>
  <c r="D34" i="1"/>
  <c r="D33" i="1"/>
  <c r="D32" i="1"/>
  <c r="D30" i="1"/>
  <c r="D29" i="1"/>
  <c r="D28" i="1"/>
  <c r="D27" i="1"/>
  <c r="D25" i="1"/>
  <c r="D23" i="1"/>
  <c r="D22" i="1"/>
  <c r="D21" i="1"/>
  <c r="D20" i="1"/>
  <c r="D19" i="1"/>
  <c r="D16" i="1"/>
  <c r="D15" i="1"/>
  <c r="D14" i="1"/>
  <c r="D13" i="1"/>
  <c r="D12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<sst xmlns="http://schemas.openxmlformats.org/spreadsheetml/2006/main" count="116" uniqueCount="15">
  <si>
    <t>Документы "отгрузка товаров, продукции"</t>
  </si>
  <si>
    <t>Январь 2019</t>
  </si>
  <si>
    <t>Дата</t>
  </si>
  <si>
    <t>Сумма</t>
  </si>
  <si>
    <t>Договор</t>
  </si>
  <si>
    <t>Счет</t>
  </si>
  <si>
    <t>+</t>
  </si>
  <si>
    <t>х</t>
  </si>
  <si>
    <t>копия 1112-1</t>
  </si>
  <si>
    <t>копия 1112</t>
  </si>
  <si>
    <t>0901-1</t>
  </si>
  <si>
    <t>копия 0801</t>
  </si>
  <si>
    <t xml:space="preserve"> </t>
  </si>
  <si>
    <t>Февраль 2019</t>
  </si>
  <si>
    <t>0102-1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</si>
</sst>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SonetSerif"/>
      <family val="5"/>
    </font>
    <font>
      <sz val="10"/>
      <name val="SonetSerif"/>
      <family val="5"/>
    </font>
    <font>
      <b/>
      <sz val="12"/>
      <name val="SonetSerif"/>
      <family val="5"/>
    </font>
    <font>
      <sz val="12"/>
      <name val="SonetSerif"/>
      <family val="5"/>
    </font>
    <font>
      <sz val="10"/>
      <color theme="0"/>
      <name val="SonetSerif"/>
      <family val="5"/>
    </font>
  </fonts>
  <fills count="3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horizontal="left"/>
    </xf>
    <xf numFmtId="43" fontId="1" fillId="0" borderId="0" applyFont="0" applyFill="0" applyBorder="0" applyAlignment="0" applyProtection="0"/>
  </cellStyleXfs>
  <cellXfs count="34">
    <xf numFmtId="0" fontId="0" fillId="0" borderId="0" xfId="0">
      <alignment horizontal="left"/>
    </xf>
    <xf numFmtId="0" fontId="3" fillId="0" borderId="0" xfId="0" applyFont="1" applyAlignment="1"/>
    <xf numFmtId="0" fontId="5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5" xfId="0" applyNumberFormat="1" applyFont="1" applyBorder="1" applyAlignment="1">
      <alignment vertical="top" wrapText="1"/>
    </xf>
    <xf numFmtId="43" fontId="3" fillId="0" borderId="5" xfId="1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right" vertical="top" wrapText="1"/>
    </xf>
    <xf numFmtId="14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43" fontId="2" fillId="0" borderId="7" xfId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left" vertical="top" wrapText="1"/>
    </xf>
    <xf numFmtId="43" fontId="2" fillId="0" borderId="13" xfId="1" applyFont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center" wrapText="1"/>
    </xf>
    <xf numFmtId="14" fontId="3" fillId="0" borderId="0" xfId="0" applyNumberFormat="1" applyFont="1" applyAlignment="1"/>
    <xf numFmtId="0" fontId="3" fillId="0" borderId="0" xfId="0" applyFont="1" applyAlignment="1">
      <alignment wrapText="1"/>
    </xf>
    <xf numFmtId="43" fontId="3" fillId="0" borderId="0" xfId="1" applyFont="1" applyAlignme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7">
    <dxf>
      <fill>
        <patternFill>
          <bgColor rgb="FFFFFF00"/>
        </patternFill>
      </fill>
    </dxf>
    <dxf>
      <fill>
        <patternFill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N72"/>
  <sheetViews>
    <sheetView tabSelected="1" zoomScale="85" zoomScaleNormal="85" zoomScaleSheetLayoutView="85" workbookViewId="0">
      <pane ySplit="3" topLeftCell="A25" activePane="bottomLeft" state="frozen"/>
      <selection activeCell="H61" sqref="H61"/>
      <selection pane="bottomLeft" activeCell="I44" sqref="I44"/>
    </sheetView>
  </sheetViews>
  <sheetFormatPr defaultColWidth="10.33203125" defaultRowHeight="24.75" customHeight="1" x14ac:dyDescent="0.2"/>
  <cols>
    <col min="1" max="1" width="13.6640625" style="1" bestFit="1" customWidth="1"/>
    <col min="2" max="2" width="14.5" style="1" bestFit="1" customWidth="1"/>
    <col min="3" max="3" width="17.5" style="23" bestFit="1" customWidth="1"/>
    <col min="4" max="4" width="45.1640625" style="24" customWidth="1"/>
    <col min="5" max="5" width="20.5" style="25" customWidth="1"/>
    <col min="6" max="6" width="39.83203125" style="7" customWidth="1"/>
    <col min="7" max="7" width="15" style="7" customWidth="1"/>
    <col min="8" max="8" width="17.1640625" style="26" customWidth="1"/>
    <col min="9" max="9" width="19" style="26" customWidth="1"/>
    <col min="10" max="10" width="14.6640625" style="26" customWidth="1"/>
    <col min="11" max="11" width="27.33203125" style="7" customWidth="1"/>
    <col min="12" max="12" width="14.1640625" style="7" customWidth="1"/>
    <col min="13" max="13" width="7.6640625" style="7" customWidth="1"/>
    <col min="14" max="14" width="9.83203125" style="7" customWidth="1"/>
    <col min="15" max="15" width="11.5" style="1" bestFit="1" customWidth="1"/>
    <col min="16" max="16384" width="10.33203125" style="1"/>
  </cols>
  <sheetData>
    <row r="1" spans="1:14" ht="24.75" customHeight="1" thickBo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s="2" customFormat="1" ht="24.75" customHeight="1" thickBot="1" x14ac:dyDescent="0.2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</row>
    <row r="3" spans="1:14" s="6" customFormat="1" ht="24.75" customHeight="1" x14ac:dyDescent="0.2">
      <c r="A3" s="3" t="s">
        <v>2</v>
      </c>
      <c r="B3" s="5" t="s">
        <v>3</v>
      </c>
      <c r="C3" s="4" t="s">
        <v>4</v>
      </c>
      <c r="D3" s="4" t="s">
        <v>5</v>
      </c>
    </row>
    <row r="4" spans="1:14" ht="24.75" customHeight="1" x14ac:dyDescent="0.2">
      <c r="A4" s="8">
        <v>43468</v>
      </c>
      <c r="B4" s="9">
        <v>72000</v>
      </c>
      <c r="C4" s="11" t="s">
        <v>6</v>
      </c>
      <c r="D4" s="11" t="s">
        <v>6</v>
      </c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24.75" customHeight="1" x14ac:dyDescent="0.2">
      <c r="A5" s="8">
        <v>43474</v>
      </c>
      <c r="B5" s="9">
        <v>218.4</v>
      </c>
      <c r="C5" s="11" t="s">
        <v>6</v>
      </c>
      <c r="D5" s="11" t="str">
        <f>C5</f>
        <v>+</v>
      </c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24.75" customHeight="1" x14ac:dyDescent="0.2">
      <c r="A6" s="8">
        <v>43474</v>
      </c>
      <c r="B6" s="9">
        <v>72000</v>
      </c>
      <c r="C6" s="10" t="s">
        <v>6</v>
      </c>
      <c r="D6" s="10" t="str">
        <f>C6</f>
        <v>+</v>
      </c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4.75" customHeight="1" x14ac:dyDescent="0.2">
      <c r="A7" s="8">
        <v>43476</v>
      </c>
      <c r="B7" s="9">
        <v>53526</v>
      </c>
      <c r="C7" s="10" t="s">
        <v>6</v>
      </c>
      <c r="D7" s="10" t="str">
        <f t="shared" ref="D7:D36" si="0">C7</f>
        <v>+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4.75" customHeight="1" x14ac:dyDescent="0.2">
      <c r="A8" s="8">
        <v>43476</v>
      </c>
      <c r="B8" s="9">
        <v>2802</v>
      </c>
      <c r="C8" s="10" t="s">
        <v>6</v>
      </c>
      <c r="D8" s="10" t="str">
        <f t="shared" si="0"/>
        <v>+</v>
      </c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4.75" customHeight="1" x14ac:dyDescent="0.2">
      <c r="A9" s="8">
        <v>43479</v>
      </c>
      <c r="B9" s="9">
        <v>34.18</v>
      </c>
      <c r="C9" s="10" t="s">
        <v>8</v>
      </c>
      <c r="D9" s="10" t="str">
        <f>C9</f>
        <v>копия 1112-1</v>
      </c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4.75" customHeight="1" x14ac:dyDescent="0.2">
      <c r="A10" s="8">
        <v>43479</v>
      </c>
      <c r="B10" s="9">
        <v>239.4</v>
      </c>
      <c r="C10" s="10" t="s">
        <v>9</v>
      </c>
      <c r="D10" s="10" t="str">
        <f>C10</f>
        <v>копия 1112</v>
      </c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24.75" customHeight="1" x14ac:dyDescent="0.2">
      <c r="A11" s="8">
        <v>43476</v>
      </c>
      <c r="B11" s="9">
        <v>231.84</v>
      </c>
      <c r="C11" s="10" t="s">
        <v>6</v>
      </c>
      <c r="D11" s="10" t="s">
        <v>6</v>
      </c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4.75" customHeight="1" x14ac:dyDescent="0.2">
      <c r="A12" s="8">
        <v>43480</v>
      </c>
      <c r="B12" s="9">
        <v>1872</v>
      </c>
      <c r="C12" s="10" t="s">
        <v>6</v>
      </c>
      <c r="D12" s="10" t="str">
        <f t="shared" si="0"/>
        <v>+</v>
      </c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4.75" customHeight="1" x14ac:dyDescent="0.2">
      <c r="A13" s="8">
        <v>43482</v>
      </c>
      <c r="B13" s="9">
        <v>32.4</v>
      </c>
      <c r="C13" s="10" t="s">
        <v>6</v>
      </c>
      <c r="D13" s="10" t="str">
        <f t="shared" si="0"/>
        <v>+</v>
      </c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ht="24.75" customHeight="1" x14ac:dyDescent="0.2">
      <c r="A14" s="8">
        <v>43482</v>
      </c>
      <c r="B14" s="9">
        <v>616.32000000000005</v>
      </c>
      <c r="C14" s="10" t="s">
        <v>6</v>
      </c>
      <c r="D14" s="10" t="str">
        <f t="shared" si="0"/>
        <v>+</v>
      </c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24.75" customHeight="1" x14ac:dyDescent="0.2">
      <c r="A15" s="8">
        <v>43482</v>
      </c>
      <c r="B15" s="9">
        <v>152.69999999999999</v>
      </c>
      <c r="C15" s="10" t="s">
        <v>6</v>
      </c>
      <c r="D15" s="10" t="str">
        <f t="shared" si="0"/>
        <v>+</v>
      </c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24.75" customHeight="1" x14ac:dyDescent="0.2">
      <c r="A16" s="8">
        <v>43483</v>
      </c>
      <c r="B16" s="9">
        <v>155.88</v>
      </c>
      <c r="C16" s="11" t="s">
        <v>10</v>
      </c>
      <c r="D16" s="10" t="str">
        <f t="shared" si="0"/>
        <v>0901-1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24.75" customHeight="1" x14ac:dyDescent="0.2">
      <c r="A17" s="8">
        <v>43486</v>
      </c>
      <c r="B17" s="9">
        <v>82.56</v>
      </c>
      <c r="C17" s="11" t="s">
        <v>6</v>
      </c>
      <c r="D17" s="10" t="s">
        <v>6</v>
      </c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24.75" customHeight="1" x14ac:dyDescent="0.2">
      <c r="A18" s="8">
        <v>43486</v>
      </c>
      <c r="B18" s="9">
        <v>53526</v>
      </c>
      <c r="C18" s="10" t="s">
        <v>6</v>
      </c>
      <c r="D18" s="10" t="s">
        <v>6</v>
      </c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24.75" customHeight="1" x14ac:dyDescent="0.2">
      <c r="A19" s="8">
        <v>43488</v>
      </c>
      <c r="B19" s="9">
        <v>309.60000000000002</v>
      </c>
      <c r="C19" s="10" t="s">
        <v>6</v>
      </c>
      <c r="D19" s="10" t="str">
        <f t="shared" si="0"/>
        <v>+</v>
      </c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24.75" customHeight="1" x14ac:dyDescent="0.2">
      <c r="A20" s="8">
        <v>43488</v>
      </c>
      <c r="B20" s="9">
        <v>441.3</v>
      </c>
      <c r="C20" s="10" t="s">
        <v>6</v>
      </c>
      <c r="D20" s="10" t="str">
        <f t="shared" si="0"/>
        <v>+</v>
      </c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24.75" customHeight="1" x14ac:dyDescent="0.2">
      <c r="A21" s="8">
        <v>43488</v>
      </c>
      <c r="B21" s="9">
        <v>1704.6</v>
      </c>
      <c r="C21" s="10" t="s">
        <v>6</v>
      </c>
      <c r="D21" s="10" t="str">
        <f t="shared" si="0"/>
        <v>+</v>
      </c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24.75" customHeight="1" x14ac:dyDescent="0.2">
      <c r="A22" s="8">
        <v>43489</v>
      </c>
      <c r="B22" s="9">
        <v>802.8</v>
      </c>
      <c r="C22" s="10" t="s">
        <v>6</v>
      </c>
      <c r="D22" s="10" t="str">
        <f t="shared" si="0"/>
        <v>+</v>
      </c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24.75" customHeight="1" x14ac:dyDescent="0.2">
      <c r="A23" s="8">
        <v>43489</v>
      </c>
      <c r="B23" s="9">
        <v>64.08</v>
      </c>
      <c r="C23" s="10" t="s">
        <v>6</v>
      </c>
      <c r="D23" s="10" t="str">
        <f t="shared" si="0"/>
        <v>+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24.75" customHeight="1" x14ac:dyDescent="0.2">
      <c r="A24" s="8">
        <v>43490</v>
      </c>
      <c r="B24" s="9">
        <v>70.56</v>
      </c>
      <c r="C24" s="10">
        <v>801</v>
      </c>
      <c r="D24" s="10" t="s">
        <v>11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24.75" customHeight="1" x14ac:dyDescent="0.2">
      <c r="A25" s="8">
        <v>43490</v>
      </c>
      <c r="B25" s="9">
        <v>35903.949999999997</v>
      </c>
      <c r="C25" s="10" t="s">
        <v>6</v>
      </c>
      <c r="D25" s="10" t="str">
        <f t="shared" si="0"/>
        <v>+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24.75" customHeight="1" x14ac:dyDescent="0.2">
      <c r="A26" s="8">
        <v>43490</v>
      </c>
      <c r="B26" s="9">
        <v>36302.199999999997</v>
      </c>
      <c r="C26" s="10" t="s">
        <v>6</v>
      </c>
      <c r="D26" s="10" t="s">
        <v>6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24.75" customHeight="1" x14ac:dyDescent="0.2">
      <c r="A27" s="8">
        <v>43493</v>
      </c>
      <c r="B27" s="9">
        <v>5520</v>
      </c>
      <c r="C27" s="10" t="s">
        <v>6</v>
      </c>
      <c r="D27" s="10" t="str">
        <f t="shared" si="0"/>
        <v>+</v>
      </c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24.75" customHeight="1" x14ac:dyDescent="0.2">
      <c r="A28" s="8">
        <v>43494</v>
      </c>
      <c r="B28" s="9">
        <v>2052</v>
      </c>
      <c r="C28" s="10" t="s">
        <v>6</v>
      </c>
      <c r="D28" s="10" t="str">
        <f t="shared" si="0"/>
        <v>+</v>
      </c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4.75" customHeight="1" x14ac:dyDescent="0.2">
      <c r="A29" s="8">
        <v>43494</v>
      </c>
      <c r="B29" s="9">
        <v>1243.2</v>
      </c>
      <c r="C29" s="10" t="s">
        <v>6</v>
      </c>
      <c r="D29" s="10" t="str">
        <f t="shared" si="0"/>
        <v>+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24.75" customHeight="1" x14ac:dyDescent="0.2">
      <c r="A30" s="8">
        <v>43494</v>
      </c>
      <c r="B30" s="9">
        <v>5649.6</v>
      </c>
      <c r="C30" s="10">
        <v>412</v>
      </c>
      <c r="D30" s="10">
        <f t="shared" si="0"/>
        <v>412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24.75" customHeight="1" x14ac:dyDescent="0.2">
      <c r="A31" s="8">
        <v>43495</v>
      </c>
      <c r="B31" s="9">
        <v>118.8</v>
      </c>
      <c r="C31" s="10" t="s">
        <v>6</v>
      </c>
      <c r="D31" s="10" t="s">
        <v>6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24.75" customHeight="1" x14ac:dyDescent="0.2">
      <c r="A32" s="8">
        <v>43495</v>
      </c>
      <c r="B32" s="9">
        <v>316.8</v>
      </c>
      <c r="C32" s="10" t="s">
        <v>6</v>
      </c>
      <c r="D32" s="10" t="str">
        <f t="shared" si="0"/>
        <v>+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24.75" customHeight="1" x14ac:dyDescent="0.2">
      <c r="A33" s="8">
        <v>43495</v>
      </c>
      <c r="B33" s="9">
        <v>446.4</v>
      </c>
      <c r="C33" s="10" t="s">
        <v>6</v>
      </c>
      <c r="D33" s="10" t="str">
        <f t="shared" si="0"/>
        <v>+</v>
      </c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24.75" customHeight="1" x14ac:dyDescent="0.2">
      <c r="A34" s="8">
        <v>43495</v>
      </c>
      <c r="B34" s="9">
        <v>81.599999999999994</v>
      </c>
      <c r="C34" s="10" t="s">
        <v>6</v>
      </c>
      <c r="D34" s="10" t="str">
        <f t="shared" si="0"/>
        <v>+</v>
      </c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24.75" customHeight="1" x14ac:dyDescent="0.2">
      <c r="A35" s="8">
        <v>43496</v>
      </c>
      <c r="B35" s="9">
        <v>397.32</v>
      </c>
      <c r="C35" s="10" t="s">
        <v>6</v>
      </c>
      <c r="D35" s="10" t="str">
        <f t="shared" si="0"/>
        <v>+</v>
      </c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24.75" customHeight="1" thickBot="1" x14ac:dyDescent="0.25">
      <c r="A36" s="8">
        <v>43496</v>
      </c>
      <c r="B36" s="12">
        <v>316.8</v>
      </c>
      <c r="C36" s="10" t="s">
        <v>6</v>
      </c>
      <c r="D36" s="10" t="str">
        <f t="shared" si="0"/>
        <v>+</v>
      </c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24.75" customHeight="1" thickBot="1" x14ac:dyDescent="0.25">
      <c r="A37" s="13" t="s">
        <v>12</v>
      </c>
      <c r="B37" s="14" t="s">
        <v>12</v>
      </c>
      <c r="C37" s="15">
        <f>SUM(B4:B36)-B26</f>
        <v>312929.08999999991</v>
      </c>
      <c r="D37" s="16"/>
      <c r="E37" s="17" t="s">
        <v>7</v>
      </c>
      <c r="F37" s="17" t="s">
        <v>7</v>
      </c>
      <c r="G37" s="18" t="s">
        <v>7</v>
      </c>
      <c r="H37" s="1"/>
      <c r="I37" s="1"/>
      <c r="J37" s="1"/>
      <c r="K37" s="1"/>
      <c r="L37" s="1"/>
      <c r="M37" s="1"/>
      <c r="N37" s="1"/>
    </row>
    <row r="38" spans="1:14" s="2" customFormat="1" ht="24.75" customHeight="1" x14ac:dyDescent="0.2">
      <c r="A38" s="31" t="s">
        <v>13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3"/>
    </row>
    <row r="39" spans="1:14" ht="24.75" customHeight="1" x14ac:dyDescent="0.2">
      <c r="A39" s="8">
        <v>43497</v>
      </c>
      <c r="B39" s="9">
        <v>53526</v>
      </c>
      <c r="C39" s="10" t="s">
        <v>6</v>
      </c>
      <c r="D39" s="10" t="s">
        <v>6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24.75" customHeight="1" x14ac:dyDescent="0.2">
      <c r="A40" s="8">
        <v>43500</v>
      </c>
      <c r="B40" s="9">
        <v>72000</v>
      </c>
      <c r="C40" s="10" t="s">
        <v>6</v>
      </c>
      <c r="D40" s="10" t="s">
        <v>6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24.75" customHeight="1" x14ac:dyDescent="0.2">
      <c r="A41" s="8">
        <v>43500</v>
      </c>
      <c r="B41" s="9">
        <v>11592</v>
      </c>
      <c r="C41" s="10">
        <v>3001</v>
      </c>
      <c r="D41" s="10">
        <v>3001</v>
      </c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24.75" customHeight="1" x14ac:dyDescent="0.2">
      <c r="A42" s="8">
        <v>43501</v>
      </c>
      <c r="B42" s="9">
        <v>132</v>
      </c>
      <c r="C42" s="10" t="s">
        <v>6</v>
      </c>
      <c r="D42" s="10" t="s">
        <v>6</v>
      </c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24.75" customHeight="1" x14ac:dyDescent="0.2">
      <c r="A43" s="8">
        <v>43501</v>
      </c>
      <c r="B43" s="9">
        <v>4038</v>
      </c>
      <c r="C43" s="10" t="s">
        <v>6</v>
      </c>
      <c r="D43" s="10" t="s">
        <v>14</v>
      </c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24.75" customHeight="1" x14ac:dyDescent="0.2">
      <c r="A44" s="8">
        <v>43502</v>
      </c>
      <c r="B44" s="9">
        <v>3936</v>
      </c>
      <c r="C44" s="10" t="s">
        <v>6</v>
      </c>
      <c r="D44" s="10" t="s">
        <v>6</v>
      </c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24.75" customHeight="1" x14ac:dyDescent="0.2">
      <c r="A45" s="8">
        <v>43503</v>
      </c>
      <c r="B45" s="9">
        <v>1494</v>
      </c>
      <c r="C45" s="10" t="s">
        <v>6</v>
      </c>
      <c r="D45" s="10" t="s">
        <v>6</v>
      </c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24.75" customHeight="1" x14ac:dyDescent="0.2">
      <c r="A46" s="8">
        <v>43504</v>
      </c>
      <c r="B46" s="9">
        <v>453.6</v>
      </c>
      <c r="C46" s="10" t="s">
        <v>6</v>
      </c>
      <c r="D46" s="10" t="s">
        <v>6</v>
      </c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24.75" customHeight="1" x14ac:dyDescent="0.2">
      <c r="A47" s="8">
        <v>43508</v>
      </c>
      <c r="B47" s="9">
        <v>53526</v>
      </c>
      <c r="C47" s="10" t="s">
        <v>6</v>
      </c>
      <c r="D47" s="10" t="s">
        <v>6</v>
      </c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24.75" customHeight="1" x14ac:dyDescent="0.2">
      <c r="A48" s="8">
        <v>43509</v>
      </c>
      <c r="B48" s="9">
        <v>6938.88</v>
      </c>
      <c r="C48" s="10">
        <v>602</v>
      </c>
      <c r="D48" s="10">
        <v>602</v>
      </c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24.75" customHeight="1" x14ac:dyDescent="0.2">
      <c r="A49" s="8">
        <v>43510</v>
      </c>
      <c r="B49" s="9">
        <v>53526</v>
      </c>
      <c r="C49" s="10" t="s">
        <v>6</v>
      </c>
      <c r="D49" s="10" t="s">
        <v>6</v>
      </c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24.75" customHeight="1" x14ac:dyDescent="0.2">
      <c r="A50" s="8">
        <v>43510</v>
      </c>
      <c r="B50" s="9">
        <v>9864</v>
      </c>
      <c r="C50" s="10" t="s">
        <v>6</v>
      </c>
      <c r="D50" s="10" t="s">
        <v>6</v>
      </c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24.75" customHeight="1" x14ac:dyDescent="0.2">
      <c r="A51" s="8">
        <v>43514</v>
      </c>
      <c r="B51" s="9">
        <v>72000</v>
      </c>
      <c r="C51" s="10" t="s">
        <v>6</v>
      </c>
      <c r="D51" s="10" t="s">
        <v>6</v>
      </c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24.75" customHeight="1" x14ac:dyDescent="0.2">
      <c r="A52" s="8">
        <v>43514</v>
      </c>
      <c r="B52" s="9">
        <v>12129.6</v>
      </c>
      <c r="C52" s="10" t="s">
        <v>6</v>
      </c>
      <c r="D52" s="10" t="s">
        <v>6</v>
      </c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24.75" customHeight="1" x14ac:dyDescent="0.2">
      <c r="A53" s="8">
        <v>43515</v>
      </c>
      <c r="B53" s="9">
        <v>334.8</v>
      </c>
      <c r="C53" s="10" t="s">
        <v>6</v>
      </c>
      <c r="D53" s="10" t="s">
        <v>6</v>
      </c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24.75" customHeight="1" x14ac:dyDescent="0.2">
      <c r="A54" s="8">
        <v>43516</v>
      </c>
      <c r="B54" s="9">
        <v>72000</v>
      </c>
      <c r="C54" s="10" t="s">
        <v>6</v>
      </c>
      <c r="D54" s="10" t="s">
        <v>6</v>
      </c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24.75" customHeight="1" x14ac:dyDescent="0.2">
      <c r="A55" s="8">
        <v>43517</v>
      </c>
      <c r="B55" s="9">
        <v>174.72</v>
      </c>
      <c r="C55" s="10" t="s">
        <v>6</v>
      </c>
      <c r="D55" s="10" t="s">
        <v>6</v>
      </c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24.75" customHeight="1" x14ac:dyDescent="0.2">
      <c r="A56" s="8">
        <v>43517</v>
      </c>
      <c r="B56" s="9">
        <v>446.4</v>
      </c>
      <c r="C56" s="10" t="s">
        <v>6</v>
      </c>
      <c r="D56" s="10" t="s">
        <v>6</v>
      </c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24.75" customHeight="1" x14ac:dyDescent="0.2">
      <c r="A57" s="8">
        <v>43518</v>
      </c>
      <c r="B57" s="9">
        <v>51964.08</v>
      </c>
      <c r="C57" s="10" t="s">
        <v>6</v>
      </c>
      <c r="D57" s="10" t="s">
        <v>6</v>
      </c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24.75" customHeight="1" x14ac:dyDescent="0.2">
      <c r="A58" s="8">
        <v>43518</v>
      </c>
      <c r="B58" s="9">
        <v>53526</v>
      </c>
      <c r="C58" s="10" t="s">
        <v>6</v>
      </c>
      <c r="D58" s="10" t="s">
        <v>6</v>
      </c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24.75" customHeight="1" x14ac:dyDescent="0.2">
      <c r="A59" s="8">
        <v>43521</v>
      </c>
      <c r="B59" s="9">
        <v>1804.56</v>
      </c>
      <c r="C59" s="10" t="s">
        <v>6</v>
      </c>
      <c r="D59" s="10" t="s">
        <v>6</v>
      </c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24.75" customHeight="1" x14ac:dyDescent="0.2">
      <c r="A60" s="8">
        <v>43521</v>
      </c>
      <c r="B60" s="9">
        <v>157.68</v>
      </c>
      <c r="C60" s="10" t="s">
        <v>6</v>
      </c>
      <c r="D60" s="10" t="s">
        <v>6</v>
      </c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24.75" customHeight="1" x14ac:dyDescent="0.2">
      <c r="A61" s="8">
        <v>43521</v>
      </c>
      <c r="B61" s="9">
        <v>53526</v>
      </c>
      <c r="C61" s="10" t="s">
        <v>6</v>
      </c>
      <c r="D61" s="10" t="s">
        <v>6</v>
      </c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24.75" customHeight="1" x14ac:dyDescent="0.2">
      <c r="A62" s="8">
        <v>43521</v>
      </c>
      <c r="B62" s="9">
        <v>72000</v>
      </c>
      <c r="C62" s="10" t="s">
        <v>6</v>
      </c>
      <c r="D62" s="10" t="s">
        <v>6</v>
      </c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24.75" customHeight="1" x14ac:dyDescent="0.2">
      <c r="A63" s="8">
        <v>43521</v>
      </c>
      <c r="B63" s="9">
        <v>84</v>
      </c>
      <c r="C63" s="10" t="s">
        <v>6</v>
      </c>
      <c r="D63" s="10" t="s">
        <v>6</v>
      </c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24.75" customHeight="1" x14ac:dyDescent="0.2">
      <c r="A64" s="8">
        <v>43522</v>
      </c>
      <c r="B64" s="9">
        <v>462.24</v>
      </c>
      <c r="C64" s="10" t="s">
        <v>6</v>
      </c>
      <c r="D64" s="10" t="s">
        <v>6</v>
      </c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24.75" customHeight="1" x14ac:dyDescent="0.2">
      <c r="A65" s="8">
        <v>43522</v>
      </c>
      <c r="B65" s="9">
        <v>30785.040000000001</v>
      </c>
      <c r="C65" s="10" t="s">
        <v>6</v>
      </c>
      <c r="D65" s="10" t="s">
        <v>6</v>
      </c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24.75" customHeight="1" x14ac:dyDescent="0.2">
      <c r="A66" s="8">
        <v>43523</v>
      </c>
      <c r="B66" s="9">
        <v>33</v>
      </c>
      <c r="C66" s="10" t="s">
        <v>6</v>
      </c>
      <c r="D66" s="10" t="s">
        <v>6</v>
      </c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24.75" customHeight="1" x14ac:dyDescent="0.2">
      <c r="A67" s="8">
        <v>43523</v>
      </c>
      <c r="B67" s="9">
        <v>86.4</v>
      </c>
      <c r="C67" s="10" t="s">
        <v>6</v>
      </c>
      <c r="D67" s="10" t="s">
        <v>6</v>
      </c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24.75" customHeight="1" x14ac:dyDescent="0.2">
      <c r="A68" s="8">
        <v>43524</v>
      </c>
      <c r="B68" s="9">
        <v>1746</v>
      </c>
      <c r="C68" s="10" t="s">
        <v>6</v>
      </c>
      <c r="D68" s="10" t="s">
        <v>6</v>
      </c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24.75" customHeight="1" x14ac:dyDescent="0.2">
      <c r="A69" s="8">
        <v>43524</v>
      </c>
      <c r="B69" s="9">
        <v>2525.7600000000002</v>
      </c>
      <c r="C69" s="10" t="s">
        <v>6</v>
      </c>
      <c r="D69" s="10" t="s">
        <v>6</v>
      </c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24.75" customHeight="1" thickBot="1" x14ac:dyDescent="0.25">
      <c r="A70" s="19"/>
      <c r="B70" s="20"/>
      <c r="C70" s="21">
        <f>SUM(B39:B69)-B57</f>
        <v>644848.68000000017</v>
      </c>
      <c r="D70" s="22"/>
      <c r="E70" s="17" t="s">
        <v>7</v>
      </c>
      <c r="F70" s="17" t="s">
        <v>7</v>
      </c>
      <c r="G70" s="17" t="s">
        <v>7</v>
      </c>
      <c r="H70" s="17" t="s">
        <v>7</v>
      </c>
      <c r="I70" s="17" t="s">
        <v>7</v>
      </c>
      <c r="J70" s="17" t="s">
        <v>7</v>
      </c>
      <c r="K70" s="17" t="s">
        <v>7</v>
      </c>
      <c r="L70" s="18" t="s">
        <v>7</v>
      </c>
      <c r="M70" s="1"/>
      <c r="N70" s="1"/>
    </row>
    <row r="71" spans="1:14" ht="24.75" customHeight="1" x14ac:dyDescent="0.2">
      <c r="A71" s="23"/>
      <c r="B71" s="24"/>
      <c r="C71" s="25"/>
      <c r="D71" s="7"/>
      <c r="E71" s="7"/>
      <c r="F71" s="26"/>
      <c r="G71" s="26"/>
      <c r="I71" s="7"/>
      <c r="J71" s="7"/>
      <c r="M71" s="1"/>
      <c r="N71" s="1"/>
    </row>
    <row r="72" spans="1:14" ht="24.75" customHeight="1" x14ac:dyDescent="0.2">
      <c r="A72" s="23"/>
      <c r="B72" s="24"/>
      <c r="C72" s="25"/>
      <c r="D72" s="7"/>
      <c r="E72" s="7"/>
      <c r="F72" s="26"/>
      <c r="G72" s="26"/>
      <c r="I72" s="7"/>
      <c r="J72" s="7"/>
      <c r="M72" s="1"/>
      <c r="N72" s="1"/>
    </row>
  </sheetData>
  <autoFilter ref="A3:N70"/>
  <mergeCells count="3">
    <mergeCell ref="A1:N1"/>
    <mergeCell ref="A2:N2"/>
    <mergeCell ref="A38:N38"/>
  </mergeCells>
  <conditionalFormatting sqref="J38:N38 J73:N80 H71:L72 J1:N2 E37:G37">
    <cfRule type="cellIs" dxfId="6" priority="110" operator="equal">
      <formula>0</formula>
    </cfRule>
  </conditionalFormatting>
  <conditionalFormatting sqref="H70:L70">
    <cfRule type="cellIs" dxfId="5" priority="108" operator="equal">
      <formula>0</formula>
    </cfRule>
  </conditionalFormatting>
  <conditionalFormatting sqref="C3:D3">
    <cfRule type="cellIs" dxfId="4" priority="101" operator="equal">
      <formula>0</formula>
    </cfRule>
  </conditionalFormatting>
  <conditionalFormatting sqref="H1:I2 H73:I80 H38:I38 C4:D36 F70:G72 C39:D69">
    <cfRule type="cellIs" dxfId="3" priority="102" operator="equal">
      <formula>"х"</formula>
    </cfRule>
    <cfRule type="cellIs" dxfId="2" priority="103" operator="equal">
      <formula>"+"</formula>
    </cfRule>
    <cfRule type="cellIs" dxfId="1" priority="104" operator="greaterThan">
      <formula>0</formula>
    </cfRule>
    <cfRule type="containsBlanks" dxfId="0" priority="105">
      <formula>LEN(TRIM(C1))=0</formula>
    </cfRule>
  </conditionalFormatting>
  <pageMargins left="0.23622047244094491" right="0.23622047244094491" top="0.74803149606299213" bottom="0.74803149606299213" header="0.31496062992125984" footer="0.31496062992125984"/>
  <pageSetup paperSize="9" scale="67" fitToHeight="0" orientation="landscape" r:id="rId1"/>
  <headerFooter alignWithMargins="0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Отгрузки</vt:lpstr>
      <vt:lpstr>Отгрузки!Заголовки_для_печати</vt:lpstr>
      <vt:lpstr>Отгрузки!Область_печати</vt:lpstr>
    </vt:vector>
  </TitlesOfParts>
  <Company>БелСпецЭкспорт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dcterms:created xsi:type="dcterms:W3CDTF">2019-10-11T08:51:26Z</dcterms:created>
  <dcterms:modified xsi:type="dcterms:W3CDTF">2019-10-11T09:05:14Z</dcterms:modified>
</cp:coreProperties>
</file>