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filterPrivacy="1" codeName="ЭтаКнига" defaultThemeVersion="124226"/>
  <xr:revisionPtr revIDLastSave="0" documentId="13_ncr:1_{3064FAA8-174F-4558-8FF1-6217087A78CD}" xr6:coauthVersionLast="45" xr6:coauthVersionMax="45" xr10:uidLastSave="{00000000-0000-0000-0000-000000000000}"/>
  <bookViews>
    <workbookView xWindow="-120" yWindow="-120" windowWidth="38640" windowHeight="15840" activeTab="3" xr2:uid="{00000000-000D-0000-FFFF-FFFF00000000}"/>
  </bookViews>
  <sheets>
    <sheet name="1" sheetId="83" r:id="rId1"/>
    <sheet name="2" sheetId="85" r:id="rId2"/>
    <sheet name="3" sheetId="84" r:id="rId3"/>
    <sheet name="итог" sheetId="32" r:id="rId4"/>
  </sheets>
  <definedNames>
    <definedName name="_xlnm._FilterDatabase" localSheetId="0" hidden="1">'1'!$C$3:$AN$6</definedName>
    <definedName name="_xlnm._FilterDatabase" localSheetId="1" hidden="1">'2'!$C$3:$AN$6</definedName>
    <definedName name="_xlnm._FilterDatabase" localSheetId="2" hidden="1">'3'!$C$3:$AN$6</definedName>
    <definedName name="_xlnm._FilterDatabase" localSheetId="3" hidden="1">итог!$D$1:$AH$704</definedName>
    <definedName name="_xlnm.Print_Titles" localSheetId="0">'1'!$3:$3</definedName>
    <definedName name="_xlnm.Print_Titles" localSheetId="1">'2'!$3:$3</definedName>
    <definedName name="_xlnm.Print_Titles" localSheetId="2">'3'!$3:$3</definedName>
    <definedName name="_xlnm.Print_Titles" localSheetId="3">итог!$3:$3</definedName>
    <definedName name="_xlnm.Criteria" localSheetId="0">'1'!#REF!</definedName>
    <definedName name="_xlnm.Criteria" localSheetId="1">'2'!#REF!</definedName>
    <definedName name="_xlnm.Criteria" localSheetId="2">'3'!#REF!</definedName>
    <definedName name="_xlnm.Criteria" localSheetId="3">итог!#REF!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N6" i="84" l="1"/>
  <c r="AN5" i="84"/>
  <c r="AN4" i="84"/>
  <c r="AM6" i="84"/>
  <c r="AM5" i="84"/>
  <c r="AM4" i="84"/>
  <c r="AN5" i="85"/>
  <c r="AN6" i="85"/>
  <c r="AN4" i="85"/>
  <c r="AM5" i="85"/>
  <c r="AM6" i="85"/>
  <c r="AM4" i="85"/>
  <c r="T5" i="32"/>
  <c r="S6" i="32"/>
  <c r="AH5" i="32"/>
  <c r="X6" i="32"/>
  <c r="AA6" i="32"/>
  <c r="AD4" i="32"/>
  <c r="K4" i="32"/>
  <c r="N5" i="32"/>
  <c r="L6" i="32"/>
  <c r="AH4" i="32"/>
  <c r="N6" i="32"/>
  <c r="AI5" i="32"/>
  <c r="AK4" i="32"/>
  <c r="P5" i="32"/>
  <c r="G6" i="32"/>
  <c r="V5" i="32"/>
  <c r="T6" i="32"/>
  <c r="O6" i="32"/>
  <c r="Z4" i="32"/>
  <c r="AL4" i="32"/>
  <c r="AE6" i="32"/>
  <c r="AB6" i="32"/>
  <c r="N4" i="32"/>
  <c r="I6" i="32"/>
  <c r="S5" i="32"/>
  <c r="U4" i="32"/>
  <c r="AI4" i="32"/>
  <c r="V6" i="32"/>
  <c r="AD5" i="32"/>
  <c r="V4" i="32"/>
  <c r="K6" i="32"/>
  <c r="U5" i="32"/>
  <c r="H4" i="32"/>
  <c r="D5" i="32"/>
  <c r="H6" i="32"/>
  <c r="J4" i="32"/>
  <c r="E6" i="32"/>
  <c r="AB5" i="32"/>
  <c r="W6" i="32"/>
  <c r="Z6" i="32"/>
  <c r="F5" i="32"/>
  <c r="AB4" i="32"/>
  <c r="AE5" i="32"/>
  <c r="L5" i="32"/>
  <c r="R4" i="32"/>
  <c r="AJ5" i="32"/>
  <c r="M5" i="32"/>
  <c r="K5" i="32"/>
  <c r="M6" i="32"/>
  <c r="M4" i="32"/>
  <c r="S4" i="32"/>
  <c r="D4" i="32"/>
  <c r="Q5" i="32"/>
  <c r="U6" i="32"/>
  <c r="T4" i="32"/>
  <c r="E5" i="32"/>
  <c r="AF6" i="32"/>
  <c r="G4" i="32"/>
  <c r="AF5" i="32"/>
  <c r="I5" i="32"/>
  <c r="G5" i="32"/>
  <c r="AJ6" i="32"/>
  <c r="I4" i="32"/>
  <c r="O4" i="32"/>
  <c r="AG5" i="32"/>
  <c r="AA4" i="32"/>
  <c r="P6" i="32"/>
  <c r="AI6" i="32"/>
  <c r="AC6" i="32"/>
  <c r="R6" i="32"/>
  <c r="AF4" i="32"/>
  <c r="O5" i="32"/>
  <c r="E4" i="32"/>
  <c r="J6" i="32"/>
  <c r="F4" i="32"/>
  <c r="Q4" i="32"/>
  <c r="AL5" i="32"/>
  <c r="Y6" i="32"/>
  <c r="AC5" i="32"/>
  <c r="AA5" i="32"/>
  <c r="F6" i="32"/>
  <c r="AC4" i="32"/>
  <c r="P4" i="32"/>
  <c r="H5" i="32"/>
  <c r="AD6" i="32"/>
  <c r="Z5" i="32"/>
  <c r="W4" i="32"/>
  <c r="AK5" i="32"/>
  <c r="AH6" i="32"/>
  <c r="X4" i="32"/>
  <c r="Q6" i="32"/>
  <c r="Y5" i="32"/>
  <c r="W5" i="32"/>
  <c r="AG6" i="32"/>
  <c r="Y4" i="32"/>
  <c r="L4" i="32"/>
  <c r="X5" i="32"/>
  <c r="AJ4" i="32"/>
  <c r="AL6" i="32"/>
  <c r="R5" i="32"/>
  <c r="AG4" i="32"/>
  <c r="AE4" i="32"/>
  <c r="D6" i="32"/>
  <c r="AK6" i="32"/>
  <c r="J5" i="32"/>
  <c r="AM4" i="32" l="1"/>
  <c r="AN4" i="32"/>
  <c r="AN6" i="32"/>
  <c r="AM6" i="32"/>
  <c r="AM5" i="32"/>
  <c r="AN5" i="32"/>
  <c r="AN6" i="83"/>
  <c r="AM6" i="83"/>
  <c r="AN5" i="83"/>
  <c r="AM5" i="83"/>
  <c r="AN4" i="83"/>
  <c r="AM4" i="83"/>
</calcChain>
</file>

<file path=xl/sharedStrings.xml><?xml version="1.0" encoding="utf-8"?>
<sst xmlns="http://schemas.openxmlformats.org/spreadsheetml/2006/main" count="340" uniqueCount="42">
  <si>
    <t>ФИО</t>
  </si>
  <si>
    <t>Средняя</t>
  </si>
  <si>
    <t>17</t>
  </si>
  <si>
    <t>25</t>
  </si>
  <si>
    <t>15</t>
  </si>
  <si>
    <t>13</t>
  </si>
  <si>
    <t>30</t>
  </si>
  <si>
    <t>19</t>
  </si>
  <si>
    <t>14</t>
  </si>
  <si>
    <t>11</t>
  </si>
  <si>
    <t>16</t>
  </si>
  <si>
    <t>20</t>
  </si>
  <si>
    <t>21</t>
  </si>
  <si>
    <t>12</t>
  </si>
  <si>
    <t>31</t>
  </si>
  <si>
    <t>10</t>
  </si>
  <si>
    <t>29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</si>
  <si>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</si>
  <si>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</si>
  <si>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</si>
  <si>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</si>
  <si>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</si>
  <si>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</si>
  <si>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</si>
  <si>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</si>
  <si>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</si>
  <si>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18</t>
  </si>
  <si>
    <t>22</t>
  </si>
  <si>
    <t>23</t>
  </si>
  <si>
    <t>24</t>
  </si>
  <si>
    <t>26</t>
  </si>
  <si>
    <t>27</t>
  </si>
  <si>
    <t>28</t>
  </si>
  <si>
    <t>Сумма</t>
  </si>
  <si>
    <t/>
  </si>
  <si>
    <t>Иванов</t>
  </si>
  <si>
    <t>Петров</t>
  </si>
  <si>
    <t>Сидоров</t>
  </si>
  <si>
    <t>32</t>
  </si>
  <si>
    <t>33</t>
  </si>
  <si>
    <t>34</t>
  </si>
  <si>
    <t>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</si>
</sst>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7.7"/>
      <color theme="10"/>
      <name val="Calibri"/>
      <family val="2"/>
      <charset val="204"/>
    </font>
    <font>
      <sz val="14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4" fillId="0" borderId="0"/>
  </cellStyleXfs>
  <cellXfs count="17">
    <xf numFmtId="0" fontId="0" fillId="0" borderId="0" xfId="0"/>
    <xf numFmtId="0" fontId="0" fillId="2" borderId="0" xfId="0" applyFill="1"/>
    <xf numFmtId="0" fontId="6" fillId="2" borderId="0" xfId="0" applyFont="1" applyFill="1" applyAlignment="1">
      <alignment horizontal="center" vertical="center"/>
    </xf>
    <xf numFmtId="0" fontId="0" fillId="2" borderId="1" xfId="0" quotePrefix="1" applyFill="1" applyBorder="1" applyProtection="1">
      <protection locked="0" hidden="1"/>
    </xf>
    <xf numFmtId="0" fontId="0" fillId="2" borderId="0" xfId="0" applyFill="1"/>
    <xf numFmtId="0" fontId="6" fillId="2" borderId="0" xfId="0" applyFont="1" applyFill="1" applyAlignment="1">
      <alignment horizontal="center" vertical="center"/>
    </xf>
    <xf numFmtId="0" fontId="0" fillId="2" borderId="1" xfId="0" applyFill="1" applyBorder="1" applyProtection="1">
      <protection locked="0" hidden="1"/>
    </xf>
    <xf numFmtId="0" fontId="0" fillId="2" borderId="0" xfId="0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vertical="center"/>
    </xf>
    <xf numFmtId="0" fontId="0" fillId="2" borderId="1" xfId="0" applyFill="1" applyBorder="1" applyAlignment="1" applyProtection="1">
      <alignment horizontal="center" vertical="center"/>
      <protection locked="0" hidden="1"/>
    </xf>
    <xf numFmtId="2" fontId="3" fillId="2" borderId="1" xfId="0" applyNumberFormat="1" applyFont="1" applyFill="1" applyBorder="1" applyProtection="1">
      <protection locked="0" hidden="1"/>
    </xf>
    <xf numFmtId="0" fontId="5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49" fontId="7" fillId="2" borderId="1" xfId="1" applyNumberFormat="1" applyFont="1" applyFill="1" applyBorder="1" applyAlignment="1" applyProtection="1">
      <alignment horizontal="center" vertical="center" shrinkToFit="1"/>
    </xf>
    <xf numFmtId="0" fontId="1" fillId="0" borderId="1" xfId="0" applyFont="1" applyBorder="1" applyAlignment="1">
      <alignment horizontal="center" vertical="center"/>
    </xf>
    <xf numFmtId="2" fontId="0" fillId="2" borderId="0" xfId="0" applyNumberFormat="1" applyFill="1"/>
  </cellXfs>
  <cellStyles count="3">
    <cellStyle name="Гиперссылка" xfId="1" builtinId="8"/>
    <cellStyle name="Обычный" xfId="0" builtinId="0"/>
    <cellStyle name="Обычный 2" xfId="2" xr:uid="{00000000-0005-0000-0000-000002000000}"/>
  </cellStyles>
  <dxfs count="0"/>
  <tableStyles count="0" defaultTableStyle="TableStyleMedium9" defaultPivotStyle="PivotStyleLight16"/>
  <colors>
    <mruColors>
      <color rgb="FFFFFFB7"/>
      <color rgb="FFCDFFFF"/>
      <color rgb="FFB7FFFF"/>
      <color rgb="FFCFCFCF"/>
      <color rgb="FFD1D1D1"/>
      <color rgb="FFD3D3D3"/>
      <color rgb="FFCDCDCD"/>
      <color rgb="FFC0C0C0"/>
      <color rgb="FFDDDDDD"/>
      <color rgb="FFFFFFD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externalLinkPath" Target="file:///D:\Download\Excel\1942434.xlsx" TargetMode="External"/><Relationship Id="rId2" Type="http://schemas.openxmlformats.org/officeDocument/2006/relationships/externalLinkPath" Target="file:///D:\Download\Excel\1942434.xlsx" TargetMode="External"/><Relationship Id="rId1" Type="http://schemas.openxmlformats.org/officeDocument/2006/relationships/externalLinkPath" Target="file:///D:\Download\Excel\1942434.xlsx" TargetMode="External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34"/>
  <dimension ref="C1:AN24"/>
  <sheetViews>
    <sheetView zoomScale="85" zoomScaleNormal="85" workbookViewId="0">
      <selection activeCell="C2" sqref="C2"/>
    </sheetView>
  </sheetViews>
  <sheetFormatPr defaultRowHeight="15" x14ac:dyDescent="0.25"/>
  <cols>
    <col min="1" max="2" width="9.140625" style="1"/>
    <col min="3" max="3" width="20.7109375" style="1" customWidth="1"/>
    <col min="4" max="24" width="6.7109375" style="1" customWidth="1"/>
    <col min="25" max="29" width="6.7109375" style="4" customWidth="1"/>
    <col min="30" max="38" width="6.7109375" style="1" customWidth="1"/>
    <col min="39" max="39" width="10.7109375" style="1" customWidth="1"/>
    <col min="40" max="16384" width="9.140625" style="1"/>
  </cols>
  <sheetData>
    <row r="1" spans="3:40" x14ac:dyDescent="0.25"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5"/>
      <c r="Z1" s="5"/>
      <c r="AA1" s="5"/>
      <c r="AB1" s="5"/>
      <c r="AC1" s="5"/>
      <c r="AD1" s="2"/>
      <c r="AE1" s="2"/>
      <c r="AF1" s="2"/>
      <c r="AG1" s="2"/>
      <c r="AH1" s="2"/>
      <c r="AI1" s="2"/>
      <c r="AJ1" s="2"/>
      <c r="AK1" s="2"/>
      <c r="AL1" s="2"/>
    </row>
    <row r="3" spans="3:40" x14ac:dyDescent="0.25">
      <c r="C3" s="8" t="s">
        <v>0</v>
      </c>
      <c r="D3" s="15" t="s">
        <v>17</v>
      </c>
      <c r="E3" s="15" t="s">
        <v>18</v>
      </c>
      <c r="F3" s="15" t="s">
        <v>19</v>
      </c>
      <c r="G3" s="15" t="s">
        <v>20</v>
      </c>
      <c r="H3" s="15" t="s">
        <v>21</v>
      </c>
      <c r="I3" s="15" t="s">
        <v>22</v>
      </c>
      <c r="J3" s="15" t="s">
        <v>23</v>
      </c>
      <c r="K3" s="15" t="s">
        <v>24</v>
      </c>
      <c r="L3" s="15" t="s">
        <v>25</v>
      </c>
      <c r="M3" s="15" t="s">
        <v>15</v>
      </c>
      <c r="N3" s="15" t="s">
        <v>9</v>
      </c>
      <c r="O3" s="15" t="s">
        <v>13</v>
      </c>
      <c r="P3" s="15" t="s">
        <v>5</v>
      </c>
      <c r="Q3" s="15" t="s">
        <v>8</v>
      </c>
      <c r="R3" s="15" t="s">
        <v>4</v>
      </c>
      <c r="S3" s="15" t="s">
        <v>10</v>
      </c>
      <c r="T3" s="15" t="s">
        <v>2</v>
      </c>
      <c r="U3" s="15" t="s">
        <v>26</v>
      </c>
      <c r="V3" s="15" t="s">
        <v>7</v>
      </c>
      <c r="W3" s="15" t="s">
        <v>11</v>
      </c>
      <c r="X3" s="15" t="s">
        <v>12</v>
      </c>
      <c r="Y3" s="15" t="s">
        <v>27</v>
      </c>
      <c r="Z3" s="15" t="s">
        <v>28</v>
      </c>
      <c r="AA3" s="15" t="s">
        <v>29</v>
      </c>
      <c r="AB3" s="15" t="s">
        <v>3</v>
      </c>
      <c r="AC3" s="15" t="s">
        <v>30</v>
      </c>
      <c r="AD3" s="15" t="s">
        <v>31</v>
      </c>
      <c r="AE3" s="15" t="s">
        <v>32</v>
      </c>
      <c r="AF3" s="15" t="s">
        <v>16</v>
      </c>
      <c r="AG3" s="15" t="s">
        <v>6</v>
      </c>
      <c r="AH3" s="15" t="s">
        <v>14</v>
      </c>
      <c r="AI3" s="15" t="s">
        <v>38</v>
      </c>
      <c r="AJ3" s="15" t="s">
        <v>39</v>
      </c>
      <c r="AK3" s="15" t="s">
        <v>40</v>
      </c>
      <c r="AL3" s="15" t="s">
        <v>41</v>
      </c>
      <c r="AM3" s="14" t="s">
        <v>33</v>
      </c>
      <c r="AN3" s="8" t="s">
        <v>1</v>
      </c>
    </row>
    <row r="4" spans="3:40" ht="18.75" x14ac:dyDescent="0.3">
      <c r="C4" s="9" t="s">
        <v>35</v>
      </c>
      <c r="D4" s="6" t="s">
        <v>34</v>
      </c>
      <c r="E4" s="6" t="s">
        <v>34</v>
      </c>
      <c r="F4" s="6">
        <v>142.94</v>
      </c>
      <c r="G4" s="6">
        <v>142.69999999999999</v>
      </c>
      <c r="H4" s="6" t="s">
        <v>34</v>
      </c>
      <c r="I4" s="6">
        <v>113.61</v>
      </c>
      <c r="J4" s="6">
        <v>73.23</v>
      </c>
      <c r="K4" s="6" t="s">
        <v>34</v>
      </c>
      <c r="L4" s="6" t="s">
        <v>34</v>
      </c>
      <c r="M4" s="6" t="s">
        <v>34</v>
      </c>
      <c r="N4" s="6">
        <v>137.31</v>
      </c>
      <c r="O4" s="6">
        <v>109.88</v>
      </c>
      <c r="P4" s="6" t="s">
        <v>34</v>
      </c>
      <c r="Q4" s="6">
        <v>103.49</v>
      </c>
      <c r="R4" s="6">
        <v>104.85</v>
      </c>
      <c r="S4" s="6" t="s">
        <v>34</v>
      </c>
      <c r="T4" s="6" t="s">
        <v>34</v>
      </c>
      <c r="U4" s="6" t="s">
        <v>34</v>
      </c>
      <c r="V4" s="6">
        <v>132.52000000000001</v>
      </c>
      <c r="W4" s="6">
        <v>108.71</v>
      </c>
      <c r="X4" s="6" t="s">
        <v>34</v>
      </c>
      <c r="Y4" s="6">
        <v>106.77</v>
      </c>
      <c r="Z4" s="6">
        <v>180.17</v>
      </c>
      <c r="AA4" s="6" t="s">
        <v>34</v>
      </c>
      <c r="AB4" s="6" t="s">
        <v>34</v>
      </c>
      <c r="AC4" s="6" t="s">
        <v>34</v>
      </c>
      <c r="AD4" s="6">
        <v>152.87</v>
      </c>
      <c r="AE4" s="6">
        <v>140.62</v>
      </c>
      <c r="AF4" s="6" t="s">
        <v>34</v>
      </c>
      <c r="AG4" s="6">
        <v>113.18</v>
      </c>
      <c r="AH4" s="6">
        <v>97.45</v>
      </c>
      <c r="AI4" s="6"/>
      <c r="AJ4" s="6"/>
      <c r="AK4" s="6"/>
      <c r="AL4" s="6">
        <v>94.17</v>
      </c>
      <c r="AM4" s="10">
        <f>IFERROR(SUM(D4:AL4),"")</f>
        <v>2054.4700000000003</v>
      </c>
      <c r="AN4" s="11">
        <f>IFERROR(AVERAGE(D4:AL4),"")</f>
        <v>120.85117647058826</v>
      </c>
    </row>
    <row r="5" spans="3:40" ht="18.75" x14ac:dyDescent="0.3">
      <c r="C5" s="9" t="s">
        <v>36</v>
      </c>
      <c r="D5" s="6">
        <v>24.59</v>
      </c>
      <c r="E5" s="6" t="s">
        <v>34</v>
      </c>
      <c r="F5" s="6" t="s">
        <v>34</v>
      </c>
      <c r="G5" s="6" t="s">
        <v>34</v>
      </c>
      <c r="H5" s="6">
        <v>61.66</v>
      </c>
      <c r="I5" s="6">
        <v>88.23</v>
      </c>
      <c r="J5" s="6" t="s">
        <v>34</v>
      </c>
      <c r="K5" s="6">
        <v>88.74</v>
      </c>
      <c r="L5" s="6">
        <v>104.83</v>
      </c>
      <c r="M5" s="6" t="s">
        <v>34</v>
      </c>
      <c r="N5" s="6" t="s">
        <v>34</v>
      </c>
      <c r="O5" s="6" t="s">
        <v>34</v>
      </c>
      <c r="P5" s="6">
        <v>107.24</v>
      </c>
      <c r="Q5" s="6">
        <v>43.99</v>
      </c>
      <c r="R5" s="6" t="s">
        <v>34</v>
      </c>
      <c r="S5" s="6">
        <v>24.1</v>
      </c>
      <c r="T5" s="6">
        <v>108.8</v>
      </c>
      <c r="U5" s="6" t="s">
        <v>34</v>
      </c>
      <c r="V5" s="6" t="s">
        <v>34</v>
      </c>
      <c r="W5" s="6" t="s">
        <v>34</v>
      </c>
      <c r="X5" s="6">
        <v>123.84</v>
      </c>
      <c r="Y5" s="6">
        <v>134.99</v>
      </c>
      <c r="Z5" s="6" t="s">
        <v>34</v>
      </c>
      <c r="AA5" s="6">
        <v>173.22</v>
      </c>
      <c r="AB5" s="6">
        <v>142.71</v>
      </c>
      <c r="AC5" s="6" t="s">
        <v>34</v>
      </c>
      <c r="AD5" s="6" t="s">
        <v>34</v>
      </c>
      <c r="AE5" s="6" t="s">
        <v>34</v>
      </c>
      <c r="AF5" s="6">
        <v>124.44</v>
      </c>
      <c r="AG5" s="6">
        <v>113.44</v>
      </c>
      <c r="AH5" s="6" t="s">
        <v>34</v>
      </c>
      <c r="AI5" s="6">
        <v>81.349999999999994</v>
      </c>
      <c r="AJ5" s="6">
        <v>34</v>
      </c>
      <c r="AK5" s="6"/>
      <c r="AL5" s="6"/>
      <c r="AM5" s="10">
        <f>IFERROR(SUM(D5:AL5),"")</f>
        <v>1580.17</v>
      </c>
      <c r="AN5" s="11">
        <f>IFERROR(AVERAGE(D5:AL5),"")</f>
        <v>92.951176470588237</v>
      </c>
    </row>
    <row r="6" spans="3:40" ht="18.75" x14ac:dyDescent="0.3">
      <c r="C6" s="9" t="s">
        <v>37</v>
      </c>
      <c r="D6" s="6" t="s">
        <v>34</v>
      </c>
      <c r="E6" s="6">
        <v>47.62</v>
      </c>
      <c r="F6" s="6">
        <v>122.4</v>
      </c>
      <c r="G6" s="6" t="s">
        <v>34</v>
      </c>
      <c r="H6" s="6" t="s">
        <v>34</v>
      </c>
      <c r="I6" s="6" t="s">
        <v>34</v>
      </c>
      <c r="J6" s="6">
        <v>41.54</v>
      </c>
      <c r="K6" s="6">
        <v>97.27</v>
      </c>
      <c r="L6" s="6" t="s">
        <v>34</v>
      </c>
      <c r="M6" s="6">
        <v>73.739999999999995</v>
      </c>
      <c r="N6" s="6">
        <v>18.34</v>
      </c>
      <c r="O6" s="6" t="s">
        <v>34</v>
      </c>
      <c r="P6" s="6" t="s">
        <v>34</v>
      </c>
      <c r="Q6" s="6" t="s">
        <v>34</v>
      </c>
      <c r="R6" s="6">
        <v>105.64</v>
      </c>
      <c r="S6" s="6">
        <v>81.430000000000007</v>
      </c>
      <c r="T6" s="6" t="s">
        <v>34</v>
      </c>
      <c r="U6" s="6">
        <v>118.81</v>
      </c>
      <c r="V6" s="6">
        <v>103.22</v>
      </c>
      <c r="W6" s="6" t="s">
        <v>34</v>
      </c>
      <c r="X6" s="6" t="s">
        <v>34</v>
      </c>
      <c r="Y6" s="6"/>
      <c r="Z6" s="6">
        <v>135.13999999999999</v>
      </c>
      <c r="AA6" s="6">
        <v>113.06</v>
      </c>
      <c r="AB6" s="6" t="s">
        <v>34</v>
      </c>
      <c r="AC6" s="6">
        <v>112.96</v>
      </c>
      <c r="AD6" s="6">
        <v>93.79</v>
      </c>
      <c r="AE6" s="6"/>
      <c r="AF6" s="6"/>
      <c r="AG6" s="6"/>
      <c r="AH6" s="6">
        <v>137.80000000000001</v>
      </c>
      <c r="AI6" s="6">
        <v>76.87</v>
      </c>
      <c r="AJ6" s="6" t="s">
        <v>34</v>
      </c>
      <c r="AK6" s="6">
        <v>77</v>
      </c>
      <c r="AL6" s="6">
        <v>101</v>
      </c>
      <c r="AM6" s="10">
        <f>IFERROR(SUM(D6:AL6),"")</f>
        <v>1657.63</v>
      </c>
      <c r="AN6" s="11">
        <f>IFERROR(AVERAGE(D6:AL6),"")</f>
        <v>92.090555555555568</v>
      </c>
    </row>
    <row r="24" spans="15:15" x14ac:dyDescent="0.25">
      <c r="O24" s="7"/>
    </row>
  </sheetData>
  <pageMargins left="0.11811023622047245" right="0.11811023622047245" top="0.11811023622047245" bottom="0.11811023622047245" header="0.11811023622047245" footer="0.11811023622047245"/>
  <pageSetup paperSize="9" scale="3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36"/>
  <dimension ref="C1:AN6"/>
  <sheetViews>
    <sheetView zoomScale="85" zoomScaleNormal="85" workbookViewId="0">
      <selection activeCell="C2" sqref="C2"/>
    </sheetView>
  </sheetViews>
  <sheetFormatPr defaultRowHeight="15" x14ac:dyDescent="0.25"/>
  <cols>
    <col min="1" max="2" width="9.140625" style="1"/>
    <col min="3" max="3" width="20.7109375" style="1" customWidth="1"/>
    <col min="4" max="34" width="6.7109375" style="1" customWidth="1"/>
    <col min="35" max="38" width="6.7109375" style="4" customWidth="1"/>
    <col min="39" max="39" width="10.7109375" style="1" customWidth="1"/>
    <col min="40" max="16384" width="9.140625" style="1"/>
  </cols>
  <sheetData>
    <row r="1" spans="3:40" x14ac:dyDescent="0.25"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5"/>
      <c r="AJ1" s="5"/>
      <c r="AK1" s="5"/>
      <c r="AL1" s="5"/>
    </row>
    <row r="3" spans="3:40" x14ac:dyDescent="0.25">
      <c r="C3" s="8" t="s">
        <v>0</v>
      </c>
      <c r="D3" s="13" t="s">
        <v>17</v>
      </c>
      <c r="E3" s="13" t="s">
        <v>18</v>
      </c>
      <c r="F3" s="13" t="s">
        <v>19</v>
      </c>
      <c r="G3" s="13" t="s">
        <v>20</v>
      </c>
      <c r="H3" s="13" t="s">
        <v>21</v>
      </c>
      <c r="I3" s="13" t="s">
        <v>22</v>
      </c>
      <c r="J3" s="13" t="s">
        <v>23</v>
      </c>
      <c r="K3" s="13" t="s">
        <v>24</v>
      </c>
      <c r="L3" s="13" t="s">
        <v>25</v>
      </c>
      <c r="M3" s="13" t="s">
        <v>15</v>
      </c>
      <c r="N3" s="13" t="s">
        <v>9</v>
      </c>
      <c r="O3" s="13" t="s">
        <v>13</v>
      </c>
      <c r="P3" s="13" t="s">
        <v>5</v>
      </c>
      <c r="Q3" s="13" t="s">
        <v>8</v>
      </c>
      <c r="R3" s="13" t="s">
        <v>4</v>
      </c>
      <c r="S3" s="13" t="s">
        <v>10</v>
      </c>
      <c r="T3" s="13" t="s">
        <v>2</v>
      </c>
      <c r="U3" s="13" t="s">
        <v>26</v>
      </c>
      <c r="V3" s="13" t="s">
        <v>7</v>
      </c>
      <c r="W3" s="13" t="s">
        <v>11</v>
      </c>
      <c r="X3" s="13" t="s">
        <v>12</v>
      </c>
      <c r="Y3" s="13" t="s">
        <v>27</v>
      </c>
      <c r="Z3" s="13" t="s">
        <v>28</v>
      </c>
      <c r="AA3" s="13" t="s">
        <v>29</v>
      </c>
      <c r="AB3" s="13" t="s">
        <v>3</v>
      </c>
      <c r="AC3" s="13" t="s">
        <v>30</v>
      </c>
      <c r="AD3" s="13" t="s">
        <v>31</v>
      </c>
      <c r="AE3" s="13" t="s">
        <v>32</v>
      </c>
      <c r="AF3" s="13" t="s">
        <v>16</v>
      </c>
      <c r="AG3" s="13" t="s">
        <v>6</v>
      </c>
      <c r="AH3" s="13" t="s">
        <v>14</v>
      </c>
      <c r="AI3" s="13" t="s">
        <v>38</v>
      </c>
      <c r="AJ3" s="13" t="s">
        <v>39</v>
      </c>
      <c r="AK3" s="13" t="s">
        <v>40</v>
      </c>
      <c r="AL3" s="13" t="s">
        <v>41</v>
      </c>
      <c r="AM3" s="14" t="s">
        <v>33</v>
      </c>
      <c r="AN3" s="8" t="s">
        <v>1</v>
      </c>
    </row>
    <row r="4" spans="3:40" ht="18.75" x14ac:dyDescent="0.3">
      <c r="C4" s="9" t="s">
        <v>36</v>
      </c>
      <c r="D4" s="6">
        <v>54.7</v>
      </c>
      <c r="E4" s="6" t="s">
        <v>34</v>
      </c>
      <c r="F4" s="6" t="s">
        <v>34</v>
      </c>
      <c r="G4" s="6" t="s">
        <v>34</v>
      </c>
      <c r="H4" s="6">
        <v>90.37</v>
      </c>
      <c r="I4" s="6">
        <v>34.17</v>
      </c>
      <c r="J4" s="6" t="s">
        <v>34</v>
      </c>
      <c r="K4" s="6">
        <v>48.16</v>
      </c>
      <c r="L4" s="6">
        <v>52.65</v>
      </c>
      <c r="M4" s="6" t="s">
        <v>34</v>
      </c>
      <c r="N4" s="6" t="s">
        <v>34</v>
      </c>
      <c r="O4" s="6" t="s">
        <v>34</v>
      </c>
      <c r="P4" s="6">
        <v>70.7</v>
      </c>
      <c r="Q4" s="6">
        <v>20.93</v>
      </c>
      <c r="R4" s="6" t="s">
        <v>34</v>
      </c>
      <c r="S4" s="6">
        <v>30.5</v>
      </c>
      <c r="T4" s="6">
        <v>76.45</v>
      </c>
      <c r="U4" s="6" t="s">
        <v>34</v>
      </c>
      <c r="V4" s="6" t="s">
        <v>34</v>
      </c>
      <c r="W4" s="6" t="s">
        <v>34</v>
      </c>
      <c r="X4" s="6">
        <v>38.869999999999997</v>
      </c>
      <c r="Y4" s="6">
        <v>70.41</v>
      </c>
      <c r="Z4" s="6" t="s">
        <v>34</v>
      </c>
      <c r="AA4" s="6">
        <v>55.11</v>
      </c>
      <c r="AB4" s="6">
        <v>106.06</v>
      </c>
      <c r="AC4" s="6" t="s">
        <v>34</v>
      </c>
      <c r="AD4" s="6" t="s">
        <v>34</v>
      </c>
      <c r="AE4" s="6" t="s">
        <v>34</v>
      </c>
      <c r="AF4" s="6">
        <v>86.54</v>
      </c>
      <c r="AG4" s="6">
        <v>80.099999999999994</v>
      </c>
      <c r="AH4" s="6" t="s">
        <v>34</v>
      </c>
      <c r="AI4" s="6">
        <v>47.8</v>
      </c>
      <c r="AJ4" s="6">
        <v>79.34</v>
      </c>
      <c r="AK4" s="6"/>
      <c r="AL4" s="6"/>
      <c r="AM4" s="10">
        <f>IFERROR(SUM(D4:AL4),"")</f>
        <v>1042.8599999999999</v>
      </c>
      <c r="AN4" s="11">
        <f>IFERROR(AVERAGE(D4:AL4),"")</f>
        <v>61.344705882352933</v>
      </c>
    </row>
    <row r="5" spans="3:40" ht="18.75" x14ac:dyDescent="0.3">
      <c r="C5" s="9" t="s">
        <v>37</v>
      </c>
      <c r="D5" s="6" t="s">
        <v>34</v>
      </c>
      <c r="E5" s="6">
        <v>17.010000000000002</v>
      </c>
      <c r="F5" s="6">
        <v>122.42</v>
      </c>
      <c r="G5" s="6" t="s">
        <v>34</v>
      </c>
      <c r="H5" s="6" t="s">
        <v>34</v>
      </c>
      <c r="I5" s="6" t="s">
        <v>34</v>
      </c>
      <c r="J5" s="6">
        <v>85.12</v>
      </c>
      <c r="K5" s="6">
        <v>77.53</v>
      </c>
      <c r="L5" s="6" t="s">
        <v>34</v>
      </c>
      <c r="M5" s="6">
        <v>62.11</v>
      </c>
      <c r="N5" s="6">
        <v>99.42</v>
      </c>
      <c r="O5" s="6" t="s">
        <v>34</v>
      </c>
      <c r="P5" s="6" t="s">
        <v>34</v>
      </c>
      <c r="Q5" s="6" t="s">
        <v>34</v>
      </c>
      <c r="R5" s="6">
        <v>103.13</v>
      </c>
      <c r="S5" s="6">
        <v>70.12</v>
      </c>
      <c r="T5" s="6" t="s">
        <v>34</v>
      </c>
      <c r="U5" s="6">
        <v>107.15</v>
      </c>
      <c r="V5" s="6">
        <v>146.09</v>
      </c>
      <c r="W5" s="6" t="s">
        <v>34</v>
      </c>
      <c r="X5" s="6" t="s">
        <v>34</v>
      </c>
      <c r="Y5" s="6" t="s">
        <v>34</v>
      </c>
      <c r="Z5" s="6">
        <v>102.33</v>
      </c>
      <c r="AA5" s="6">
        <v>158.47</v>
      </c>
      <c r="AB5" s="6" t="s">
        <v>34</v>
      </c>
      <c r="AC5" s="6">
        <v>106.27</v>
      </c>
      <c r="AD5" s="6">
        <v>107.34</v>
      </c>
      <c r="AE5" s="6" t="s">
        <v>34</v>
      </c>
      <c r="AF5" s="6"/>
      <c r="AG5" s="6"/>
      <c r="AH5" s="6">
        <v>38.17</v>
      </c>
      <c r="AI5" s="6">
        <v>85.71</v>
      </c>
      <c r="AJ5" s="6"/>
      <c r="AK5" s="6">
        <v>79.3</v>
      </c>
      <c r="AL5" s="6">
        <v>89.3</v>
      </c>
      <c r="AM5" s="10">
        <f t="shared" ref="AM5:AM6" si="0">IFERROR(SUM(D5:AL5),"")</f>
        <v>1656.99</v>
      </c>
      <c r="AN5" s="11">
        <f t="shared" ref="AN5:AN6" si="1">IFERROR(AVERAGE(D5:AL5),"")</f>
        <v>92.055000000000007</v>
      </c>
    </row>
    <row r="6" spans="3:40" ht="18.75" x14ac:dyDescent="0.3">
      <c r="C6" s="9" t="s">
        <v>35</v>
      </c>
      <c r="D6" s="6" t="s">
        <v>34</v>
      </c>
      <c r="E6" s="6" t="s">
        <v>34</v>
      </c>
      <c r="F6" s="6">
        <v>103.12</v>
      </c>
      <c r="G6" s="6">
        <v>116.72</v>
      </c>
      <c r="H6" s="6" t="s">
        <v>34</v>
      </c>
      <c r="I6" s="6">
        <v>77.19</v>
      </c>
      <c r="J6" s="6">
        <v>46.44</v>
      </c>
      <c r="K6" s="6" t="s">
        <v>34</v>
      </c>
      <c r="L6" s="6" t="s">
        <v>34</v>
      </c>
      <c r="M6" s="6" t="s">
        <v>34</v>
      </c>
      <c r="N6" s="6">
        <v>105.7</v>
      </c>
      <c r="O6" s="6">
        <v>73.05</v>
      </c>
      <c r="P6" s="6" t="s">
        <v>34</v>
      </c>
      <c r="Q6" s="6">
        <v>90.29</v>
      </c>
      <c r="R6" s="6">
        <v>14.78</v>
      </c>
      <c r="S6" s="6" t="s">
        <v>34</v>
      </c>
      <c r="T6" s="6" t="s">
        <v>34</v>
      </c>
      <c r="U6" s="6" t="s">
        <v>34</v>
      </c>
      <c r="V6" s="6">
        <v>116.8</v>
      </c>
      <c r="W6" s="6">
        <v>105.36</v>
      </c>
      <c r="X6" s="6" t="s">
        <v>34</v>
      </c>
      <c r="Y6" s="6">
        <v>50.74</v>
      </c>
      <c r="Z6" s="6">
        <v>89.51</v>
      </c>
      <c r="AA6" s="6" t="s">
        <v>34</v>
      </c>
      <c r="AB6" s="6" t="s">
        <v>34</v>
      </c>
      <c r="AC6" s="6" t="s">
        <v>34</v>
      </c>
      <c r="AD6" s="6">
        <v>102.98</v>
      </c>
      <c r="AE6" s="6">
        <v>110.9</v>
      </c>
      <c r="AF6" s="6" t="s">
        <v>34</v>
      </c>
      <c r="AG6" s="6">
        <v>11.79</v>
      </c>
      <c r="AH6" s="6">
        <v>68.12</v>
      </c>
      <c r="AI6" s="6"/>
      <c r="AJ6" s="6"/>
      <c r="AK6" s="6"/>
      <c r="AL6" s="6">
        <v>105.3</v>
      </c>
      <c r="AM6" s="10">
        <f t="shared" si="0"/>
        <v>1388.7899999999997</v>
      </c>
      <c r="AN6" s="11">
        <f t="shared" si="1"/>
        <v>81.693529411764686</v>
      </c>
    </row>
  </sheetData>
  <pageMargins left="0.11811023622047245" right="0.11811023622047245" top="0.11811023622047245" bottom="0.11811023622047245" header="0.11811023622047245" footer="0.11811023622047245"/>
  <pageSetup paperSize="9" scale="3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35"/>
  <dimension ref="C1:AN6"/>
  <sheetViews>
    <sheetView zoomScale="85" zoomScaleNormal="85" workbookViewId="0">
      <selection activeCell="C2" sqref="C2"/>
    </sheetView>
  </sheetViews>
  <sheetFormatPr defaultRowHeight="15" x14ac:dyDescent="0.25"/>
  <cols>
    <col min="1" max="2" width="9.140625" style="1"/>
    <col min="3" max="3" width="20.7109375" style="1" customWidth="1"/>
    <col min="4" max="34" width="6.7109375" style="1" customWidth="1"/>
    <col min="35" max="38" width="6.7109375" style="4" customWidth="1"/>
    <col min="39" max="39" width="10.7109375" style="1" customWidth="1"/>
    <col min="40" max="16384" width="9.140625" style="1"/>
  </cols>
  <sheetData>
    <row r="1" spans="3:40" x14ac:dyDescent="0.25"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5"/>
      <c r="AJ1" s="5"/>
      <c r="AK1" s="5"/>
      <c r="AL1" s="5"/>
    </row>
    <row r="3" spans="3:40" x14ac:dyDescent="0.25">
      <c r="C3" s="12" t="s">
        <v>0</v>
      </c>
      <c r="D3" s="13" t="s">
        <v>17</v>
      </c>
      <c r="E3" s="13" t="s">
        <v>18</v>
      </c>
      <c r="F3" s="13" t="s">
        <v>19</v>
      </c>
      <c r="G3" s="13" t="s">
        <v>20</v>
      </c>
      <c r="H3" s="13" t="s">
        <v>21</v>
      </c>
      <c r="I3" s="13" t="s">
        <v>22</v>
      </c>
      <c r="J3" s="13" t="s">
        <v>23</v>
      </c>
      <c r="K3" s="13" t="s">
        <v>24</v>
      </c>
      <c r="L3" s="13" t="s">
        <v>25</v>
      </c>
      <c r="M3" s="13" t="s">
        <v>15</v>
      </c>
      <c r="N3" s="13" t="s">
        <v>9</v>
      </c>
      <c r="O3" s="13" t="s">
        <v>13</v>
      </c>
      <c r="P3" s="13" t="s">
        <v>5</v>
      </c>
      <c r="Q3" s="13" t="s">
        <v>8</v>
      </c>
      <c r="R3" s="13" t="s">
        <v>4</v>
      </c>
      <c r="S3" s="13" t="s">
        <v>10</v>
      </c>
      <c r="T3" s="13" t="s">
        <v>2</v>
      </c>
      <c r="U3" s="13" t="s">
        <v>26</v>
      </c>
      <c r="V3" s="13" t="s">
        <v>7</v>
      </c>
      <c r="W3" s="13" t="s">
        <v>11</v>
      </c>
      <c r="X3" s="13" t="s">
        <v>12</v>
      </c>
      <c r="Y3" s="13" t="s">
        <v>27</v>
      </c>
      <c r="Z3" s="13" t="s">
        <v>28</v>
      </c>
      <c r="AA3" s="13" t="s">
        <v>29</v>
      </c>
      <c r="AB3" s="13" t="s">
        <v>3</v>
      </c>
      <c r="AC3" s="13" t="s">
        <v>30</v>
      </c>
      <c r="AD3" s="13" t="s">
        <v>31</v>
      </c>
      <c r="AE3" s="13" t="s">
        <v>32</v>
      </c>
      <c r="AF3" s="13" t="s">
        <v>16</v>
      </c>
      <c r="AG3" s="13" t="s">
        <v>6</v>
      </c>
      <c r="AH3" s="13" t="s">
        <v>14</v>
      </c>
      <c r="AI3" s="13" t="s">
        <v>38</v>
      </c>
      <c r="AJ3" s="13" t="s">
        <v>39</v>
      </c>
      <c r="AK3" s="13" t="s">
        <v>40</v>
      </c>
      <c r="AL3" s="13" t="s">
        <v>41</v>
      </c>
      <c r="AM3" s="14" t="s">
        <v>33</v>
      </c>
      <c r="AN3" s="8" t="s">
        <v>1</v>
      </c>
    </row>
    <row r="4" spans="3:40" ht="18.75" x14ac:dyDescent="0.3">
      <c r="C4" s="9" t="s">
        <v>37</v>
      </c>
      <c r="D4" s="6" t="s">
        <v>34</v>
      </c>
      <c r="E4" s="6">
        <v>18.05</v>
      </c>
      <c r="F4" s="6">
        <v>149.72</v>
      </c>
      <c r="G4" s="6" t="s">
        <v>34</v>
      </c>
      <c r="H4" s="6" t="s">
        <v>34</v>
      </c>
      <c r="I4" s="6" t="s">
        <v>34</v>
      </c>
      <c r="J4" s="6">
        <v>90.2</v>
      </c>
      <c r="K4" s="6">
        <v>85</v>
      </c>
      <c r="L4" s="6" t="s">
        <v>34</v>
      </c>
      <c r="M4" s="6">
        <v>74.28</v>
      </c>
      <c r="N4" s="6">
        <v>126.45</v>
      </c>
      <c r="O4" s="6" t="s">
        <v>34</v>
      </c>
      <c r="P4" s="6" t="s">
        <v>34</v>
      </c>
      <c r="Q4" s="6" t="s">
        <v>34</v>
      </c>
      <c r="R4" s="6">
        <v>100.41</v>
      </c>
      <c r="S4" s="6">
        <v>81.25</v>
      </c>
      <c r="T4" s="6" t="s">
        <v>34</v>
      </c>
      <c r="U4" s="6">
        <v>76.069999999999993</v>
      </c>
      <c r="V4" s="6">
        <v>135.15</v>
      </c>
      <c r="W4" s="6" t="s">
        <v>34</v>
      </c>
      <c r="X4" s="6" t="s">
        <v>34</v>
      </c>
      <c r="Y4" s="6" t="s">
        <v>34</v>
      </c>
      <c r="Z4" s="6">
        <v>131.13</v>
      </c>
      <c r="AA4" s="6">
        <v>172.2</v>
      </c>
      <c r="AB4" s="6" t="s">
        <v>34</v>
      </c>
      <c r="AC4" s="6">
        <v>138.15</v>
      </c>
      <c r="AD4" s="6">
        <v>85.34</v>
      </c>
      <c r="AE4" s="6" t="s">
        <v>34</v>
      </c>
      <c r="AF4" s="6" t="s">
        <v>34</v>
      </c>
      <c r="AG4" s="6" t="s">
        <v>34</v>
      </c>
      <c r="AH4" s="6">
        <v>54.35</v>
      </c>
      <c r="AI4" s="6">
        <v>89.2</v>
      </c>
      <c r="AJ4" s="6"/>
      <c r="AK4" s="6">
        <v>81.2</v>
      </c>
      <c r="AL4" s="6">
        <v>101</v>
      </c>
      <c r="AM4" s="10">
        <f>IFERROR(SUM(D4:AL4),"")</f>
        <v>1789.15</v>
      </c>
      <c r="AN4" s="11">
        <f>IFERROR(AVERAGE(D4:AL4),"")</f>
        <v>99.397222222222226</v>
      </c>
    </row>
    <row r="5" spans="3:40" ht="18.75" x14ac:dyDescent="0.3">
      <c r="C5" s="9" t="s">
        <v>35</v>
      </c>
      <c r="D5" s="6" t="s">
        <v>34</v>
      </c>
      <c r="E5" s="6" t="s">
        <v>34</v>
      </c>
      <c r="F5" s="6">
        <v>78.98</v>
      </c>
      <c r="G5" s="6">
        <v>109.29</v>
      </c>
      <c r="H5" s="6" t="s">
        <v>34</v>
      </c>
      <c r="I5" s="6">
        <v>81.75</v>
      </c>
      <c r="J5" s="6">
        <v>7.71</v>
      </c>
      <c r="K5" s="6" t="s">
        <v>34</v>
      </c>
      <c r="L5" s="6" t="s">
        <v>34</v>
      </c>
      <c r="M5" s="6" t="s">
        <v>34</v>
      </c>
      <c r="N5" s="6">
        <v>80.489999999999995</v>
      </c>
      <c r="O5" s="6">
        <v>74.239999999999995</v>
      </c>
      <c r="P5" s="6" t="s">
        <v>34</v>
      </c>
      <c r="Q5" s="6">
        <v>98.66</v>
      </c>
      <c r="R5" s="6">
        <v>82.14</v>
      </c>
      <c r="S5" s="6" t="s">
        <v>34</v>
      </c>
      <c r="T5" s="6" t="s">
        <v>34</v>
      </c>
      <c r="U5" s="6" t="s">
        <v>34</v>
      </c>
      <c r="V5" s="6">
        <v>88.02</v>
      </c>
      <c r="W5" s="6">
        <v>72.22</v>
      </c>
      <c r="X5" s="6" t="s">
        <v>34</v>
      </c>
      <c r="Y5" s="6">
        <v>71.040000000000006</v>
      </c>
      <c r="Z5" s="6">
        <v>74.239999999999995</v>
      </c>
      <c r="AA5" s="6" t="s">
        <v>34</v>
      </c>
      <c r="AB5" s="6" t="s">
        <v>34</v>
      </c>
      <c r="AC5" s="6" t="s">
        <v>34</v>
      </c>
      <c r="AD5" s="6">
        <v>112.41</v>
      </c>
      <c r="AE5" s="6">
        <v>117.5</v>
      </c>
      <c r="AF5" s="6" t="s">
        <v>34</v>
      </c>
      <c r="AG5" s="6">
        <v>59.64</v>
      </c>
      <c r="AH5" s="6">
        <v>98.78</v>
      </c>
      <c r="AI5" s="6"/>
      <c r="AJ5" s="6"/>
      <c r="AK5" s="6"/>
      <c r="AL5" s="6">
        <v>67.3</v>
      </c>
      <c r="AM5" s="10">
        <f>IFERROR(SUM(D5:AL5),"")</f>
        <v>1374.41</v>
      </c>
      <c r="AN5" s="11">
        <f>IFERROR(AVERAGE(D5:AL5),"")</f>
        <v>80.84764705882354</v>
      </c>
    </row>
    <row r="6" spans="3:40" ht="18.75" x14ac:dyDescent="0.3">
      <c r="C6" s="9" t="s">
        <v>36</v>
      </c>
      <c r="D6" s="6">
        <v>24.98</v>
      </c>
      <c r="E6" s="6" t="s">
        <v>34</v>
      </c>
      <c r="F6" s="6" t="s">
        <v>34</v>
      </c>
      <c r="G6" s="6" t="s">
        <v>34</v>
      </c>
      <c r="H6" s="6">
        <v>39.92</v>
      </c>
      <c r="I6" s="6">
        <v>74.319999999999993</v>
      </c>
      <c r="J6" s="6" t="s">
        <v>34</v>
      </c>
      <c r="K6" s="6">
        <v>44.09</v>
      </c>
      <c r="L6" s="6">
        <v>62.96</v>
      </c>
      <c r="M6" s="6" t="s">
        <v>34</v>
      </c>
      <c r="N6" s="6" t="s">
        <v>34</v>
      </c>
      <c r="O6" s="6" t="s">
        <v>34</v>
      </c>
      <c r="P6" s="6">
        <v>73.13</v>
      </c>
      <c r="Q6" s="6">
        <v>51.69</v>
      </c>
      <c r="R6" s="6" t="s">
        <v>34</v>
      </c>
      <c r="S6" s="6">
        <v>122.88</v>
      </c>
      <c r="T6" s="6">
        <v>72.44</v>
      </c>
      <c r="U6" s="6" t="s">
        <v>34</v>
      </c>
      <c r="V6" s="6" t="s">
        <v>34</v>
      </c>
      <c r="W6" s="6" t="s">
        <v>34</v>
      </c>
      <c r="X6" s="6">
        <v>72.760000000000005</v>
      </c>
      <c r="Y6" s="6">
        <v>101.8</v>
      </c>
      <c r="Z6" s="6" t="s">
        <v>34</v>
      </c>
      <c r="AA6" s="6">
        <v>134.19999999999999</v>
      </c>
      <c r="AB6" s="6">
        <v>98.7</v>
      </c>
      <c r="AC6" s="6" t="s">
        <v>34</v>
      </c>
      <c r="AD6" s="6" t="s">
        <v>34</v>
      </c>
      <c r="AE6" s="6" t="s">
        <v>34</v>
      </c>
      <c r="AF6" s="6">
        <v>111.5</v>
      </c>
      <c r="AG6" s="6">
        <v>91.3</v>
      </c>
      <c r="AH6" s="6" t="s">
        <v>34</v>
      </c>
      <c r="AI6" s="6">
        <v>71.7</v>
      </c>
      <c r="AJ6" s="6">
        <v>49.58</v>
      </c>
      <c r="AK6" s="6"/>
      <c r="AL6" s="6"/>
      <c r="AM6" s="10">
        <f>IFERROR(SUM(D6:AL6),"")</f>
        <v>1297.9499999999998</v>
      </c>
      <c r="AN6" s="11">
        <f>IFERROR(AVERAGE(D6:AL6),"")</f>
        <v>76.349999999999994</v>
      </c>
    </row>
  </sheetData>
  <pageMargins left="0.11811023622047245" right="0.11811023622047245" top="0.11811023622047245" bottom="0.11811023622047245" header="0.11811023622047245" footer="0.11811023622047245"/>
  <pageSetup paperSize="9" scale="3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Лист32"/>
  <dimension ref="C1:AN13"/>
  <sheetViews>
    <sheetView tabSelected="1" zoomScale="85" zoomScaleNormal="85" workbookViewId="0">
      <selection activeCell="C10" sqref="C10"/>
    </sheetView>
  </sheetViews>
  <sheetFormatPr defaultRowHeight="15" x14ac:dyDescent="0.25"/>
  <cols>
    <col min="1" max="2" width="9.140625" style="1"/>
    <col min="3" max="3" width="20.7109375" style="1" customWidth="1"/>
    <col min="4" max="34" width="6.7109375" style="1" customWidth="1"/>
    <col min="35" max="38" width="6.7109375" style="4" customWidth="1"/>
    <col min="39" max="39" width="10.7109375" style="1" customWidth="1"/>
    <col min="40" max="16384" width="9.140625" style="1"/>
  </cols>
  <sheetData>
    <row r="1" spans="3:40" x14ac:dyDescent="0.25"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5"/>
      <c r="AJ1" s="5"/>
      <c r="AK1" s="5"/>
      <c r="AL1" s="5"/>
    </row>
    <row r="3" spans="3:40" x14ac:dyDescent="0.25">
      <c r="C3" s="8" t="s">
        <v>0</v>
      </c>
      <c r="D3" s="15" t="s">
        <v>17</v>
      </c>
      <c r="E3" s="15" t="s">
        <v>18</v>
      </c>
      <c r="F3" s="15" t="s">
        <v>19</v>
      </c>
      <c r="G3" s="15" t="s">
        <v>20</v>
      </c>
      <c r="H3" s="15" t="s">
        <v>21</v>
      </c>
      <c r="I3" s="15" t="s">
        <v>22</v>
      </c>
      <c r="J3" s="15" t="s">
        <v>23</v>
      </c>
      <c r="K3" s="15" t="s">
        <v>24</v>
      </c>
      <c r="L3" s="15" t="s">
        <v>25</v>
      </c>
      <c r="M3" s="15" t="s">
        <v>15</v>
      </c>
      <c r="N3" s="15" t="s">
        <v>9</v>
      </c>
      <c r="O3" s="15" t="s">
        <v>13</v>
      </c>
      <c r="P3" s="15" t="s">
        <v>5</v>
      </c>
      <c r="Q3" s="15" t="s">
        <v>8</v>
      </c>
      <c r="R3" s="15" t="s">
        <v>4</v>
      </c>
      <c r="S3" s="15" t="s">
        <v>10</v>
      </c>
      <c r="T3" s="15" t="s">
        <v>2</v>
      </c>
      <c r="U3" s="15" t="s">
        <v>26</v>
      </c>
      <c r="V3" s="15" t="s">
        <v>7</v>
      </c>
      <c r="W3" s="15" t="s">
        <v>11</v>
      </c>
      <c r="X3" s="15" t="s">
        <v>12</v>
      </c>
      <c r="Y3" s="15" t="s">
        <v>27</v>
      </c>
      <c r="Z3" s="15" t="s">
        <v>28</v>
      </c>
      <c r="AA3" s="15" t="s">
        <v>29</v>
      </c>
      <c r="AB3" s="15" t="s">
        <v>3</v>
      </c>
      <c r="AC3" s="15" t="s">
        <v>30</v>
      </c>
      <c r="AD3" s="15" t="s">
        <v>31</v>
      </c>
      <c r="AE3" s="15" t="s">
        <v>32</v>
      </c>
      <c r="AF3" s="15" t="s">
        <v>16</v>
      </c>
      <c r="AG3" s="15" t="s">
        <v>6</v>
      </c>
      <c r="AH3" s="15" t="s">
        <v>14</v>
      </c>
      <c r="AI3" s="15" t="s">
        <v>38</v>
      </c>
      <c r="AJ3" s="15" t="s">
        <v>39</v>
      </c>
      <c r="AK3" s="15" t="s">
        <v>40</v>
      </c>
      <c r="AL3" s="15" t="s">
        <v>41</v>
      </c>
      <c r="AM3" s="14" t="s">
        <v>33</v>
      </c>
      <c r="AN3" s="8" t="s">
        <v>1</v>
      </c>
    </row>
    <row r="4" spans="3:40" ht="18.75" x14ac:dyDescent="0.3">
      <c r="C4" s="9" t="s">
        <v>35</v>
      </c>
      <c r="D4" s="3" t="str">
        <f ca="1">IF(SUMPRODUCT(SUMIF(INDIRECT("'"&amp;{1,2,3}&amp;"'!$C:$C"),$C4,INDIRECT("'"&amp;{1,2,3}&amp;"'!"&amp;LEFTB(ADDRESS(ROW(),COLUMN()),2)&amp;":"&amp;LEFTB(ADDRESS(ROW(),COLUMN()),2))))=0,"",SUMPRODUCT(SUMIF(INDIRECT("'"&amp;{1,2,3}&amp;"'!$C:$C"),$C4,INDIRECT("'"&amp;{1,2,3}&amp;"'!"&amp;LEFTB(ADDRESS(ROW(),COLUMN()),2)&amp;":"&amp;LEFTB(ADDRESS(ROW(),COLUMN()),2)))))</f>
        <v/>
      </c>
      <c r="E4" s="3" t="str">
        <f ca="1">IF(SUMPRODUCT(SUMIF(INDIRECT("'"&amp;{1,2,3}&amp;"'!$C:$C"),$C4,INDIRECT("'"&amp;{1,2,3}&amp;"'!"&amp;LEFTB(ADDRESS(ROW(),COLUMN()),2)&amp;":"&amp;LEFTB(ADDRESS(ROW(),COLUMN()),2))))=0,"",SUMPRODUCT(SUMIF(INDIRECT("'"&amp;{1,2,3}&amp;"'!$C:$C"),$C4,INDIRECT("'"&amp;{1,2,3}&amp;"'!"&amp;LEFTB(ADDRESS(ROW(),COLUMN()),2)&amp;":"&amp;LEFTB(ADDRESS(ROW(),COLUMN()),2)))))</f>
        <v/>
      </c>
      <c r="F4" s="3">
        <f ca="1">IF(SUMPRODUCT(SUMIF(INDIRECT("'"&amp;{1,2,3}&amp;"'!$C:$C"),$C4,INDIRECT("'"&amp;{1,2,3}&amp;"'!"&amp;LEFTB(ADDRESS(ROW(),COLUMN()),2)&amp;":"&amp;LEFTB(ADDRESS(ROW(),COLUMN()),2))))=0,"",SUMPRODUCT(SUMIF(INDIRECT("'"&amp;{1,2,3}&amp;"'!$C:$C"),$C4,INDIRECT("'"&amp;{1,2,3}&amp;"'!"&amp;LEFTB(ADDRESS(ROW(),COLUMN()),2)&amp;":"&amp;LEFTB(ADDRESS(ROW(),COLUMN()),2)))))</f>
        <v>325.04000000000002</v>
      </c>
      <c r="G4" s="3">
        <f ca="1">IF(SUMPRODUCT(SUMIF(INDIRECT("'"&amp;{1,2,3}&amp;"'!$C:$C"),$C4,INDIRECT("'"&amp;{1,2,3}&amp;"'!"&amp;LEFTB(ADDRESS(ROW(),COLUMN()),2)&amp;":"&amp;LEFTB(ADDRESS(ROW(),COLUMN()),2))))=0,"",SUMPRODUCT(SUMIF(INDIRECT("'"&amp;{1,2,3}&amp;"'!$C:$C"),$C4,INDIRECT("'"&amp;{1,2,3}&amp;"'!"&amp;LEFTB(ADDRESS(ROW(),COLUMN()),2)&amp;":"&amp;LEFTB(ADDRESS(ROW(),COLUMN()),2)))))</f>
        <v>368.71</v>
      </c>
      <c r="H4" s="3" t="str">
        <f ca="1">IF(SUMPRODUCT(SUMIF(INDIRECT("'"&amp;{1,2,3}&amp;"'!$C:$C"),$C4,INDIRECT("'"&amp;{1,2,3}&amp;"'!"&amp;LEFTB(ADDRESS(ROW(),COLUMN()),2)&amp;":"&amp;LEFTB(ADDRESS(ROW(),COLUMN()),2))))=0,"",SUMPRODUCT(SUMIF(INDIRECT("'"&amp;{1,2,3}&amp;"'!$C:$C"),$C4,INDIRECT("'"&amp;{1,2,3}&amp;"'!"&amp;LEFTB(ADDRESS(ROW(),COLUMN()),2)&amp;":"&amp;LEFTB(ADDRESS(ROW(),COLUMN()),2)))))</f>
        <v/>
      </c>
      <c r="I4" s="3">
        <f ca="1">IF(SUMPRODUCT(SUMIF(INDIRECT("'"&amp;{1,2,3}&amp;"'!$C:$C"),$C4,INDIRECT("'"&amp;{1,2,3}&amp;"'!"&amp;LEFTB(ADDRESS(ROW(),COLUMN()),2)&amp;":"&amp;LEFTB(ADDRESS(ROW(),COLUMN()),2))))=0,"",SUMPRODUCT(SUMIF(INDIRECT("'"&amp;{1,2,3}&amp;"'!$C:$C"),$C4,INDIRECT("'"&amp;{1,2,3}&amp;"'!"&amp;LEFTB(ADDRESS(ROW(),COLUMN()),2)&amp;":"&amp;LEFTB(ADDRESS(ROW(),COLUMN()),2)))))</f>
        <v>272.55</v>
      </c>
      <c r="J4" s="3">
        <f ca="1">IF(SUMPRODUCT(SUMIF(INDIRECT("'"&amp;{1,2,3}&amp;"'!$C:$C"),$C4,INDIRECT("'"&amp;{1,2,3}&amp;"'!"&amp;LEFTB(ADDRESS(ROW(),COLUMN()),2)&amp;":"&amp;LEFTB(ADDRESS(ROW(),COLUMN()),2))))=0,"",SUMPRODUCT(SUMIF(INDIRECT("'"&amp;{1,2,3}&amp;"'!$C:$C"),$C4,INDIRECT("'"&amp;{1,2,3}&amp;"'!"&amp;LEFTB(ADDRESS(ROW(),COLUMN()),2)&amp;":"&amp;LEFTB(ADDRESS(ROW(),COLUMN()),2)))))</f>
        <v>127.38</v>
      </c>
      <c r="K4" s="3" t="str">
        <f ca="1">IF(SUMPRODUCT(SUMIF(INDIRECT("'"&amp;{1,2,3}&amp;"'!$C:$C"),$C4,INDIRECT("'"&amp;{1,2,3}&amp;"'!"&amp;LEFTB(ADDRESS(ROW(),COLUMN()),2)&amp;":"&amp;LEFTB(ADDRESS(ROW(),COLUMN()),2))))=0,"",SUMPRODUCT(SUMIF(INDIRECT("'"&amp;{1,2,3}&amp;"'!$C:$C"),$C4,INDIRECT("'"&amp;{1,2,3}&amp;"'!"&amp;LEFTB(ADDRESS(ROW(),COLUMN()),2)&amp;":"&amp;LEFTB(ADDRESS(ROW(),COLUMN()),2)))))</f>
        <v/>
      </c>
      <c r="L4" s="3" t="str">
        <f ca="1">IF(SUMPRODUCT(SUMIF(INDIRECT("'"&amp;{1,2,3}&amp;"'!$C:$C"),$C4,INDIRECT("'"&amp;{1,2,3}&amp;"'!"&amp;LEFTB(ADDRESS(ROW(),COLUMN()),2)&amp;":"&amp;LEFTB(ADDRESS(ROW(),COLUMN()),2))))=0,"",SUMPRODUCT(SUMIF(INDIRECT("'"&amp;{1,2,3}&amp;"'!$C:$C"),$C4,INDIRECT("'"&amp;{1,2,3}&amp;"'!"&amp;LEFTB(ADDRESS(ROW(),COLUMN()),2)&amp;":"&amp;LEFTB(ADDRESS(ROW(),COLUMN()),2)))))</f>
        <v/>
      </c>
      <c r="M4" s="3" t="str">
        <f ca="1">IF(SUMPRODUCT(SUMIF(INDIRECT("'"&amp;{1,2,3}&amp;"'!$C:$C"),$C4,INDIRECT("'"&amp;{1,2,3}&amp;"'!"&amp;LEFTB(ADDRESS(ROW(),COLUMN()),2)&amp;":"&amp;LEFTB(ADDRESS(ROW(),COLUMN()),2))))=0,"",SUMPRODUCT(SUMIF(INDIRECT("'"&amp;{1,2,3}&amp;"'!$C:$C"),$C4,INDIRECT("'"&amp;{1,2,3}&amp;"'!"&amp;LEFTB(ADDRESS(ROW(),COLUMN()),2)&amp;":"&amp;LEFTB(ADDRESS(ROW(),COLUMN()),2)))))</f>
        <v/>
      </c>
      <c r="N4" s="3">
        <f ca="1">IF(SUMPRODUCT(SUMIF(INDIRECT("'"&amp;{1,2,3}&amp;"'!$C:$C"),$C4,INDIRECT("'"&amp;{1,2,3}&amp;"'!"&amp;LEFTB(ADDRESS(ROW(),COLUMN()),2)&amp;":"&amp;LEFTB(ADDRESS(ROW(),COLUMN()),2))))=0,"",SUMPRODUCT(SUMIF(INDIRECT("'"&amp;{1,2,3}&amp;"'!$C:$C"),$C4,INDIRECT("'"&amp;{1,2,3}&amp;"'!"&amp;LEFTB(ADDRESS(ROW(),COLUMN()),2)&amp;":"&amp;LEFTB(ADDRESS(ROW(),COLUMN()),2)))))</f>
        <v>323.5</v>
      </c>
      <c r="O4" s="3">
        <f ca="1">IF(SUMPRODUCT(SUMIF(INDIRECT("'"&amp;{1,2,3}&amp;"'!$C:$C"),$C4,INDIRECT("'"&amp;{1,2,3}&amp;"'!"&amp;LEFTB(ADDRESS(ROW(),COLUMN()),2)&amp;":"&amp;LEFTB(ADDRESS(ROW(),COLUMN()),2))))=0,"",SUMPRODUCT(SUMIF(INDIRECT("'"&amp;{1,2,3}&amp;"'!$C:$C"),$C4,INDIRECT("'"&amp;{1,2,3}&amp;"'!"&amp;LEFTB(ADDRESS(ROW(),COLUMN()),2)&amp;":"&amp;LEFTB(ADDRESS(ROW(),COLUMN()),2)))))</f>
        <v>257.17</v>
      </c>
      <c r="P4" s="3" t="str">
        <f ca="1">IF(SUMPRODUCT(SUMIF(INDIRECT("'"&amp;{1,2,3}&amp;"'!$C:$C"),$C4,INDIRECT("'"&amp;{1,2,3}&amp;"'!"&amp;LEFTB(ADDRESS(ROW(),COLUMN()),2)&amp;":"&amp;LEFTB(ADDRESS(ROW(),COLUMN()),2))))=0,"",SUMPRODUCT(SUMIF(INDIRECT("'"&amp;{1,2,3}&amp;"'!$C:$C"),$C4,INDIRECT("'"&amp;{1,2,3}&amp;"'!"&amp;LEFTB(ADDRESS(ROW(),COLUMN()),2)&amp;":"&amp;LEFTB(ADDRESS(ROW(),COLUMN()),2)))))</f>
        <v/>
      </c>
      <c r="Q4" s="3">
        <f ca="1">IF(SUMPRODUCT(SUMIF(INDIRECT("'"&amp;{1,2,3}&amp;"'!$C:$C"),$C4,INDIRECT("'"&amp;{1,2,3}&amp;"'!"&amp;LEFTB(ADDRESS(ROW(),COLUMN()),2)&amp;":"&amp;LEFTB(ADDRESS(ROW(),COLUMN()),2))))=0,"",SUMPRODUCT(SUMIF(INDIRECT("'"&amp;{1,2,3}&amp;"'!$C:$C"),$C4,INDIRECT("'"&amp;{1,2,3}&amp;"'!"&amp;LEFTB(ADDRESS(ROW(),COLUMN()),2)&amp;":"&amp;LEFTB(ADDRESS(ROW(),COLUMN()),2)))))</f>
        <v>292.44</v>
      </c>
      <c r="R4" s="3">
        <f ca="1">IF(SUMPRODUCT(SUMIF(INDIRECT("'"&amp;{1,2,3}&amp;"'!$C:$C"),$C4,INDIRECT("'"&amp;{1,2,3}&amp;"'!"&amp;LEFTB(ADDRESS(ROW(),COLUMN()),2)&amp;":"&amp;LEFTB(ADDRESS(ROW(),COLUMN()),2))))=0,"",SUMPRODUCT(SUMIF(INDIRECT("'"&amp;{1,2,3}&amp;"'!$C:$C"),$C4,INDIRECT("'"&amp;{1,2,3}&amp;"'!"&amp;LEFTB(ADDRESS(ROW(),COLUMN()),2)&amp;":"&amp;LEFTB(ADDRESS(ROW(),COLUMN()),2)))))</f>
        <v>201.76999999999998</v>
      </c>
      <c r="S4" s="3" t="str">
        <f ca="1">IF(SUMPRODUCT(SUMIF(INDIRECT("'"&amp;{1,2,3}&amp;"'!$C:$C"),$C4,INDIRECT("'"&amp;{1,2,3}&amp;"'!"&amp;LEFTB(ADDRESS(ROW(),COLUMN()),2)&amp;":"&amp;LEFTB(ADDRESS(ROW(),COLUMN()),2))))=0,"",SUMPRODUCT(SUMIF(INDIRECT("'"&amp;{1,2,3}&amp;"'!$C:$C"),$C4,INDIRECT("'"&amp;{1,2,3}&amp;"'!"&amp;LEFTB(ADDRESS(ROW(),COLUMN()),2)&amp;":"&amp;LEFTB(ADDRESS(ROW(),COLUMN()),2)))))</f>
        <v/>
      </c>
      <c r="T4" s="3" t="str">
        <f ca="1">IF(SUMPRODUCT(SUMIF(INDIRECT("'"&amp;{1,2,3}&amp;"'!$C:$C"),$C4,INDIRECT("'"&amp;{1,2,3}&amp;"'!"&amp;LEFTB(ADDRESS(ROW(),COLUMN()),2)&amp;":"&amp;LEFTB(ADDRESS(ROW(),COLUMN()),2))))=0,"",SUMPRODUCT(SUMIF(INDIRECT("'"&amp;{1,2,3}&amp;"'!$C:$C"),$C4,INDIRECT("'"&amp;{1,2,3}&amp;"'!"&amp;LEFTB(ADDRESS(ROW(),COLUMN()),2)&amp;":"&amp;LEFTB(ADDRESS(ROW(),COLUMN()),2)))))</f>
        <v/>
      </c>
      <c r="U4" s="3" t="str">
        <f ca="1">IF(SUMPRODUCT(SUMIF(INDIRECT("'"&amp;{1,2,3}&amp;"'!$C:$C"),$C4,INDIRECT("'"&amp;{1,2,3}&amp;"'!"&amp;LEFTB(ADDRESS(ROW(),COLUMN()),2)&amp;":"&amp;LEFTB(ADDRESS(ROW(),COLUMN()),2))))=0,"",SUMPRODUCT(SUMIF(INDIRECT("'"&amp;{1,2,3}&amp;"'!$C:$C"),$C4,INDIRECT("'"&amp;{1,2,3}&amp;"'!"&amp;LEFTB(ADDRESS(ROW(),COLUMN()),2)&amp;":"&amp;LEFTB(ADDRESS(ROW(),COLUMN()),2)))))</f>
        <v/>
      </c>
      <c r="V4" s="3">
        <f ca="1">IF(SUMPRODUCT(SUMIF(INDIRECT("'"&amp;{1,2,3}&amp;"'!$C:$C"),$C4,INDIRECT("'"&amp;{1,2,3}&amp;"'!"&amp;LEFTB(ADDRESS(ROW(),COLUMN()),2)&amp;":"&amp;LEFTB(ADDRESS(ROW(),COLUMN()),2))))=0,"",SUMPRODUCT(SUMIF(INDIRECT("'"&amp;{1,2,3}&amp;"'!$C:$C"),$C4,INDIRECT("'"&amp;{1,2,3}&amp;"'!"&amp;LEFTB(ADDRESS(ROW(),COLUMN()),2)&amp;":"&amp;LEFTB(ADDRESS(ROW(),COLUMN()),2)))))</f>
        <v>337.34</v>
      </c>
      <c r="W4" s="3">
        <f ca="1">IF(SUMPRODUCT(SUMIF(INDIRECT("'"&amp;{1,2,3}&amp;"'!$C:$C"),$C4,INDIRECT("'"&amp;{1,2,3}&amp;"'!"&amp;LEFTB(ADDRESS(ROW(),COLUMN()),2)&amp;":"&amp;LEFTB(ADDRESS(ROW(),COLUMN()),2))))=0,"",SUMPRODUCT(SUMIF(INDIRECT("'"&amp;{1,2,3}&amp;"'!$C:$C"),$C4,INDIRECT("'"&amp;{1,2,3}&amp;"'!"&amp;LEFTB(ADDRESS(ROW(),COLUMN()),2)&amp;":"&amp;LEFTB(ADDRESS(ROW(),COLUMN()),2)))))</f>
        <v>286.28999999999996</v>
      </c>
      <c r="X4" s="3" t="str">
        <f ca="1">IF(SUMPRODUCT(SUMIF(INDIRECT("'"&amp;{1,2,3}&amp;"'!$C:$C"),$C4,INDIRECT("'"&amp;{1,2,3}&amp;"'!"&amp;LEFTB(ADDRESS(ROW(),COLUMN()),2)&amp;":"&amp;LEFTB(ADDRESS(ROW(),COLUMN()),2))))=0,"",SUMPRODUCT(SUMIF(INDIRECT("'"&amp;{1,2,3}&amp;"'!$C:$C"),$C4,INDIRECT("'"&amp;{1,2,3}&amp;"'!"&amp;LEFTB(ADDRESS(ROW(),COLUMN()),2)&amp;":"&amp;LEFTB(ADDRESS(ROW(),COLUMN()),2)))))</f>
        <v/>
      </c>
      <c r="Y4" s="3">
        <f ca="1">IF(SUMPRODUCT(SUMIF(INDIRECT("'"&amp;{1,2,3}&amp;"'!$C:$C"),$C4,INDIRECT("'"&amp;{1,2,3}&amp;"'!"&amp;LEFTB(ADDRESS(ROW(),COLUMN()),2)&amp;":"&amp;LEFTB(ADDRESS(ROW(),COLUMN()),2))))=0,"",SUMPRODUCT(SUMIF(INDIRECT("'"&amp;{1,2,3}&amp;"'!$C:$C"),$C4,INDIRECT("'"&amp;{1,2,3}&amp;"'!"&amp;LEFTB(ADDRESS(ROW(),COLUMN()),2)&amp;":"&amp;LEFTB(ADDRESS(ROW(),COLUMN()),2)))))</f>
        <v>228.55</v>
      </c>
      <c r="Z4" s="3">
        <f ca="1">IF(SUMPRODUCT(SUMIF(INDIRECT("'"&amp;{1,2,3}&amp;"'!$C:$C"),$C4,INDIRECT("'"&amp;{1,2,3}&amp;"'!"&amp;LEFTB(ADDRESS(ROW(),COLUMN()),2)&amp;":"&amp;LEFTB(ADDRESS(ROW(),COLUMN()),2))))=0,"",SUMPRODUCT(SUMIF(INDIRECT("'"&amp;{1,2,3}&amp;"'!$C:$C"),$C4,INDIRECT("'"&amp;{1,2,3}&amp;"'!"&amp;LEFTB(ADDRESS(ROW(),COLUMN()),2)&amp;":"&amp;LEFTB(ADDRESS(ROW(),COLUMN()),2)))))</f>
        <v>343.92</v>
      </c>
      <c r="AA4" s="3" t="str">
        <f ca="1">IF(SUMPRODUCT(SUMIF(INDIRECT("'"&amp;{1,2,3}&amp;"'!$C:$C"),$C4,INDIRECT("'"&amp;{1,2,3}&amp;"'!"&amp;LEFTB(ADDRESS(ROW(),COLUMN()),2)&amp;":"&amp;LEFTB(ADDRESS(ROW(),COLUMN()),2))))=0,"",SUMPRODUCT(SUMIF(INDIRECT("'"&amp;{1,2,3}&amp;"'!$C:$C"),$C4,INDIRECT("'"&amp;{1,2,3}&amp;"'!"&amp;LEFTB(ADDRESS(ROW(),COLUMN()),2)&amp;":"&amp;LEFTB(ADDRESS(ROW(),COLUMN()),2)))))</f>
        <v/>
      </c>
      <c r="AB4" s="3" t="str">
        <f ca="1">IF(SUMPRODUCT(SUMIF(INDIRECT("'"&amp;{1,2,3}&amp;"'!$C:$C"),$C4,INDIRECT("'"&amp;{1,2,3}&amp;"'!"&amp;LEFTB(ADDRESS(ROW(),COLUMN()),2)&amp;":"&amp;LEFTB(ADDRESS(ROW(),COLUMN()),2))))=0,"",SUMPRODUCT(SUMIF(INDIRECT("'"&amp;{1,2,3}&amp;"'!$C:$C"),$C4,INDIRECT("'"&amp;{1,2,3}&amp;"'!"&amp;LEFTB(ADDRESS(ROW(),COLUMN()),2)&amp;":"&amp;LEFTB(ADDRESS(ROW(),COLUMN()),2)))))</f>
        <v/>
      </c>
      <c r="AC4" s="3" t="str">
        <f ca="1">IF(SUMPRODUCT(SUMIF(INDIRECT("'"&amp;{1,2,3}&amp;"'!$C:$C"),$C4,INDIRECT("'"&amp;{1,2,3}&amp;"'!"&amp;LEFTB(ADDRESS(ROW(),COLUMN()),2)&amp;":"&amp;LEFTB(ADDRESS(ROW(),COLUMN()),2))))=0,"",SUMPRODUCT(SUMIF(INDIRECT("'"&amp;{1,2,3}&amp;"'!$C:$C"),$C4,INDIRECT("'"&amp;{1,2,3}&amp;"'!"&amp;LEFTB(ADDRESS(ROW(),COLUMN()),2)&amp;":"&amp;LEFTB(ADDRESS(ROW(),COLUMN()),2)))))</f>
        <v/>
      </c>
      <c r="AD4" s="3" t="str">
        <f ca="1">IF(SUMPRODUCT(SUMIF(INDIRECT("'"&amp;{1,2,3}&amp;"'!$C:$C"),$C4,INDIRECT("'"&amp;{1,2,3}&amp;"'!"&amp;LEFTB(ADDRESS(ROW(),COLUMN()),2)&amp;":"&amp;LEFTB(ADDRESS(ROW(),COLUMN()),2))))=0,"",SUMPRODUCT(SUMIF(INDIRECT("'"&amp;{1,2,3}&amp;"'!$C:$C"),$C4,INDIRECT("'"&amp;{1,2,3}&amp;"'!"&amp;LEFTB(ADDRESS(ROW(),COLUMN()),2)&amp;":"&amp;LEFTB(ADDRESS(ROW(),COLUMN()),2)))))</f>
        <v/>
      </c>
      <c r="AE4" s="3" t="str">
        <f ca="1">IF(SUMPRODUCT(SUMIF(INDIRECT("'"&amp;{1,2,3}&amp;"'!$C:$C"),$C4,INDIRECT("'"&amp;{1,2,3}&amp;"'!"&amp;LEFTB(ADDRESS(ROW(),COLUMN()),2)&amp;":"&amp;LEFTB(ADDRESS(ROW(),COLUMN()),2))))=0,"",SUMPRODUCT(SUMIF(INDIRECT("'"&amp;{1,2,3}&amp;"'!$C:$C"),$C4,INDIRECT("'"&amp;{1,2,3}&amp;"'!"&amp;LEFTB(ADDRESS(ROW(),COLUMN()),2)&amp;":"&amp;LEFTB(ADDRESS(ROW(),COLUMN()),2)))))</f>
        <v/>
      </c>
      <c r="AF4" s="3" t="str">
        <f ca="1">IF(SUMPRODUCT(SUMIF(INDIRECT("'"&amp;{1,2,3}&amp;"'!$C:$C"),$C4,INDIRECT("'"&amp;{1,2,3}&amp;"'!"&amp;LEFTB(ADDRESS(ROW(),COLUMN()),2)&amp;":"&amp;LEFTB(ADDRESS(ROW(),COLUMN()),2))))=0,"",SUMPRODUCT(SUMIF(INDIRECT("'"&amp;{1,2,3}&amp;"'!$C:$C"),$C4,INDIRECT("'"&amp;{1,2,3}&amp;"'!"&amp;LEFTB(ADDRESS(ROW(),COLUMN()),2)&amp;":"&amp;LEFTB(ADDRESS(ROW(),COLUMN()),2)))))</f>
        <v/>
      </c>
      <c r="AG4" s="3" t="str">
        <f ca="1">IF(SUMPRODUCT(SUMIF(INDIRECT("'"&amp;{1,2,3}&amp;"'!$C:$C"),$C4,INDIRECT("'"&amp;{1,2,3}&amp;"'!"&amp;LEFTB(ADDRESS(ROW(),COLUMN()),2)&amp;":"&amp;LEFTB(ADDRESS(ROW(),COLUMN()),2))))=0,"",SUMPRODUCT(SUMIF(INDIRECT("'"&amp;{1,2,3}&amp;"'!$C:$C"),$C4,INDIRECT("'"&amp;{1,2,3}&amp;"'!"&amp;LEFTB(ADDRESS(ROW(),COLUMN()),2)&amp;":"&amp;LEFTB(ADDRESS(ROW(),COLUMN()),2)))))</f>
        <v/>
      </c>
      <c r="AH4" s="3" t="str">
        <f ca="1">IF(SUMPRODUCT(SUMIF(INDIRECT("'"&amp;{1,2,3}&amp;"'!$C:$C"),$C4,INDIRECT("'"&amp;{1,2,3}&amp;"'!"&amp;LEFTB(ADDRESS(ROW(),COLUMN()),2)&amp;":"&amp;LEFTB(ADDRESS(ROW(),COLUMN()),2))))=0,"",SUMPRODUCT(SUMIF(INDIRECT("'"&amp;{1,2,3}&amp;"'!$C:$C"),$C4,INDIRECT("'"&amp;{1,2,3}&amp;"'!"&amp;LEFTB(ADDRESS(ROW(),COLUMN()),2)&amp;":"&amp;LEFTB(ADDRESS(ROW(),COLUMN()),2)))))</f>
        <v/>
      </c>
      <c r="AI4" s="3" t="str">
        <f ca="1">IF(SUMPRODUCT(SUMIF(INDIRECT("'"&amp;{1,2,3}&amp;"'!$C:$C"),$C4,INDIRECT("'"&amp;{1,2,3}&amp;"'!"&amp;LEFTB(ADDRESS(ROW(),COLUMN()),2)&amp;":"&amp;LEFTB(ADDRESS(ROW(),COLUMN()),2))))=0,"",SUMPRODUCT(SUMIF(INDIRECT("'"&amp;{1,2,3}&amp;"'!$C:$C"),$C4,INDIRECT("'"&amp;{1,2,3}&amp;"'!"&amp;LEFTB(ADDRESS(ROW(),COLUMN()),2)&amp;":"&amp;LEFTB(ADDRESS(ROW(),COLUMN()),2)))))</f>
        <v/>
      </c>
      <c r="AJ4" s="3" t="str">
        <f ca="1">IF(SUMPRODUCT(SUMIF(INDIRECT("'"&amp;{1,2,3}&amp;"'!$C:$C"),$C4,INDIRECT("'"&amp;{1,2,3}&amp;"'!"&amp;LEFTB(ADDRESS(ROW(),COLUMN()),2)&amp;":"&amp;LEFTB(ADDRESS(ROW(),COLUMN()),2))))=0,"",SUMPRODUCT(SUMIF(INDIRECT("'"&amp;{1,2,3}&amp;"'!$C:$C"),$C4,INDIRECT("'"&amp;{1,2,3}&amp;"'!"&amp;LEFTB(ADDRESS(ROW(),COLUMN()),2)&amp;":"&amp;LEFTB(ADDRESS(ROW(),COLUMN()),2)))))</f>
        <v/>
      </c>
      <c r="AK4" s="3" t="str">
        <f ca="1">IF(SUMPRODUCT(SUMIF(INDIRECT("'"&amp;{1,2,3}&amp;"'!$C:$C"),$C4,INDIRECT("'"&amp;{1,2,3}&amp;"'!"&amp;LEFTB(ADDRESS(ROW(),COLUMN()),2)&amp;":"&amp;LEFTB(ADDRESS(ROW(),COLUMN()),2))))=0,"",SUMPRODUCT(SUMIF(INDIRECT("'"&amp;{1,2,3}&amp;"'!$C:$C"),$C4,INDIRECT("'"&amp;{1,2,3}&amp;"'!"&amp;LEFTB(ADDRESS(ROW(),COLUMN()),2)&amp;":"&amp;LEFTB(ADDRESS(ROW(),COLUMN()),2)))))</f>
        <v/>
      </c>
      <c r="AL4" s="3" t="str">
        <f ca="1">IF(SUMPRODUCT(SUMIF(INDIRECT("'"&amp;{1,2,3}&amp;"'!$C:$C"),$C4,INDIRECT("'"&amp;{1,2,3}&amp;"'!"&amp;LEFTB(ADDRESS(ROW(),COLUMN()),2)&amp;":"&amp;LEFTB(ADDRESS(ROW(),COLUMN()),2))))=0,"",SUMPRODUCT(SUMIF(INDIRECT("'"&amp;{1,2,3}&amp;"'!$C:$C"),$C4,INDIRECT("'"&amp;{1,2,3}&amp;"'!"&amp;LEFTB(ADDRESS(ROW(),COLUMN()),2)&amp;":"&amp;LEFTB(ADDRESS(ROW(),COLUMN()),2)))))</f>
        <v/>
      </c>
      <c r="AM4" s="10">
        <f ca="1">IFERROR(SUM(D4:AL4),"")</f>
        <v>3364.6600000000003</v>
      </c>
      <c r="AN4" s="11">
        <f ca="1">IFERROR(AVERAGE(D4:AL4),"")</f>
        <v>280.38833333333338</v>
      </c>
    </row>
    <row r="5" spans="3:40" ht="18.75" x14ac:dyDescent="0.3">
      <c r="C5" s="9" t="s">
        <v>37</v>
      </c>
      <c r="D5" s="3" t="str">
        <f ca="1">IF(SUMPRODUCT(SUMIF(INDIRECT("'"&amp;{1,2,3}&amp;"'!$C:$C"),$C5,INDIRECT("'"&amp;{1,2,3}&amp;"'!"&amp;LEFTB(ADDRESS(ROW(),COLUMN()),2)&amp;":"&amp;LEFTB(ADDRESS(ROW(),COLUMN()),2))))=0,"",SUMPRODUCT(SUMIF(INDIRECT("'"&amp;{1,2,3}&amp;"'!$C:$C"),$C5,INDIRECT("'"&amp;{1,2,3}&amp;"'!"&amp;LEFTB(ADDRESS(ROW(),COLUMN()),2)&amp;":"&amp;LEFTB(ADDRESS(ROW(),COLUMN()),2)))))</f>
        <v/>
      </c>
      <c r="E5" s="3">
        <f ca="1">IF(SUMPRODUCT(SUMIF(INDIRECT("'"&amp;{1,2,3}&amp;"'!$C:$C"),$C5,INDIRECT("'"&amp;{1,2,3}&amp;"'!"&amp;LEFTB(ADDRESS(ROW(),COLUMN()),2)&amp;":"&amp;LEFTB(ADDRESS(ROW(),COLUMN()),2))))=0,"",SUMPRODUCT(SUMIF(INDIRECT("'"&amp;{1,2,3}&amp;"'!$C:$C"),$C5,INDIRECT("'"&amp;{1,2,3}&amp;"'!"&amp;LEFTB(ADDRESS(ROW(),COLUMN()),2)&amp;":"&amp;LEFTB(ADDRESS(ROW(),COLUMN()),2)))))</f>
        <v>82.679999999999993</v>
      </c>
      <c r="F5" s="3">
        <f ca="1">IF(SUMPRODUCT(SUMIF(INDIRECT("'"&amp;{1,2,3}&amp;"'!$C:$C"),$C5,INDIRECT("'"&amp;{1,2,3}&amp;"'!"&amp;LEFTB(ADDRESS(ROW(),COLUMN()),2)&amp;":"&amp;LEFTB(ADDRESS(ROW(),COLUMN()),2))))=0,"",SUMPRODUCT(SUMIF(INDIRECT("'"&amp;{1,2,3}&amp;"'!$C:$C"),$C5,INDIRECT("'"&amp;{1,2,3}&amp;"'!"&amp;LEFTB(ADDRESS(ROW(),COLUMN()),2)&amp;":"&amp;LEFTB(ADDRESS(ROW(),COLUMN()),2)))))</f>
        <v>394.53999999999996</v>
      </c>
      <c r="G5" s="3" t="str">
        <f ca="1">IF(SUMPRODUCT(SUMIF(INDIRECT("'"&amp;{1,2,3}&amp;"'!$C:$C"),$C5,INDIRECT("'"&amp;{1,2,3}&amp;"'!"&amp;LEFTB(ADDRESS(ROW(),COLUMN()),2)&amp;":"&amp;LEFTB(ADDRESS(ROW(),COLUMN()),2))))=0,"",SUMPRODUCT(SUMIF(INDIRECT("'"&amp;{1,2,3}&amp;"'!$C:$C"),$C5,INDIRECT("'"&amp;{1,2,3}&amp;"'!"&amp;LEFTB(ADDRESS(ROW(),COLUMN()),2)&amp;":"&amp;LEFTB(ADDRESS(ROW(),COLUMN()),2)))))</f>
        <v/>
      </c>
      <c r="H5" s="3" t="str">
        <f ca="1">IF(SUMPRODUCT(SUMIF(INDIRECT("'"&amp;{1,2,3}&amp;"'!$C:$C"),$C5,INDIRECT("'"&amp;{1,2,3}&amp;"'!"&amp;LEFTB(ADDRESS(ROW(),COLUMN()),2)&amp;":"&amp;LEFTB(ADDRESS(ROW(),COLUMN()),2))))=0,"",SUMPRODUCT(SUMIF(INDIRECT("'"&amp;{1,2,3}&amp;"'!$C:$C"),$C5,INDIRECT("'"&amp;{1,2,3}&amp;"'!"&amp;LEFTB(ADDRESS(ROW(),COLUMN()),2)&amp;":"&amp;LEFTB(ADDRESS(ROW(),COLUMN()),2)))))</f>
        <v/>
      </c>
      <c r="I5" s="3" t="str">
        <f ca="1">IF(SUMPRODUCT(SUMIF(INDIRECT("'"&amp;{1,2,3}&amp;"'!$C:$C"),$C5,INDIRECT("'"&amp;{1,2,3}&amp;"'!"&amp;LEFTB(ADDRESS(ROW(),COLUMN()),2)&amp;":"&amp;LEFTB(ADDRESS(ROW(),COLUMN()),2))))=0,"",SUMPRODUCT(SUMIF(INDIRECT("'"&amp;{1,2,3}&amp;"'!$C:$C"),$C5,INDIRECT("'"&amp;{1,2,3}&amp;"'!"&amp;LEFTB(ADDRESS(ROW(),COLUMN()),2)&amp;":"&amp;LEFTB(ADDRESS(ROW(),COLUMN()),2)))))</f>
        <v/>
      </c>
      <c r="J5" s="3">
        <f ca="1">IF(SUMPRODUCT(SUMIF(INDIRECT("'"&amp;{1,2,3}&amp;"'!$C:$C"),$C5,INDIRECT("'"&amp;{1,2,3}&amp;"'!"&amp;LEFTB(ADDRESS(ROW(),COLUMN()),2)&amp;":"&amp;LEFTB(ADDRESS(ROW(),COLUMN()),2))))=0,"",SUMPRODUCT(SUMIF(INDIRECT("'"&amp;{1,2,3}&amp;"'!$C:$C"),$C5,INDIRECT("'"&amp;{1,2,3}&amp;"'!"&amp;LEFTB(ADDRESS(ROW(),COLUMN()),2)&amp;":"&amp;LEFTB(ADDRESS(ROW(),COLUMN()),2)))))</f>
        <v>216.86</v>
      </c>
      <c r="K5" s="3">
        <f ca="1">IF(SUMPRODUCT(SUMIF(INDIRECT("'"&amp;{1,2,3}&amp;"'!$C:$C"),$C5,INDIRECT("'"&amp;{1,2,3}&amp;"'!"&amp;LEFTB(ADDRESS(ROW(),COLUMN()),2)&amp;":"&amp;LEFTB(ADDRESS(ROW(),COLUMN()),2))))=0,"",SUMPRODUCT(SUMIF(INDIRECT("'"&amp;{1,2,3}&amp;"'!$C:$C"),$C5,INDIRECT("'"&amp;{1,2,3}&amp;"'!"&amp;LEFTB(ADDRESS(ROW(),COLUMN()),2)&amp;":"&amp;LEFTB(ADDRESS(ROW(),COLUMN()),2)))))</f>
        <v>259.8</v>
      </c>
      <c r="L5" s="3" t="str">
        <f ca="1">IF(SUMPRODUCT(SUMIF(INDIRECT("'"&amp;{1,2,3}&amp;"'!$C:$C"),$C5,INDIRECT("'"&amp;{1,2,3}&amp;"'!"&amp;LEFTB(ADDRESS(ROW(),COLUMN()),2)&amp;":"&amp;LEFTB(ADDRESS(ROW(),COLUMN()),2))))=0,"",SUMPRODUCT(SUMIF(INDIRECT("'"&amp;{1,2,3}&amp;"'!$C:$C"),$C5,INDIRECT("'"&amp;{1,2,3}&amp;"'!"&amp;LEFTB(ADDRESS(ROW(),COLUMN()),2)&amp;":"&amp;LEFTB(ADDRESS(ROW(),COLUMN()),2)))))</f>
        <v/>
      </c>
      <c r="M5" s="3">
        <f ca="1">IF(SUMPRODUCT(SUMIF(INDIRECT("'"&amp;{1,2,3}&amp;"'!$C:$C"),$C5,INDIRECT("'"&amp;{1,2,3}&amp;"'!"&amp;LEFTB(ADDRESS(ROW(),COLUMN()),2)&amp;":"&amp;LEFTB(ADDRESS(ROW(),COLUMN()),2))))=0,"",SUMPRODUCT(SUMIF(INDIRECT("'"&amp;{1,2,3}&amp;"'!$C:$C"),$C5,INDIRECT("'"&amp;{1,2,3}&amp;"'!"&amp;LEFTB(ADDRESS(ROW(),COLUMN()),2)&amp;":"&amp;LEFTB(ADDRESS(ROW(),COLUMN()),2)))))</f>
        <v>210.13</v>
      </c>
      <c r="N5" s="3">
        <f ca="1">IF(SUMPRODUCT(SUMIF(INDIRECT("'"&amp;{1,2,3}&amp;"'!$C:$C"),$C5,INDIRECT("'"&amp;{1,2,3}&amp;"'!"&amp;LEFTB(ADDRESS(ROW(),COLUMN()),2)&amp;":"&amp;LEFTB(ADDRESS(ROW(),COLUMN()),2))))=0,"",SUMPRODUCT(SUMIF(INDIRECT("'"&amp;{1,2,3}&amp;"'!$C:$C"),$C5,INDIRECT("'"&amp;{1,2,3}&amp;"'!"&amp;LEFTB(ADDRESS(ROW(),COLUMN()),2)&amp;":"&amp;LEFTB(ADDRESS(ROW(),COLUMN()),2)))))</f>
        <v>244.21</v>
      </c>
      <c r="O5" s="3" t="str">
        <f ca="1">IF(SUMPRODUCT(SUMIF(INDIRECT("'"&amp;{1,2,3}&amp;"'!$C:$C"),$C5,INDIRECT("'"&amp;{1,2,3}&amp;"'!"&amp;LEFTB(ADDRESS(ROW(),COLUMN()),2)&amp;":"&amp;LEFTB(ADDRESS(ROW(),COLUMN()),2))))=0,"",SUMPRODUCT(SUMIF(INDIRECT("'"&amp;{1,2,3}&amp;"'!$C:$C"),$C5,INDIRECT("'"&amp;{1,2,3}&amp;"'!"&amp;LEFTB(ADDRESS(ROW(),COLUMN()),2)&amp;":"&amp;LEFTB(ADDRESS(ROW(),COLUMN()),2)))))</f>
        <v/>
      </c>
      <c r="P5" s="3" t="str">
        <f ca="1">IF(SUMPRODUCT(SUMIF(INDIRECT("'"&amp;{1,2,3}&amp;"'!$C:$C"),$C5,INDIRECT("'"&amp;{1,2,3}&amp;"'!"&amp;LEFTB(ADDRESS(ROW(),COLUMN()),2)&amp;":"&amp;LEFTB(ADDRESS(ROW(),COLUMN()),2))))=0,"",SUMPRODUCT(SUMIF(INDIRECT("'"&amp;{1,2,3}&amp;"'!$C:$C"),$C5,INDIRECT("'"&amp;{1,2,3}&amp;"'!"&amp;LEFTB(ADDRESS(ROW(),COLUMN()),2)&amp;":"&amp;LEFTB(ADDRESS(ROW(),COLUMN()),2)))))</f>
        <v/>
      </c>
      <c r="Q5" s="3" t="str">
        <f ca="1">IF(SUMPRODUCT(SUMIF(INDIRECT("'"&amp;{1,2,3}&amp;"'!$C:$C"),$C5,INDIRECT("'"&amp;{1,2,3}&amp;"'!"&amp;LEFTB(ADDRESS(ROW(),COLUMN()),2)&amp;":"&amp;LEFTB(ADDRESS(ROW(),COLUMN()),2))))=0,"",SUMPRODUCT(SUMIF(INDIRECT("'"&amp;{1,2,3}&amp;"'!$C:$C"),$C5,INDIRECT("'"&amp;{1,2,3}&amp;"'!"&amp;LEFTB(ADDRESS(ROW(),COLUMN()),2)&amp;":"&amp;LEFTB(ADDRESS(ROW(),COLUMN()),2)))))</f>
        <v/>
      </c>
      <c r="R5" s="3">
        <f ca="1">IF(SUMPRODUCT(SUMIF(INDIRECT("'"&amp;{1,2,3}&amp;"'!$C:$C"),$C5,INDIRECT("'"&amp;{1,2,3}&amp;"'!"&amp;LEFTB(ADDRESS(ROW(),COLUMN()),2)&amp;":"&amp;LEFTB(ADDRESS(ROW(),COLUMN()),2))))=0,"",SUMPRODUCT(SUMIF(INDIRECT("'"&amp;{1,2,3}&amp;"'!$C:$C"),$C5,INDIRECT("'"&amp;{1,2,3}&amp;"'!"&amp;LEFTB(ADDRESS(ROW(),COLUMN()),2)&amp;":"&amp;LEFTB(ADDRESS(ROW(),COLUMN()),2)))))</f>
        <v>309.17999999999995</v>
      </c>
      <c r="S5" s="3">
        <f ca="1">IF(SUMPRODUCT(SUMIF(INDIRECT("'"&amp;{1,2,3}&amp;"'!$C:$C"),$C5,INDIRECT("'"&amp;{1,2,3}&amp;"'!"&amp;LEFTB(ADDRESS(ROW(),COLUMN()),2)&amp;":"&amp;LEFTB(ADDRESS(ROW(),COLUMN()),2))))=0,"",SUMPRODUCT(SUMIF(INDIRECT("'"&amp;{1,2,3}&amp;"'!$C:$C"),$C5,INDIRECT("'"&amp;{1,2,3}&amp;"'!"&amp;LEFTB(ADDRESS(ROW(),COLUMN()),2)&amp;":"&amp;LEFTB(ADDRESS(ROW(),COLUMN()),2)))))</f>
        <v>232.8</v>
      </c>
      <c r="T5" s="3" t="str">
        <f ca="1">IF(SUMPRODUCT(SUMIF(INDIRECT("'"&amp;{1,2,3}&amp;"'!$C:$C"),$C5,INDIRECT("'"&amp;{1,2,3}&amp;"'!"&amp;LEFTB(ADDRESS(ROW(),COLUMN()),2)&amp;":"&amp;LEFTB(ADDRESS(ROW(),COLUMN()),2))))=0,"",SUMPRODUCT(SUMIF(INDIRECT("'"&amp;{1,2,3}&amp;"'!$C:$C"),$C5,INDIRECT("'"&amp;{1,2,3}&amp;"'!"&amp;LEFTB(ADDRESS(ROW(),COLUMN()),2)&amp;":"&amp;LEFTB(ADDRESS(ROW(),COLUMN()),2)))))</f>
        <v/>
      </c>
      <c r="U5" s="3">
        <f ca="1">IF(SUMPRODUCT(SUMIF(INDIRECT("'"&amp;{1,2,3}&amp;"'!$C:$C"),$C5,INDIRECT("'"&amp;{1,2,3}&amp;"'!"&amp;LEFTB(ADDRESS(ROW(),COLUMN()),2)&amp;":"&amp;LEFTB(ADDRESS(ROW(),COLUMN()),2))))=0,"",SUMPRODUCT(SUMIF(INDIRECT("'"&amp;{1,2,3}&amp;"'!$C:$C"),$C5,INDIRECT("'"&amp;{1,2,3}&amp;"'!"&amp;LEFTB(ADDRESS(ROW(),COLUMN()),2)&amp;":"&amp;LEFTB(ADDRESS(ROW(),COLUMN()),2)))))</f>
        <v>302.02999999999997</v>
      </c>
      <c r="V5" s="3">
        <f ca="1">IF(SUMPRODUCT(SUMIF(INDIRECT("'"&amp;{1,2,3}&amp;"'!$C:$C"),$C5,INDIRECT("'"&amp;{1,2,3}&amp;"'!"&amp;LEFTB(ADDRESS(ROW(),COLUMN()),2)&amp;":"&amp;LEFTB(ADDRESS(ROW(),COLUMN()),2))))=0,"",SUMPRODUCT(SUMIF(INDIRECT("'"&amp;{1,2,3}&amp;"'!$C:$C"),$C5,INDIRECT("'"&amp;{1,2,3}&amp;"'!"&amp;LEFTB(ADDRESS(ROW(),COLUMN()),2)&amp;":"&amp;LEFTB(ADDRESS(ROW(),COLUMN()),2)))))</f>
        <v>384.46000000000004</v>
      </c>
      <c r="W5" s="3" t="str">
        <f ca="1">IF(SUMPRODUCT(SUMIF(INDIRECT("'"&amp;{1,2,3}&amp;"'!$C:$C"),$C5,INDIRECT("'"&amp;{1,2,3}&amp;"'!"&amp;LEFTB(ADDRESS(ROW(),COLUMN()),2)&amp;":"&amp;LEFTB(ADDRESS(ROW(),COLUMN()),2))))=0,"",SUMPRODUCT(SUMIF(INDIRECT("'"&amp;{1,2,3}&amp;"'!$C:$C"),$C5,INDIRECT("'"&amp;{1,2,3}&amp;"'!"&amp;LEFTB(ADDRESS(ROW(),COLUMN()),2)&amp;":"&amp;LEFTB(ADDRESS(ROW(),COLUMN()),2)))))</f>
        <v/>
      </c>
      <c r="X5" s="3" t="str">
        <f ca="1">IF(SUMPRODUCT(SUMIF(INDIRECT("'"&amp;{1,2,3}&amp;"'!$C:$C"),$C5,INDIRECT("'"&amp;{1,2,3}&amp;"'!"&amp;LEFTB(ADDRESS(ROW(),COLUMN()),2)&amp;":"&amp;LEFTB(ADDRESS(ROW(),COLUMN()),2))))=0,"",SUMPRODUCT(SUMIF(INDIRECT("'"&amp;{1,2,3}&amp;"'!$C:$C"),$C5,INDIRECT("'"&amp;{1,2,3}&amp;"'!"&amp;LEFTB(ADDRESS(ROW(),COLUMN()),2)&amp;":"&amp;LEFTB(ADDRESS(ROW(),COLUMN()),2)))))</f>
        <v/>
      </c>
      <c r="Y5" s="3" t="str">
        <f ca="1">IF(SUMPRODUCT(SUMIF(INDIRECT("'"&amp;{1,2,3}&amp;"'!$C:$C"),$C5,INDIRECT("'"&amp;{1,2,3}&amp;"'!"&amp;LEFTB(ADDRESS(ROW(),COLUMN()),2)&amp;":"&amp;LEFTB(ADDRESS(ROW(),COLUMN()),2))))=0,"",SUMPRODUCT(SUMIF(INDIRECT("'"&amp;{1,2,3}&amp;"'!$C:$C"),$C5,INDIRECT("'"&amp;{1,2,3}&amp;"'!"&amp;LEFTB(ADDRESS(ROW(),COLUMN()),2)&amp;":"&amp;LEFTB(ADDRESS(ROW(),COLUMN()),2)))))</f>
        <v/>
      </c>
      <c r="Z5" s="3">
        <f ca="1">IF(SUMPRODUCT(SUMIF(INDIRECT("'"&amp;{1,2,3}&amp;"'!$C:$C"),$C5,INDIRECT("'"&amp;{1,2,3}&amp;"'!"&amp;LEFTB(ADDRESS(ROW(),COLUMN()),2)&amp;":"&amp;LEFTB(ADDRESS(ROW(),COLUMN()),2))))=0,"",SUMPRODUCT(SUMIF(INDIRECT("'"&amp;{1,2,3}&amp;"'!$C:$C"),$C5,INDIRECT("'"&amp;{1,2,3}&amp;"'!"&amp;LEFTB(ADDRESS(ROW(),COLUMN()),2)&amp;":"&amp;LEFTB(ADDRESS(ROW(),COLUMN()),2)))))</f>
        <v>368.59999999999997</v>
      </c>
      <c r="AA5" s="3" t="str">
        <f ca="1">IF(SUMPRODUCT(SUMIF(INDIRECT("'"&amp;{1,2,3}&amp;"'!$C:$C"),$C5,INDIRECT("'"&amp;{1,2,3}&amp;"'!"&amp;LEFTB(ADDRESS(ROW(),COLUMN()),2)&amp;":"&amp;LEFTB(ADDRESS(ROW(),COLUMN()),2))))=0,"",SUMPRODUCT(SUMIF(INDIRECT("'"&amp;{1,2,3}&amp;"'!$C:$C"),$C5,INDIRECT("'"&amp;{1,2,3}&amp;"'!"&amp;LEFTB(ADDRESS(ROW(),COLUMN()),2)&amp;":"&amp;LEFTB(ADDRESS(ROW(),COLUMN()),2)))))</f>
        <v/>
      </c>
      <c r="AB5" s="3" t="str">
        <f ca="1">IF(SUMPRODUCT(SUMIF(INDIRECT("'"&amp;{1,2,3}&amp;"'!$C:$C"),$C5,INDIRECT("'"&amp;{1,2,3}&amp;"'!"&amp;LEFTB(ADDRESS(ROW(),COLUMN()),2)&amp;":"&amp;LEFTB(ADDRESS(ROW(),COLUMN()),2))))=0,"",SUMPRODUCT(SUMIF(INDIRECT("'"&amp;{1,2,3}&amp;"'!$C:$C"),$C5,INDIRECT("'"&amp;{1,2,3}&amp;"'!"&amp;LEFTB(ADDRESS(ROW(),COLUMN()),2)&amp;":"&amp;LEFTB(ADDRESS(ROW(),COLUMN()),2)))))</f>
        <v/>
      </c>
      <c r="AC5" s="3" t="str">
        <f ca="1">IF(SUMPRODUCT(SUMIF(INDIRECT("'"&amp;{1,2,3}&amp;"'!$C:$C"),$C5,INDIRECT("'"&amp;{1,2,3}&amp;"'!"&amp;LEFTB(ADDRESS(ROW(),COLUMN()),2)&amp;":"&amp;LEFTB(ADDRESS(ROW(),COLUMN()),2))))=0,"",SUMPRODUCT(SUMIF(INDIRECT("'"&amp;{1,2,3}&amp;"'!$C:$C"),$C5,INDIRECT("'"&amp;{1,2,3}&amp;"'!"&amp;LEFTB(ADDRESS(ROW(),COLUMN()),2)&amp;":"&amp;LEFTB(ADDRESS(ROW(),COLUMN()),2)))))</f>
        <v/>
      </c>
      <c r="AD5" s="3" t="str">
        <f ca="1">IF(SUMPRODUCT(SUMIF(INDIRECT("'"&amp;{1,2,3}&amp;"'!$C:$C"),$C5,INDIRECT("'"&amp;{1,2,3}&amp;"'!"&amp;LEFTB(ADDRESS(ROW(),COLUMN()),2)&amp;":"&amp;LEFTB(ADDRESS(ROW(),COLUMN()),2))))=0,"",SUMPRODUCT(SUMIF(INDIRECT("'"&amp;{1,2,3}&amp;"'!$C:$C"),$C5,INDIRECT("'"&amp;{1,2,3}&amp;"'!"&amp;LEFTB(ADDRESS(ROW(),COLUMN()),2)&amp;":"&amp;LEFTB(ADDRESS(ROW(),COLUMN()),2)))))</f>
        <v/>
      </c>
      <c r="AE5" s="3" t="str">
        <f ca="1">IF(SUMPRODUCT(SUMIF(INDIRECT("'"&amp;{1,2,3}&amp;"'!$C:$C"),$C5,INDIRECT("'"&amp;{1,2,3}&amp;"'!"&amp;LEFTB(ADDRESS(ROW(),COLUMN()),2)&amp;":"&amp;LEFTB(ADDRESS(ROW(),COLUMN()),2))))=0,"",SUMPRODUCT(SUMIF(INDIRECT("'"&amp;{1,2,3}&amp;"'!$C:$C"),$C5,INDIRECT("'"&amp;{1,2,3}&amp;"'!"&amp;LEFTB(ADDRESS(ROW(),COLUMN()),2)&amp;":"&amp;LEFTB(ADDRESS(ROW(),COLUMN()),2)))))</f>
        <v/>
      </c>
      <c r="AF5" s="3" t="str">
        <f ca="1">IF(SUMPRODUCT(SUMIF(INDIRECT("'"&amp;{1,2,3}&amp;"'!$C:$C"),$C5,INDIRECT("'"&amp;{1,2,3}&amp;"'!"&amp;LEFTB(ADDRESS(ROW(),COLUMN()),2)&amp;":"&amp;LEFTB(ADDRESS(ROW(),COLUMN()),2))))=0,"",SUMPRODUCT(SUMIF(INDIRECT("'"&amp;{1,2,3}&amp;"'!$C:$C"),$C5,INDIRECT("'"&amp;{1,2,3}&amp;"'!"&amp;LEFTB(ADDRESS(ROW(),COLUMN()),2)&amp;":"&amp;LEFTB(ADDRESS(ROW(),COLUMN()),2)))))</f>
        <v/>
      </c>
      <c r="AG5" s="3" t="str">
        <f ca="1">IF(SUMPRODUCT(SUMIF(INDIRECT("'"&amp;{1,2,3}&amp;"'!$C:$C"),$C5,INDIRECT("'"&amp;{1,2,3}&amp;"'!"&amp;LEFTB(ADDRESS(ROW(),COLUMN()),2)&amp;":"&amp;LEFTB(ADDRESS(ROW(),COLUMN()),2))))=0,"",SUMPRODUCT(SUMIF(INDIRECT("'"&amp;{1,2,3}&amp;"'!$C:$C"),$C5,INDIRECT("'"&amp;{1,2,3}&amp;"'!"&amp;LEFTB(ADDRESS(ROW(),COLUMN()),2)&amp;":"&amp;LEFTB(ADDRESS(ROW(),COLUMN()),2)))))</f>
        <v/>
      </c>
      <c r="AH5" s="3" t="str">
        <f ca="1">IF(SUMPRODUCT(SUMIF(INDIRECT("'"&amp;{1,2,3}&amp;"'!$C:$C"),$C5,INDIRECT("'"&amp;{1,2,3}&amp;"'!"&amp;LEFTB(ADDRESS(ROW(),COLUMN()),2)&amp;":"&amp;LEFTB(ADDRESS(ROW(),COLUMN()),2))))=0,"",SUMPRODUCT(SUMIF(INDIRECT("'"&amp;{1,2,3}&amp;"'!$C:$C"),$C5,INDIRECT("'"&amp;{1,2,3}&amp;"'!"&amp;LEFTB(ADDRESS(ROW(),COLUMN()),2)&amp;":"&amp;LEFTB(ADDRESS(ROW(),COLUMN()),2)))))</f>
        <v/>
      </c>
      <c r="AI5" s="3" t="str">
        <f ca="1">IF(SUMPRODUCT(SUMIF(INDIRECT("'"&amp;{1,2,3}&amp;"'!$C:$C"),$C5,INDIRECT("'"&amp;{1,2,3}&amp;"'!"&amp;LEFTB(ADDRESS(ROW(),COLUMN()),2)&amp;":"&amp;LEFTB(ADDRESS(ROW(),COLUMN()),2))))=0,"",SUMPRODUCT(SUMIF(INDIRECT("'"&amp;{1,2,3}&amp;"'!$C:$C"),$C5,INDIRECT("'"&amp;{1,2,3}&amp;"'!"&amp;LEFTB(ADDRESS(ROW(),COLUMN()),2)&amp;":"&amp;LEFTB(ADDRESS(ROW(),COLUMN()),2)))))</f>
        <v/>
      </c>
      <c r="AJ5" s="3" t="str">
        <f ca="1">IF(SUMPRODUCT(SUMIF(INDIRECT("'"&amp;{1,2,3}&amp;"'!$C:$C"),$C5,INDIRECT("'"&amp;{1,2,3}&amp;"'!"&amp;LEFTB(ADDRESS(ROW(),COLUMN()),2)&amp;":"&amp;LEFTB(ADDRESS(ROW(),COLUMN()),2))))=0,"",SUMPRODUCT(SUMIF(INDIRECT("'"&amp;{1,2,3}&amp;"'!$C:$C"),$C5,INDIRECT("'"&amp;{1,2,3}&amp;"'!"&amp;LEFTB(ADDRESS(ROW(),COLUMN()),2)&amp;":"&amp;LEFTB(ADDRESS(ROW(),COLUMN()),2)))))</f>
        <v/>
      </c>
      <c r="AK5" s="3" t="str">
        <f ca="1">IF(SUMPRODUCT(SUMIF(INDIRECT("'"&amp;{1,2,3}&amp;"'!$C:$C"),$C5,INDIRECT("'"&amp;{1,2,3}&amp;"'!"&amp;LEFTB(ADDRESS(ROW(),COLUMN()),2)&amp;":"&amp;LEFTB(ADDRESS(ROW(),COLUMN()),2))))=0,"",SUMPRODUCT(SUMIF(INDIRECT("'"&amp;{1,2,3}&amp;"'!$C:$C"),$C5,INDIRECT("'"&amp;{1,2,3}&amp;"'!"&amp;LEFTB(ADDRESS(ROW(),COLUMN()),2)&amp;":"&amp;LEFTB(ADDRESS(ROW(),COLUMN()),2)))))</f>
        <v/>
      </c>
      <c r="AL5" s="3" t="str">
        <f ca="1">IF(SUMPRODUCT(SUMIF(INDIRECT("'"&amp;{1,2,3}&amp;"'!$C:$C"),$C5,INDIRECT("'"&amp;{1,2,3}&amp;"'!"&amp;LEFTB(ADDRESS(ROW(),COLUMN()),2)&amp;":"&amp;LEFTB(ADDRESS(ROW(),COLUMN()),2))))=0,"",SUMPRODUCT(SUMIF(INDIRECT("'"&amp;{1,2,3}&amp;"'!$C:$C"),$C5,INDIRECT("'"&amp;{1,2,3}&amp;"'!"&amp;LEFTB(ADDRESS(ROW(),COLUMN()),2)&amp;":"&amp;LEFTB(ADDRESS(ROW(),COLUMN()),2)))))</f>
        <v/>
      </c>
      <c r="AM5" s="10">
        <f ca="1">IFERROR(SUM(D5:AL5),"")</f>
        <v>3005.2899999999995</v>
      </c>
      <c r="AN5" s="11">
        <f ca="1">IFERROR(AVERAGE(D5:AL5),"")</f>
        <v>273.2081818181818</v>
      </c>
    </row>
    <row r="6" spans="3:40" ht="18.75" x14ac:dyDescent="0.3">
      <c r="C6" s="9" t="s">
        <v>36</v>
      </c>
      <c r="D6" s="3">
        <f ca="1">IF(SUMPRODUCT(SUMIF(INDIRECT("'"&amp;{1,2,3}&amp;"'!$C:$C"),$C6,INDIRECT("'"&amp;{1,2,3}&amp;"'!"&amp;LEFTB(ADDRESS(ROW(),COLUMN()),2)&amp;":"&amp;LEFTB(ADDRESS(ROW(),COLUMN()),2))))=0,"",SUMPRODUCT(SUMIF(INDIRECT("'"&amp;{1,2,3}&amp;"'!$C:$C"),$C6,INDIRECT("'"&amp;{1,2,3}&amp;"'!"&amp;LEFTB(ADDRESS(ROW(),COLUMN()),2)&amp;":"&amp;LEFTB(ADDRESS(ROW(),COLUMN()),2)))))</f>
        <v>104.27000000000001</v>
      </c>
      <c r="E6" s="3" t="str">
        <f ca="1">IF(SUMPRODUCT(SUMIF(INDIRECT("'"&amp;{1,2,3}&amp;"'!$C:$C"),$C6,INDIRECT("'"&amp;{1,2,3}&amp;"'!"&amp;LEFTB(ADDRESS(ROW(),COLUMN()),2)&amp;":"&amp;LEFTB(ADDRESS(ROW(),COLUMN()),2))))=0,"",SUMPRODUCT(SUMIF(INDIRECT("'"&amp;{1,2,3}&amp;"'!$C:$C"),$C6,INDIRECT("'"&amp;{1,2,3}&amp;"'!"&amp;LEFTB(ADDRESS(ROW(),COLUMN()),2)&amp;":"&amp;LEFTB(ADDRESS(ROW(),COLUMN()),2)))))</f>
        <v/>
      </c>
      <c r="F6" s="3" t="str">
        <f ca="1">IF(SUMPRODUCT(SUMIF(INDIRECT("'"&amp;{1,2,3}&amp;"'!$C:$C"),$C6,INDIRECT("'"&amp;{1,2,3}&amp;"'!"&amp;LEFTB(ADDRESS(ROW(),COLUMN()),2)&amp;":"&amp;LEFTB(ADDRESS(ROW(),COLUMN()),2))))=0,"",SUMPRODUCT(SUMIF(INDIRECT("'"&amp;{1,2,3}&amp;"'!$C:$C"),$C6,INDIRECT("'"&amp;{1,2,3}&amp;"'!"&amp;LEFTB(ADDRESS(ROW(),COLUMN()),2)&amp;":"&amp;LEFTB(ADDRESS(ROW(),COLUMN()),2)))))</f>
        <v/>
      </c>
      <c r="G6" s="3" t="str">
        <f ca="1">IF(SUMPRODUCT(SUMIF(INDIRECT("'"&amp;{1,2,3}&amp;"'!$C:$C"),$C6,INDIRECT("'"&amp;{1,2,3}&amp;"'!"&amp;LEFTB(ADDRESS(ROW(),COLUMN()),2)&amp;":"&amp;LEFTB(ADDRESS(ROW(),COLUMN()),2))))=0,"",SUMPRODUCT(SUMIF(INDIRECT("'"&amp;{1,2,3}&amp;"'!$C:$C"),$C6,INDIRECT("'"&amp;{1,2,3}&amp;"'!"&amp;LEFTB(ADDRESS(ROW(),COLUMN()),2)&amp;":"&amp;LEFTB(ADDRESS(ROW(),COLUMN()),2)))))</f>
        <v/>
      </c>
      <c r="H6" s="3">
        <f ca="1">IF(SUMPRODUCT(SUMIF(INDIRECT("'"&amp;{1,2,3}&amp;"'!$C:$C"),$C6,INDIRECT("'"&amp;{1,2,3}&amp;"'!"&amp;LEFTB(ADDRESS(ROW(),COLUMN()),2)&amp;":"&amp;LEFTB(ADDRESS(ROW(),COLUMN()),2))))=0,"",SUMPRODUCT(SUMIF(INDIRECT("'"&amp;{1,2,3}&amp;"'!$C:$C"),$C6,INDIRECT("'"&amp;{1,2,3}&amp;"'!"&amp;LEFTB(ADDRESS(ROW(),COLUMN()),2)&amp;":"&amp;LEFTB(ADDRESS(ROW(),COLUMN()),2)))))</f>
        <v>191.95</v>
      </c>
      <c r="I6" s="3">
        <f ca="1">IF(SUMPRODUCT(SUMIF(INDIRECT("'"&amp;{1,2,3}&amp;"'!$C:$C"),$C6,INDIRECT("'"&amp;{1,2,3}&amp;"'!"&amp;LEFTB(ADDRESS(ROW(),COLUMN()),2)&amp;":"&amp;LEFTB(ADDRESS(ROW(),COLUMN()),2))))=0,"",SUMPRODUCT(SUMIF(INDIRECT("'"&amp;{1,2,3}&amp;"'!$C:$C"),$C6,INDIRECT("'"&amp;{1,2,3}&amp;"'!"&amp;LEFTB(ADDRESS(ROW(),COLUMN()),2)&amp;":"&amp;LEFTB(ADDRESS(ROW(),COLUMN()),2)))))</f>
        <v>196.72</v>
      </c>
      <c r="J6" s="3" t="str">
        <f ca="1">IF(SUMPRODUCT(SUMIF(INDIRECT("'"&amp;{1,2,3}&amp;"'!$C:$C"),$C6,INDIRECT("'"&amp;{1,2,3}&amp;"'!"&amp;LEFTB(ADDRESS(ROW(),COLUMN()),2)&amp;":"&amp;LEFTB(ADDRESS(ROW(),COLUMN()),2))))=0,"",SUMPRODUCT(SUMIF(INDIRECT("'"&amp;{1,2,3}&amp;"'!$C:$C"),$C6,INDIRECT("'"&amp;{1,2,3}&amp;"'!"&amp;LEFTB(ADDRESS(ROW(),COLUMN()),2)&amp;":"&amp;LEFTB(ADDRESS(ROW(),COLUMN()),2)))))</f>
        <v/>
      </c>
      <c r="K6" s="3">
        <f ca="1">IF(SUMPRODUCT(SUMIF(INDIRECT("'"&amp;{1,2,3}&amp;"'!$C:$C"),$C6,INDIRECT("'"&amp;{1,2,3}&amp;"'!"&amp;LEFTB(ADDRESS(ROW(),COLUMN()),2)&amp;":"&amp;LEFTB(ADDRESS(ROW(),COLUMN()),2))))=0,"",SUMPRODUCT(SUMIF(INDIRECT("'"&amp;{1,2,3}&amp;"'!$C:$C"),$C6,INDIRECT("'"&amp;{1,2,3}&amp;"'!"&amp;LEFTB(ADDRESS(ROW(),COLUMN()),2)&amp;":"&amp;LEFTB(ADDRESS(ROW(),COLUMN()),2)))))</f>
        <v>180.98999999999998</v>
      </c>
      <c r="L6" s="3">
        <f ca="1">IF(SUMPRODUCT(SUMIF(INDIRECT("'"&amp;{1,2,3}&amp;"'!$C:$C"),$C6,INDIRECT("'"&amp;{1,2,3}&amp;"'!"&amp;LEFTB(ADDRESS(ROW(),COLUMN()),2)&amp;":"&amp;LEFTB(ADDRESS(ROW(),COLUMN()),2))))=0,"",SUMPRODUCT(SUMIF(INDIRECT("'"&amp;{1,2,3}&amp;"'!$C:$C"),$C6,INDIRECT("'"&amp;{1,2,3}&amp;"'!"&amp;LEFTB(ADDRESS(ROW(),COLUMN()),2)&amp;":"&amp;LEFTB(ADDRESS(ROW(),COLUMN()),2)))))</f>
        <v>220.44</v>
      </c>
      <c r="M6" s="3" t="str">
        <f ca="1">IF(SUMPRODUCT(SUMIF(INDIRECT("'"&amp;{1,2,3}&amp;"'!$C:$C"),$C6,INDIRECT("'"&amp;{1,2,3}&amp;"'!"&amp;LEFTB(ADDRESS(ROW(),COLUMN()),2)&amp;":"&amp;LEFTB(ADDRESS(ROW(),COLUMN()),2))))=0,"",SUMPRODUCT(SUMIF(INDIRECT("'"&amp;{1,2,3}&amp;"'!$C:$C"),$C6,INDIRECT("'"&amp;{1,2,3}&amp;"'!"&amp;LEFTB(ADDRESS(ROW(),COLUMN()),2)&amp;":"&amp;LEFTB(ADDRESS(ROW(),COLUMN()),2)))))</f>
        <v/>
      </c>
      <c r="N6" s="3" t="str">
        <f ca="1">IF(SUMPRODUCT(SUMIF(INDIRECT("'"&amp;{1,2,3}&amp;"'!$C:$C"),$C6,INDIRECT("'"&amp;{1,2,3}&amp;"'!"&amp;LEFTB(ADDRESS(ROW(),COLUMN()),2)&amp;":"&amp;LEFTB(ADDRESS(ROW(),COLUMN()),2))))=0,"",SUMPRODUCT(SUMIF(INDIRECT("'"&amp;{1,2,3}&amp;"'!$C:$C"),$C6,INDIRECT("'"&amp;{1,2,3}&amp;"'!"&amp;LEFTB(ADDRESS(ROW(),COLUMN()),2)&amp;":"&amp;LEFTB(ADDRESS(ROW(),COLUMN()),2)))))</f>
        <v/>
      </c>
      <c r="O6" s="3" t="str">
        <f ca="1">IF(SUMPRODUCT(SUMIF(INDIRECT("'"&amp;{1,2,3}&amp;"'!$C:$C"),$C6,INDIRECT("'"&amp;{1,2,3}&amp;"'!"&amp;LEFTB(ADDRESS(ROW(),COLUMN()),2)&amp;":"&amp;LEFTB(ADDRESS(ROW(),COLUMN()),2))))=0,"",SUMPRODUCT(SUMIF(INDIRECT("'"&amp;{1,2,3}&amp;"'!$C:$C"),$C6,INDIRECT("'"&amp;{1,2,3}&amp;"'!"&amp;LEFTB(ADDRESS(ROW(),COLUMN()),2)&amp;":"&amp;LEFTB(ADDRESS(ROW(),COLUMN()),2)))))</f>
        <v/>
      </c>
      <c r="P6" s="3">
        <f ca="1">IF(SUMPRODUCT(SUMIF(INDIRECT("'"&amp;{1,2,3}&amp;"'!$C:$C"),$C6,INDIRECT("'"&amp;{1,2,3}&amp;"'!"&amp;LEFTB(ADDRESS(ROW(),COLUMN()),2)&amp;":"&amp;LEFTB(ADDRESS(ROW(),COLUMN()),2))))=0,"",SUMPRODUCT(SUMIF(INDIRECT("'"&amp;{1,2,3}&amp;"'!$C:$C"),$C6,INDIRECT("'"&amp;{1,2,3}&amp;"'!"&amp;LEFTB(ADDRESS(ROW(),COLUMN()),2)&amp;":"&amp;LEFTB(ADDRESS(ROW(),COLUMN()),2)))))</f>
        <v>251.07</v>
      </c>
      <c r="Q6" s="3">
        <f ca="1">IF(SUMPRODUCT(SUMIF(INDIRECT("'"&amp;{1,2,3}&amp;"'!$C:$C"),$C6,INDIRECT("'"&amp;{1,2,3}&amp;"'!"&amp;LEFTB(ADDRESS(ROW(),COLUMN()),2)&amp;":"&amp;LEFTB(ADDRESS(ROW(),COLUMN()),2))))=0,"",SUMPRODUCT(SUMIF(INDIRECT("'"&amp;{1,2,3}&amp;"'!$C:$C"),$C6,INDIRECT("'"&amp;{1,2,3}&amp;"'!"&amp;LEFTB(ADDRESS(ROW(),COLUMN()),2)&amp;":"&amp;LEFTB(ADDRESS(ROW(),COLUMN()),2)))))</f>
        <v>116.61</v>
      </c>
      <c r="R6" s="3" t="str">
        <f ca="1">IF(SUMPRODUCT(SUMIF(INDIRECT("'"&amp;{1,2,3}&amp;"'!$C:$C"),$C6,INDIRECT("'"&amp;{1,2,3}&amp;"'!"&amp;LEFTB(ADDRESS(ROW(),COLUMN()),2)&amp;":"&amp;LEFTB(ADDRESS(ROW(),COLUMN()),2))))=0,"",SUMPRODUCT(SUMIF(INDIRECT("'"&amp;{1,2,3}&amp;"'!$C:$C"),$C6,INDIRECT("'"&amp;{1,2,3}&amp;"'!"&amp;LEFTB(ADDRESS(ROW(),COLUMN()),2)&amp;":"&amp;LEFTB(ADDRESS(ROW(),COLUMN()),2)))))</f>
        <v/>
      </c>
      <c r="S6" s="3">
        <f ca="1">IF(SUMPRODUCT(SUMIF(INDIRECT("'"&amp;{1,2,3}&amp;"'!$C:$C"),$C6,INDIRECT("'"&amp;{1,2,3}&amp;"'!"&amp;LEFTB(ADDRESS(ROW(),COLUMN()),2)&amp;":"&amp;LEFTB(ADDRESS(ROW(),COLUMN()),2))))=0,"",SUMPRODUCT(SUMIF(INDIRECT("'"&amp;{1,2,3}&amp;"'!$C:$C"),$C6,INDIRECT("'"&amp;{1,2,3}&amp;"'!"&amp;LEFTB(ADDRESS(ROW(),COLUMN()),2)&amp;":"&amp;LEFTB(ADDRESS(ROW(),COLUMN()),2)))))</f>
        <v>177.48</v>
      </c>
      <c r="T6" s="3">
        <f ca="1">IF(SUMPRODUCT(SUMIF(INDIRECT("'"&amp;{1,2,3}&amp;"'!$C:$C"),$C6,INDIRECT("'"&amp;{1,2,3}&amp;"'!"&amp;LEFTB(ADDRESS(ROW(),COLUMN()),2)&amp;":"&amp;LEFTB(ADDRESS(ROW(),COLUMN()),2))))=0,"",SUMPRODUCT(SUMIF(INDIRECT("'"&amp;{1,2,3}&amp;"'!$C:$C"),$C6,INDIRECT("'"&amp;{1,2,3}&amp;"'!"&amp;LEFTB(ADDRESS(ROW(),COLUMN()),2)&amp;":"&amp;LEFTB(ADDRESS(ROW(),COLUMN()),2)))))</f>
        <v>257.69</v>
      </c>
      <c r="U6" s="3" t="str">
        <f ca="1">IF(SUMPRODUCT(SUMIF(INDIRECT("'"&amp;{1,2,3}&amp;"'!$C:$C"),$C6,INDIRECT("'"&amp;{1,2,3}&amp;"'!"&amp;LEFTB(ADDRESS(ROW(),COLUMN()),2)&amp;":"&amp;LEFTB(ADDRESS(ROW(),COLUMN()),2))))=0,"",SUMPRODUCT(SUMIF(INDIRECT("'"&amp;{1,2,3}&amp;"'!$C:$C"),$C6,INDIRECT("'"&amp;{1,2,3}&amp;"'!"&amp;LEFTB(ADDRESS(ROW(),COLUMN()),2)&amp;":"&amp;LEFTB(ADDRESS(ROW(),COLUMN()),2)))))</f>
        <v/>
      </c>
      <c r="V6" s="3" t="str">
        <f ca="1">IF(SUMPRODUCT(SUMIF(INDIRECT("'"&amp;{1,2,3}&amp;"'!$C:$C"),$C6,INDIRECT("'"&amp;{1,2,3}&amp;"'!"&amp;LEFTB(ADDRESS(ROW(),COLUMN()),2)&amp;":"&amp;LEFTB(ADDRESS(ROW(),COLUMN()),2))))=0,"",SUMPRODUCT(SUMIF(INDIRECT("'"&amp;{1,2,3}&amp;"'!$C:$C"),$C6,INDIRECT("'"&amp;{1,2,3}&amp;"'!"&amp;LEFTB(ADDRESS(ROW(),COLUMN()),2)&amp;":"&amp;LEFTB(ADDRESS(ROW(),COLUMN()),2)))))</f>
        <v/>
      </c>
      <c r="W6" s="3" t="str">
        <f ca="1">IF(SUMPRODUCT(SUMIF(INDIRECT("'"&amp;{1,2,3}&amp;"'!$C:$C"),$C6,INDIRECT("'"&amp;{1,2,3}&amp;"'!"&amp;LEFTB(ADDRESS(ROW(),COLUMN()),2)&amp;":"&amp;LEFTB(ADDRESS(ROW(),COLUMN()),2))))=0,"",SUMPRODUCT(SUMIF(INDIRECT("'"&amp;{1,2,3}&amp;"'!$C:$C"),$C6,INDIRECT("'"&amp;{1,2,3}&amp;"'!"&amp;LEFTB(ADDRESS(ROW(),COLUMN()),2)&amp;":"&amp;LEFTB(ADDRESS(ROW(),COLUMN()),2)))))</f>
        <v/>
      </c>
      <c r="X6" s="3">
        <f ca="1">IF(SUMPRODUCT(SUMIF(INDIRECT("'"&amp;{1,2,3}&amp;"'!$C:$C"),$C6,INDIRECT("'"&amp;{1,2,3}&amp;"'!"&amp;LEFTB(ADDRESS(ROW(),COLUMN()),2)&amp;":"&amp;LEFTB(ADDRESS(ROW(),COLUMN()),2))))=0,"",SUMPRODUCT(SUMIF(INDIRECT("'"&amp;{1,2,3}&amp;"'!$C:$C"),$C6,INDIRECT("'"&amp;{1,2,3}&amp;"'!"&amp;LEFTB(ADDRESS(ROW(),COLUMN()),2)&amp;":"&amp;LEFTB(ADDRESS(ROW(),COLUMN()),2)))))</f>
        <v>235.47000000000003</v>
      </c>
      <c r="Y6" s="3">
        <f ca="1">IF(SUMPRODUCT(SUMIF(INDIRECT("'"&amp;{1,2,3}&amp;"'!$C:$C"),$C6,INDIRECT("'"&amp;{1,2,3}&amp;"'!"&amp;LEFTB(ADDRESS(ROW(),COLUMN()),2)&amp;":"&amp;LEFTB(ADDRESS(ROW(),COLUMN()),2))))=0,"",SUMPRODUCT(SUMIF(INDIRECT("'"&amp;{1,2,3}&amp;"'!$C:$C"),$C6,INDIRECT("'"&amp;{1,2,3}&amp;"'!"&amp;LEFTB(ADDRESS(ROW(),COLUMN()),2)&amp;":"&amp;LEFTB(ADDRESS(ROW(),COLUMN()),2)))))</f>
        <v>307.2</v>
      </c>
      <c r="Z6" s="3" t="str">
        <f ca="1">IF(SUMPRODUCT(SUMIF(INDIRECT("'"&amp;{1,2,3}&amp;"'!$C:$C"),$C6,INDIRECT("'"&amp;{1,2,3}&amp;"'!"&amp;LEFTB(ADDRESS(ROW(),COLUMN()),2)&amp;":"&amp;LEFTB(ADDRESS(ROW(),COLUMN()),2))))=0,"",SUMPRODUCT(SUMIF(INDIRECT("'"&amp;{1,2,3}&amp;"'!$C:$C"),$C6,INDIRECT("'"&amp;{1,2,3}&amp;"'!"&amp;LEFTB(ADDRESS(ROW(),COLUMN()),2)&amp;":"&amp;LEFTB(ADDRESS(ROW(),COLUMN()),2)))))</f>
        <v/>
      </c>
      <c r="AA6" s="3" t="str">
        <f ca="1">IF(SUMPRODUCT(SUMIF(INDIRECT("'"&amp;{1,2,3}&amp;"'!$C:$C"),$C6,INDIRECT("'"&amp;{1,2,3}&amp;"'!"&amp;LEFTB(ADDRESS(ROW(),COLUMN()),2)&amp;":"&amp;LEFTB(ADDRESS(ROW(),COLUMN()),2))))=0,"",SUMPRODUCT(SUMIF(INDIRECT("'"&amp;{1,2,3}&amp;"'!$C:$C"),$C6,INDIRECT("'"&amp;{1,2,3}&amp;"'!"&amp;LEFTB(ADDRESS(ROW(),COLUMN()),2)&amp;":"&amp;LEFTB(ADDRESS(ROW(),COLUMN()),2)))))</f>
        <v/>
      </c>
      <c r="AB6" s="3" t="str">
        <f ca="1">IF(SUMPRODUCT(SUMIF(INDIRECT("'"&amp;{1,2,3}&amp;"'!$C:$C"),$C6,INDIRECT("'"&amp;{1,2,3}&amp;"'!"&amp;LEFTB(ADDRESS(ROW(),COLUMN()),2)&amp;":"&amp;LEFTB(ADDRESS(ROW(),COLUMN()),2))))=0,"",SUMPRODUCT(SUMIF(INDIRECT("'"&amp;{1,2,3}&amp;"'!$C:$C"),$C6,INDIRECT("'"&amp;{1,2,3}&amp;"'!"&amp;LEFTB(ADDRESS(ROW(),COLUMN()),2)&amp;":"&amp;LEFTB(ADDRESS(ROW(),COLUMN()),2)))))</f>
        <v/>
      </c>
      <c r="AC6" s="3" t="str">
        <f ca="1">IF(SUMPRODUCT(SUMIF(INDIRECT("'"&amp;{1,2,3}&amp;"'!$C:$C"),$C6,INDIRECT("'"&amp;{1,2,3}&amp;"'!"&amp;LEFTB(ADDRESS(ROW(),COLUMN()),2)&amp;":"&amp;LEFTB(ADDRESS(ROW(),COLUMN()),2))))=0,"",SUMPRODUCT(SUMIF(INDIRECT("'"&amp;{1,2,3}&amp;"'!$C:$C"),$C6,INDIRECT("'"&amp;{1,2,3}&amp;"'!"&amp;LEFTB(ADDRESS(ROW(),COLUMN()),2)&amp;":"&amp;LEFTB(ADDRESS(ROW(),COLUMN()),2)))))</f>
        <v/>
      </c>
      <c r="AD6" s="3" t="str">
        <f ca="1">IF(SUMPRODUCT(SUMIF(INDIRECT("'"&amp;{1,2,3}&amp;"'!$C:$C"),$C6,INDIRECT("'"&amp;{1,2,3}&amp;"'!"&amp;LEFTB(ADDRESS(ROW(),COLUMN()),2)&amp;":"&amp;LEFTB(ADDRESS(ROW(),COLUMN()),2))))=0,"",SUMPRODUCT(SUMIF(INDIRECT("'"&amp;{1,2,3}&amp;"'!$C:$C"),$C6,INDIRECT("'"&amp;{1,2,3}&amp;"'!"&amp;LEFTB(ADDRESS(ROW(),COLUMN()),2)&amp;":"&amp;LEFTB(ADDRESS(ROW(),COLUMN()),2)))))</f>
        <v/>
      </c>
      <c r="AE6" s="3" t="str">
        <f ca="1">IF(SUMPRODUCT(SUMIF(INDIRECT("'"&amp;{1,2,3}&amp;"'!$C:$C"),$C6,INDIRECT("'"&amp;{1,2,3}&amp;"'!"&amp;LEFTB(ADDRESS(ROW(),COLUMN()),2)&amp;":"&amp;LEFTB(ADDRESS(ROW(),COLUMN()),2))))=0,"",SUMPRODUCT(SUMIF(INDIRECT("'"&amp;{1,2,3}&amp;"'!$C:$C"),$C6,INDIRECT("'"&amp;{1,2,3}&amp;"'!"&amp;LEFTB(ADDRESS(ROW(),COLUMN()),2)&amp;":"&amp;LEFTB(ADDRESS(ROW(),COLUMN()),2)))))</f>
        <v/>
      </c>
      <c r="AF6" s="3" t="str">
        <f ca="1">IF(SUMPRODUCT(SUMIF(INDIRECT("'"&amp;{1,2,3}&amp;"'!$C:$C"),$C6,INDIRECT("'"&amp;{1,2,3}&amp;"'!"&amp;LEFTB(ADDRESS(ROW(),COLUMN()),2)&amp;":"&amp;LEFTB(ADDRESS(ROW(),COLUMN()),2))))=0,"",SUMPRODUCT(SUMIF(INDIRECT("'"&amp;{1,2,3}&amp;"'!$C:$C"),$C6,INDIRECT("'"&amp;{1,2,3}&amp;"'!"&amp;LEFTB(ADDRESS(ROW(),COLUMN()),2)&amp;":"&amp;LEFTB(ADDRESS(ROW(),COLUMN()),2)))))</f>
        <v/>
      </c>
      <c r="AG6" s="3" t="str">
        <f ca="1">IF(SUMPRODUCT(SUMIF(INDIRECT("'"&amp;{1,2,3}&amp;"'!$C:$C"),$C6,INDIRECT("'"&amp;{1,2,3}&amp;"'!"&amp;LEFTB(ADDRESS(ROW(),COLUMN()),2)&amp;":"&amp;LEFTB(ADDRESS(ROW(),COLUMN()),2))))=0,"",SUMPRODUCT(SUMIF(INDIRECT("'"&amp;{1,2,3}&amp;"'!$C:$C"),$C6,INDIRECT("'"&amp;{1,2,3}&amp;"'!"&amp;LEFTB(ADDRESS(ROW(),COLUMN()),2)&amp;":"&amp;LEFTB(ADDRESS(ROW(),COLUMN()),2)))))</f>
        <v/>
      </c>
      <c r="AH6" s="3" t="str">
        <f ca="1">IF(SUMPRODUCT(SUMIF(INDIRECT("'"&amp;{1,2,3}&amp;"'!$C:$C"),$C6,INDIRECT("'"&amp;{1,2,3}&amp;"'!"&amp;LEFTB(ADDRESS(ROW(),COLUMN()),2)&amp;":"&amp;LEFTB(ADDRESS(ROW(),COLUMN()),2))))=0,"",SUMPRODUCT(SUMIF(INDIRECT("'"&amp;{1,2,3}&amp;"'!$C:$C"),$C6,INDIRECT("'"&amp;{1,2,3}&amp;"'!"&amp;LEFTB(ADDRESS(ROW(),COLUMN()),2)&amp;":"&amp;LEFTB(ADDRESS(ROW(),COLUMN()),2)))))</f>
        <v/>
      </c>
      <c r="AI6" s="3" t="str">
        <f ca="1">IF(SUMPRODUCT(SUMIF(INDIRECT("'"&amp;{1,2,3}&amp;"'!$C:$C"),$C6,INDIRECT("'"&amp;{1,2,3}&amp;"'!"&amp;LEFTB(ADDRESS(ROW(),COLUMN()),2)&amp;":"&amp;LEFTB(ADDRESS(ROW(),COLUMN()),2))))=0,"",SUMPRODUCT(SUMIF(INDIRECT("'"&amp;{1,2,3}&amp;"'!$C:$C"),$C6,INDIRECT("'"&amp;{1,2,3}&amp;"'!"&amp;LEFTB(ADDRESS(ROW(),COLUMN()),2)&amp;":"&amp;LEFTB(ADDRESS(ROW(),COLUMN()),2)))))</f>
        <v/>
      </c>
      <c r="AJ6" s="3" t="str">
        <f ca="1">IF(SUMPRODUCT(SUMIF(INDIRECT("'"&amp;{1,2,3}&amp;"'!$C:$C"),$C6,INDIRECT("'"&amp;{1,2,3}&amp;"'!"&amp;LEFTB(ADDRESS(ROW(),COLUMN()),2)&amp;":"&amp;LEFTB(ADDRESS(ROW(),COLUMN()),2))))=0,"",SUMPRODUCT(SUMIF(INDIRECT("'"&amp;{1,2,3}&amp;"'!$C:$C"),$C6,INDIRECT("'"&amp;{1,2,3}&amp;"'!"&amp;LEFTB(ADDRESS(ROW(),COLUMN()),2)&amp;":"&amp;LEFTB(ADDRESS(ROW(),COLUMN()),2)))))</f>
        <v/>
      </c>
      <c r="AK6" s="3" t="str">
        <f ca="1">IF(SUMPRODUCT(SUMIF(INDIRECT("'"&amp;{1,2,3}&amp;"'!$C:$C"),$C6,INDIRECT("'"&amp;{1,2,3}&amp;"'!"&amp;LEFTB(ADDRESS(ROW(),COLUMN()),2)&amp;":"&amp;LEFTB(ADDRESS(ROW(),COLUMN()),2))))=0,"",SUMPRODUCT(SUMIF(INDIRECT("'"&amp;{1,2,3}&amp;"'!$C:$C"),$C6,INDIRECT("'"&amp;{1,2,3}&amp;"'!"&amp;LEFTB(ADDRESS(ROW(),COLUMN()),2)&amp;":"&amp;LEFTB(ADDRESS(ROW(),COLUMN()),2)))))</f>
        <v/>
      </c>
      <c r="AL6" s="3" t="str">
        <f ca="1">IF(SUMPRODUCT(SUMIF(INDIRECT("'"&amp;{1,2,3}&amp;"'!$C:$C"),$C6,INDIRECT("'"&amp;{1,2,3}&amp;"'!"&amp;LEFTB(ADDRESS(ROW(),COLUMN()),2)&amp;":"&amp;LEFTB(ADDRESS(ROW(),COLUMN()),2))))=0,"",SUMPRODUCT(SUMIF(INDIRECT("'"&amp;{1,2,3}&amp;"'!$C:$C"),$C6,INDIRECT("'"&amp;{1,2,3}&amp;"'!"&amp;LEFTB(ADDRESS(ROW(),COLUMN()),2)&amp;":"&amp;LEFTB(ADDRESS(ROW(),COLUMN()),2)))))</f>
        <v/>
      </c>
      <c r="AM6" s="10">
        <f ca="1">IFERROR(SUM(D6:AL6),"")</f>
        <v>2239.89</v>
      </c>
      <c r="AN6" s="11">
        <f ca="1">IFERROR(AVERAGE(D6:AL6),"")</f>
        <v>203.62636363636364</v>
      </c>
    </row>
    <row r="10" spans="3:40" x14ac:dyDescent="0.25">
      <c r="D10" s="1" t="s">
        <v>17</v>
      </c>
      <c r="E10" s="4" t="s">
        <v>18</v>
      </c>
      <c r="F10" s="4" t="s">
        <v>19</v>
      </c>
      <c r="G10" s="4" t="s">
        <v>20</v>
      </c>
      <c r="H10" s="4" t="s">
        <v>21</v>
      </c>
      <c r="I10" s="4" t="s">
        <v>22</v>
      </c>
      <c r="J10" s="4" t="s">
        <v>23</v>
      </c>
      <c r="K10" s="4" t="s">
        <v>24</v>
      </c>
      <c r="L10" s="1" t="s">
        <v>25</v>
      </c>
      <c r="M10" s="1" t="s">
        <v>15</v>
      </c>
      <c r="N10" s="1" t="s">
        <v>9</v>
      </c>
      <c r="O10" s="1" t="s">
        <v>13</v>
      </c>
      <c r="P10" s="1" t="s">
        <v>5</v>
      </c>
      <c r="Q10" s="1" t="s">
        <v>8</v>
      </c>
      <c r="R10" s="1" t="s">
        <v>4</v>
      </c>
      <c r="S10" s="1" t="s">
        <v>10</v>
      </c>
      <c r="T10" s="1" t="s">
        <v>2</v>
      </c>
      <c r="U10" s="1" t="s">
        <v>26</v>
      </c>
      <c r="V10" s="1" t="s">
        <v>7</v>
      </c>
      <c r="W10" s="1" t="s">
        <v>11</v>
      </c>
      <c r="X10" s="1" t="s">
        <v>12</v>
      </c>
      <c r="Y10" s="1" t="s">
        <v>27</v>
      </c>
      <c r="Z10" s="1" t="s">
        <v>28</v>
      </c>
      <c r="AA10" s="1" t="s">
        <v>29</v>
      </c>
      <c r="AB10" s="1" t="s">
        <v>3</v>
      </c>
      <c r="AC10" s="1" t="s">
        <v>30</v>
      </c>
      <c r="AD10" s="1" t="s">
        <v>31</v>
      </c>
      <c r="AE10" s="1" t="s">
        <v>32</v>
      </c>
      <c r="AF10" s="1" t="s">
        <v>16</v>
      </c>
      <c r="AG10" s="1" t="s">
        <v>6</v>
      </c>
      <c r="AH10" s="1" t="s">
        <v>14</v>
      </c>
      <c r="AI10" s="4" t="s">
        <v>38</v>
      </c>
      <c r="AJ10" s="4" t="s">
        <v>39</v>
      </c>
      <c r="AK10" s="4" t="s">
        <v>40</v>
      </c>
      <c r="AL10" s="4" t="s">
        <v>41</v>
      </c>
      <c r="AM10" s="1" t="s">
        <v>33</v>
      </c>
      <c r="AN10" s="1" t="s">
        <v>1</v>
      </c>
    </row>
    <row r="11" spans="3:40" x14ac:dyDescent="0.25">
      <c r="C11" s="1" t="s">
        <v>35</v>
      </c>
      <c r="F11" s="4">
        <v>325.04000000000002</v>
      </c>
      <c r="G11" s="4">
        <v>368.71</v>
      </c>
      <c r="I11" s="4">
        <v>272.55</v>
      </c>
      <c r="J11" s="4">
        <v>127.38</v>
      </c>
      <c r="N11" s="4">
        <v>323.5</v>
      </c>
      <c r="O11" s="4">
        <v>257.17</v>
      </c>
      <c r="Q11" s="4">
        <v>292.44</v>
      </c>
      <c r="R11" s="4">
        <v>201.76999999999998</v>
      </c>
      <c r="V11" s="4">
        <v>337.34</v>
      </c>
      <c r="W11" s="4">
        <v>286.28999999999996</v>
      </c>
      <c r="Y11" s="4">
        <v>228.55</v>
      </c>
      <c r="Z11" s="4">
        <v>343.92</v>
      </c>
      <c r="AD11" s="4">
        <v>368.26</v>
      </c>
      <c r="AE11" s="4">
        <v>369.02</v>
      </c>
      <c r="AG11" s="4">
        <v>184.61</v>
      </c>
      <c r="AH11" s="4">
        <v>264.35000000000002</v>
      </c>
      <c r="AL11" s="4">
        <v>266.77</v>
      </c>
      <c r="AM11" s="4">
        <v>4817.67</v>
      </c>
      <c r="AN11" s="16">
        <v>283.39235294117651</v>
      </c>
    </row>
    <row r="12" spans="3:40" x14ac:dyDescent="0.25">
      <c r="C12" s="1" t="s">
        <v>36</v>
      </c>
      <c r="D12" s="4">
        <v>104.27000000000001</v>
      </c>
      <c r="H12" s="4">
        <v>191.95</v>
      </c>
      <c r="I12" s="4">
        <v>196.72</v>
      </c>
      <c r="K12" s="4">
        <v>180.98999999999998</v>
      </c>
      <c r="L12" s="4">
        <v>220.44</v>
      </c>
      <c r="P12" s="4">
        <v>251.07</v>
      </c>
      <c r="Q12" s="4">
        <v>116.61</v>
      </c>
      <c r="S12" s="4">
        <v>177.48</v>
      </c>
      <c r="T12" s="4">
        <v>257.69</v>
      </c>
      <c r="X12" s="4">
        <v>235.47000000000003</v>
      </c>
      <c r="Y12" s="4">
        <v>307.2</v>
      </c>
      <c r="AA12" s="4">
        <v>362.53</v>
      </c>
      <c r="AB12" s="4">
        <v>347.47</v>
      </c>
      <c r="AF12" s="4">
        <v>322.48</v>
      </c>
      <c r="AG12" s="4">
        <v>284.83999999999997</v>
      </c>
      <c r="AI12" s="4">
        <v>200.84999999999997</v>
      </c>
      <c r="AJ12" s="4">
        <v>162.92000000000002</v>
      </c>
      <c r="AM12" s="4">
        <v>3920.9799999999996</v>
      </c>
      <c r="AN12" s="16">
        <v>230.64588235294116</v>
      </c>
    </row>
    <row r="13" spans="3:40" x14ac:dyDescent="0.25">
      <c r="C13" s="1" t="s">
        <v>37</v>
      </c>
      <c r="E13" s="4">
        <v>82.679999999999993</v>
      </c>
      <c r="F13" s="4">
        <v>394.53999999999996</v>
      </c>
      <c r="J13" s="4">
        <v>216.86</v>
      </c>
      <c r="K13" s="4">
        <v>259.8</v>
      </c>
      <c r="M13" s="4">
        <v>210.13</v>
      </c>
      <c r="N13" s="4">
        <v>244.21</v>
      </c>
      <c r="R13" s="4">
        <v>309.17999999999995</v>
      </c>
      <c r="S13" s="4">
        <v>232.8</v>
      </c>
      <c r="U13" s="4">
        <v>302.02999999999997</v>
      </c>
      <c r="V13" s="4">
        <v>384.46000000000004</v>
      </c>
      <c r="Z13" s="4">
        <v>368.59999999999997</v>
      </c>
      <c r="AA13" s="4">
        <v>443.72999999999996</v>
      </c>
      <c r="AC13" s="4">
        <v>357.38</v>
      </c>
      <c r="AD13" s="4">
        <v>286.47000000000003</v>
      </c>
      <c r="AH13" s="4">
        <v>230.32000000000002</v>
      </c>
      <c r="AI13" s="4">
        <v>251.77999999999997</v>
      </c>
      <c r="AK13" s="4">
        <v>237.5</v>
      </c>
      <c r="AL13" s="4">
        <v>291.3</v>
      </c>
      <c r="AM13" s="4">
        <v>5103.7700000000004</v>
      </c>
      <c r="AN13" s="16">
        <v>283.54277777777781</v>
      </c>
    </row>
  </sheetData>
  <dataConsolidate leftLabels="1" topLabels="1">
    <dataRefs count="3">
      <dataRef ref="C3:AN6" sheet="1" r:id="rId1"/>
      <dataRef ref="C3:AN6" sheet="2" r:id="rId2"/>
      <dataRef ref="C3:AN6" sheet="3" r:id="rId3"/>
    </dataRefs>
  </dataConsolidate>
  <pageMargins left="0.11811023622047245" right="0.11811023622047245" top="0.11811023622047245" bottom="0.11811023622047245" header="0.11811023622047245" footer="0.11811023622047245"/>
  <pageSetup paperSize="9" scale="31" orientation="landscape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1</vt:lpstr>
      <vt:lpstr>2</vt:lpstr>
      <vt:lpstr>3</vt:lpstr>
      <vt:lpstr>итог</vt:lpstr>
      <vt:lpstr>'1'!Заголовки_для_печати</vt:lpstr>
      <vt:lpstr>'2'!Заголовки_для_печати</vt:lpstr>
      <vt:lpstr>'3'!Заголовки_для_печати</vt:lpstr>
      <vt:lpstr>итог!Заголовки_для_печати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2019-10-28T21:28:03Z</dcterms:modified>
</cp:coreProperties>
</file>