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c\Qsync\PlanetaExcel\"/>
    </mc:Choice>
  </mc:AlternateContent>
  <bookViews>
    <workbookView xWindow="0" yWindow="0" windowWidth="15345" windowHeight="6705" activeTab="2"/>
  </bookViews>
  <sheets>
    <sheet name="МР" sheetId="2" r:id="rId1"/>
    <sheet name="Sheet1" sheetId="4" r:id="rId2"/>
    <sheet name="СЗ" sheetId="3" r:id="rId3"/>
  </sheets>
  <calcPr calcId="162913"/>
</workbook>
</file>

<file path=xl/calcChain.xml><?xml version="1.0" encoding="utf-8"?>
<calcChain xmlns="http://schemas.openxmlformats.org/spreadsheetml/2006/main">
  <c r="M9" i="3" l="1"/>
  <c r="L9" i="3"/>
  <c r="K9" i="3"/>
  <c r="J9" i="3"/>
  <c r="I9" i="3"/>
  <c r="H9" i="3"/>
  <c r="G9" i="3"/>
  <c r="F9" i="3"/>
  <c r="E9" i="3"/>
  <c r="M8" i="3"/>
  <c r="L8" i="3"/>
  <c r="K8" i="3"/>
  <c r="J8" i="3"/>
  <c r="I8" i="3"/>
  <c r="H8" i="3"/>
  <c r="G8" i="3"/>
  <c r="F8" i="3"/>
  <c r="E8" i="3"/>
  <c r="M5" i="3"/>
  <c r="L5" i="3"/>
  <c r="K5" i="3"/>
  <c r="J5" i="3"/>
  <c r="I5" i="3"/>
  <c r="H5" i="3"/>
  <c r="G5" i="3"/>
  <c r="F5" i="3"/>
  <c r="E5" i="3"/>
  <c r="M4" i="3"/>
  <c r="L4" i="3"/>
  <c r="K4" i="3"/>
  <c r="J4" i="3"/>
  <c r="I4" i="3"/>
  <c r="H4" i="3"/>
  <c r="G4" i="3"/>
  <c r="F4" i="3"/>
  <c r="E4" i="3"/>
  <c r="A3" i="4"/>
  <c r="B3" i="4" s="1"/>
  <c r="D3" i="4"/>
  <c r="A4" i="4"/>
  <c r="B4" i="4" s="1"/>
  <c r="C4" i="4"/>
  <c r="D4" i="4"/>
  <c r="A5" i="4"/>
  <c r="B5" i="4" s="1"/>
  <c r="C5" i="4"/>
  <c r="D5" i="4"/>
  <c r="A6" i="4"/>
  <c r="B6" i="4" s="1"/>
  <c r="C6" i="4"/>
  <c r="D6" i="4"/>
  <c r="A7" i="4"/>
  <c r="B7" i="4" s="1"/>
  <c r="C7" i="4"/>
  <c r="D7" i="4"/>
  <c r="A8" i="4"/>
  <c r="B8" i="4" s="1"/>
  <c r="C8" i="4"/>
  <c r="D8" i="4"/>
  <c r="A9" i="4"/>
  <c r="B9" i="4" s="1"/>
  <c r="C9" i="4"/>
  <c r="D9" i="4"/>
  <c r="A10" i="4"/>
  <c r="B10" i="4" s="1"/>
  <c r="C10" i="4"/>
  <c r="D10" i="4"/>
  <c r="A11" i="4"/>
  <c r="B11" i="4" s="1"/>
  <c r="C11" i="4"/>
  <c r="D11" i="4"/>
  <c r="A12" i="4"/>
  <c r="B12" i="4" s="1"/>
  <c r="C12" i="4"/>
  <c r="D12" i="4"/>
  <c r="A13" i="4"/>
  <c r="B13" i="4" s="1"/>
  <c r="C13" i="4"/>
  <c r="D13" i="4"/>
  <c r="A14" i="4"/>
  <c r="B14" i="4" s="1"/>
  <c r="C14" i="4"/>
  <c r="D14" i="4"/>
  <c r="A15" i="4"/>
  <c r="B15" i="4" s="1"/>
  <c r="C15" i="4"/>
  <c r="D15" i="4"/>
  <c r="A16" i="4"/>
  <c r="B16" i="4" s="1"/>
  <c r="C16" i="4"/>
  <c r="D16" i="4"/>
  <c r="A17" i="4"/>
  <c r="B17" i="4" s="1"/>
  <c r="D17" i="4"/>
  <c r="A18" i="4"/>
  <c r="B18" i="4" s="1"/>
  <c r="C18" i="4"/>
  <c r="A19" i="4"/>
  <c r="A20" i="4"/>
  <c r="B20" i="4" s="1"/>
  <c r="C20" i="4"/>
  <c r="D20" i="4"/>
  <c r="A21" i="4"/>
  <c r="B21" i="4" s="1"/>
  <c r="D21" i="4"/>
  <c r="A22" i="4"/>
  <c r="B22" i="4" s="1"/>
  <c r="A23" i="4"/>
  <c r="A24" i="4"/>
  <c r="B24" i="4" s="1"/>
  <c r="C24" i="4"/>
  <c r="D24" i="4"/>
  <c r="A25" i="4"/>
  <c r="B25" i="4" s="1"/>
  <c r="D25" i="4"/>
  <c r="A26" i="4"/>
  <c r="B26" i="4" s="1"/>
  <c r="A27" i="4"/>
  <c r="A28" i="4"/>
  <c r="B28" i="4" s="1"/>
  <c r="C28" i="4"/>
  <c r="D28" i="4"/>
  <c r="A29" i="4"/>
  <c r="B29" i="4" s="1"/>
  <c r="D29" i="4"/>
  <c r="A30" i="4"/>
  <c r="B30" i="4" s="1"/>
  <c r="A31" i="4"/>
  <c r="A32" i="4"/>
  <c r="B32" i="4" s="1"/>
  <c r="C32" i="4"/>
  <c r="D32" i="4"/>
  <c r="A33" i="4"/>
  <c r="B33" i="4" s="1"/>
  <c r="D33" i="4"/>
  <c r="A34" i="4"/>
  <c r="B34" i="4" s="1"/>
  <c r="A35" i="4"/>
  <c r="A36" i="4"/>
  <c r="B36" i="4" s="1"/>
  <c r="C36" i="4"/>
  <c r="D36" i="4"/>
  <c r="A37" i="4"/>
  <c r="B37" i="4" s="1"/>
  <c r="D37" i="4"/>
  <c r="A38" i="4"/>
  <c r="B38" i="4" s="1"/>
  <c r="A39" i="4"/>
  <c r="A40" i="4"/>
  <c r="B40" i="4" s="1"/>
  <c r="C40" i="4"/>
  <c r="D40" i="4"/>
  <c r="A41" i="4"/>
  <c r="B41" i="4" s="1"/>
  <c r="D41" i="4"/>
  <c r="A42" i="4"/>
  <c r="B42" i="4" s="1"/>
  <c r="A43" i="4"/>
  <c r="A44" i="4"/>
  <c r="B44" i="4" s="1"/>
  <c r="C44" i="4"/>
  <c r="D44" i="4"/>
  <c r="A45" i="4"/>
  <c r="B45" i="4" s="1"/>
  <c r="D45" i="4"/>
  <c r="A46" i="4"/>
  <c r="B46" i="4" s="1"/>
  <c r="A47" i="4"/>
  <c r="A48" i="4"/>
  <c r="B48" i="4" s="1"/>
  <c r="C48" i="4"/>
  <c r="D48" i="4"/>
  <c r="A49" i="4"/>
  <c r="B49" i="4" s="1"/>
  <c r="D49" i="4"/>
  <c r="A50" i="4"/>
  <c r="B50" i="4" s="1"/>
  <c r="A51" i="4"/>
  <c r="A52" i="4"/>
  <c r="B52" i="4" s="1"/>
  <c r="C52" i="4"/>
  <c r="D52" i="4"/>
  <c r="A53" i="4"/>
  <c r="B53" i="4" s="1"/>
  <c r="D53" i="4"/>
  <c r="A54" i="4"/>
  <c r="B54" i="4" s="1"/>
  <c r="A55" i="4"/>
  <c r="A56" i="4"/>
  <c r="B56" i="4" s="1"/>
  <c r="C56" i="4"/>
  <c r="D56" i="4"/>
  <c r="A57" i="4"/>
  <c r="B57" i="4" s="1"/>
  <c r="D57" i="4"/>
  <c r="A58" i="4"/>
  <c r="B58" i="4" s="1"/>
  <c r="A59" i="4"/>
  <c r="A60" i="4"/>
  <c r="B60" i="4" s="1"/>
  <c r="C60" i="4"/>
  <c r="D60" i="4"/>
  <c r="A61" i="4"/>
  <c r="B61" i="4" s="1"/>
  <c r="D61" i="4"/>
  <c r="A62" i="4"/>
  <c r="B62" i="4" s="1"/>
  <c r="A63" i="4"/>
  <c r="A64" i="4"/>
  <c r="B64" i="4" s="1"/>
  <c r="C64" i="4"/>
  <c r="D64" i="4"/>
  <c r="A65" i="4"/>
  <c r="B65" i="4" s="1"/>
  <c r="C65" i="4"/>
  <c r="D65" i="4"/>
  <c r="A66" i="4"/>
  <c r="B66" i="4" s="1"/>
  <c r="A67" i="4"/>
  <c r="A68" i="4"/>
  <c r="B68" i="4" s="1"/>
  <c r="C68" i="4"/>
  <c r="D68" i="4"/>
  <c r="A69" i="4"/>
  <c r="B69" i="4" s="1"/>
  <c r="C69" i="4"/>
  <c r="D69" i="4"/>
  <c r="A70" i="4"/>
  <c r="B70" i="4" s="1"/>
  <c r="A71" i="4"/>
  <c r="A72" i="4"/>
  <c r="B72" i="4" s="1"/>
  <c r="C72" i="4"/>
  <c r="D72" i="4"/>
  <c r="A73" i="4"/>
  <c r="B73" i="4" s="1"/>
  <c r="C73" i="4"/>
  <c r="D73" i="4"/>
  <c r="A74" i="4"/>
  <c r="B74" i="4" s="1"/>
  <c r="A75" i="4"/>
  <c r="A76" i="4"/>
  <c r="B76" i="4" s="1"/>
  <c r="C76" i="4"/>
  <c r="D76" i="4"/>
  <c r="A77" i="4"/>
  <c r="B77" i="4" s="1"/>
  <c r="C77" i="4"/>
  <c r="D77" i="4"/>
  <c r="A78" i="4"/>
  <c r="B78" i="4" s="1"/>
  <c r="A79" i="4"/>
  <c r="A80" i="4"/>
  <c r="B80" i="4" s="1"/>
  <c r="C80" i="4"/>
  <c r="D80" i="4"/>
  <c r="A81" i="4"/>
  <c r="B81" i="4" s="1"/>
  <c r="C81" i="4"/>
  <c r="D81" i="4"/>
  <c r="A82" i="4"/>
  <c r="B82" i="4" s="1"/>
  <c r="A83" i="4"/>
  <c r="A84" i="4"/>
  <c r="B84" i="4" s="1"/>
  <c r="C84" i="4"/>
  <c r="D84" i="4"/>
  <c r="A85" i="4"/>
  <c r="B85" i="4" s="1"/>
  <c r="C85" i="4"/>
  <c r="D85" i="4"/>
  <c r="A86" i="4"/>
  <c r="B86" i="4" s="1"/>
  <c r="A87" i="4"/>
  <c r="A88" i="4"/>
  <c r="D88" i="4" s="1"/>
  <c r="B88" i="4"/>
  <c r="C88" i="4"/>
  <c r="A89" i="4"/>
  <c r="D89" i="4" s="1"/>
  <c r="B89" i="4"/>
  <c r="C89" i="4"/>
  <c r="A90" i="4"/>
  <c r="D90" i="4" s="1"/>
  <c r="B90" i="4"/>
  <c r="C90" i="4"/>
  <c r="A91" i="4"/>
  <c r="D91" i="4" s="1"/>
  <c r="B91" i="4"/>
  <c r="C91" i="4"/>
  <c r="A92" i="4"/>
  <c r="D92" i="4" s="1"/>
  <c r="B92" i="4"/>
  <c r="C92" i="4"/>
  <c r="A93" i="4"/>
  <c r="D93" i="4" s="1"/>
  <c r="B93" i="4"/>
  <c r="C93" i="4"/>
  <c r="A94" i="4"/>
  <c r="D94" i="4" s="1"/>
  <c r="B94" i="4"/>
  <c r="C94" i="4"/>
  <c r="A95" i="4"/>
  <c r="D95" i="4" s="1"/>
  <c r="B95" i="4"/>
  <c r="C95" i="4"/>
  <c r="A96" i="4"/>
  <c r="D96" i="4" s="1"/>
  <c r="B96" i="4"/>
  <c r="C96" i="4"/>
  <c r="A97" i="4"/>
  <c r="D97" i="4" s="1"/>
  <c r="B97" i="4"/>
  <c r="C97" i="4"/>
  <c r="A98" i="4"/>
  <c r="D98" i="4" s="1"/>
  <c r="B98" i="4"/>
  <c r="C98" i="4"/>
  <c r="A99" i="4"/>
  <c r="D99" i="4" s="1"/>
  <c r="B99" i="4"/>
  <c r="C99" i="4"/>
  <c r="A100" i="4"/>
  <c r="D100" i="4" s="1"/>
  <c r="B100" i="4"/>
  <c r="C100" i="4"/>
  <c r="A101" i="4"/>
  <c r="D101" i="4" s="1"/>
  <c r="B101" i="4"/>
  <c r="C101" i="4"/>
  <c r="A102" i="4"/>
  <c r="D102" i="4" s="1"/>
  <c r="B102" i="4"/>
  <c r="C102" i="4"/>
  <c r="A103" i="4"/>
  <c r="D103" i="4" s="1"/>
  <c r="B103" i="4"/>
  <c r="C103" i="4"/>
  <c r="A104" i="4"/>
  <c r="D104" i="4" s="1"/>
  <c r="B104" i="4"/>
  <c r="C104" i="4"/>
  <c r="A105" i="4"/>
  <c r="D105" i="4" s="1"/>
  <c r="B105" i="4"/>
  <c r="C105" i="4"/>
  <c r="A106" i="4"/>
  <c r="D106" i="4" s="1"/>
  <c r="B106" i="4"/>
  <c r="C106" i="4"/>
  <c r="A107" i="4"/>
  <c r="D107" i="4" s="1"/>
  <c r="B107" i="4"/>
  <c r="C107" i="4"/>
  <c r="A108" i="4"/>
  <c r="D108" i="4" s="1"/>
  <c r="B108" i="4"/>
  <c r="C108" i="4"/>
  <c r="A109" i="4"/>
  <c r="D109" i="4" s="1"/>
  <c r="B109" i="4"/>
  <c r="C109" i="4"/>
  <c r="A110" i="4"/>
  <c r="D110" i="4" s="1"/>
  <c r="B110" i="4"/>
  <c r="C110" i="4"/>
  <c r="A111" i="4"/>
  <c r="D111" i="4" s="1"/>
  <c r="B111" i="4"/>
  <c r="C111" i="4"/>
  <c r="A112" i="4"/>
  <c r="D112" i="4" s="1"/>
  <c r="B112" i="4"/>
  <c r="C112" i="4"/>
  <c r="A113" i="4"/>
  <c r="D113" i="4" s="1"/>
  <c r="B113" i="4"/>
  <c r="C113" i="4"/>
  <c r="A114" i="4"/>
  <c r="D114" i="4" s="1"/>
  <c r="B114" i="4"/>
  <c r="C114" i="4"/>
  <c r="A115" i="4"/>
  <c r="D115" i="4" s="1"/>
  <c r="B115" i="4"/>
  <c r="C115" i="4"/>
  <c r="A116" i="4"/>
  <c r="D116" i="4" s="1"/>
  <c r="B116" i="4"/>
  <c r="C116" i="4"/>
  <c r="A117" i="4"/>
  <c r="D117" i="4" s="1"/>
  <c r="B117" i="4"/>
  <c r="C117" i="4"/>
  <c r="A118" i="4"/>
  <c r="D118" i="4" s="1"/>
  <c r="B118" i="4"/>
  <c r="C118" i="4"/>
  <c r="A119" i="4"/>
  <c r="D119" i="4" s="1"/>
  <c r="B119" i="4"/>
  <c r="C119" i="4"/>
  <c r="A120" i="4"/>
  <c r="D120" i="4" s="1"/>
  <c r="B120" i="4"/>
  <c r="C120" i="4"/>
  <c r="A121" i="4"/>
  <c r="D121" i="4" s="1"/>
  <c r="B121" i="4"/>
  <c r="C121" i="4"/>
  <c r="A122" i="4"/>
  <c r="D122" i="4" s="1"/>
  <c r="B122" i="4"/>
  <c r="C122" i="4"/>
  <c r="A123" i="4"/>
  <c r="D123" i="4" s="1"/>
  <c r="A124" i="4"/>
  <c r="D124" i="4" s="1"/>
  <c r="A125" i="4"/>
  <c r="D125" i="4" s="1"/>
  <c r="B125" i="4"/>
  <c r="C125" i="4"/>
  <c r="A126" i="4"/>
  <c r="D126" i="4" s="1"/>
  <c r="B126" i="4"/>
  <c r="C126" i="4"/>
  <c r="A127" i="4"/>
  <c r="D127" i="4" s="1"/>
  <c r="A128" i="4"/>
  <c r="D128" i="4" s="1"/>
  <c r="A129" i="4"/>
  <c r="D129" i="4" s="1"/>
  <c r="B129" i="4"/>
  <c r="C129" i="4"/>
  <c r="A130" i="4"/>
  <c r="D130" i="4" s="1"/>
  <c r="B130" i="4"/>
  <c r="C130" i="4"/>
  <c r="A131" i="4"/>
  <c r="D131" i="4" s="1"/>
  <c r="A132" i="4"/>
  <c r="D132" i="4" s="1"/>
  <c r="A133" i="4"/>
  <c r="D133" i="4" s="1"/>
  <c r="B133" i="4"/>
  <c r="C133" i="4"/>
  <c r="A134" i="4"/>
  <c r="D134" i="4" s="1"/>
  <c r="B134" i="4"/>
  <c r="C134" i="4"/>
  <c r="A135" i="4"/>
  <c r="D135" i="4" s="1"/>
  <c r="A136" i="4"/>
  <c r="D136" i="4" s="1"/>
  <c r="A137" i="4"/>
  <c r="D137" i="4" s="1"/>
  <c r="B137" i="4"/>
  <c r="C137" i="4"/>
  <c r="A138" i="4"/>
  <c r="D138" i="4" s="1"/>
  <c r="B138" i="4"/>
  <c r="C138" i="4"/>
  <c r="A139" i="4"/>
  <c r="D139" i="4" s="1"/>
  <c r="A140" i="4"/>
  <c r="D140" i="4" s="1"/>
  <c r="A141" i="4"/>
  <c r="D141" i="4" s="1"/>
  <c r="B141" i="4"/>
  <c r="C141" i="4"/>
  <c r="A142" i="4"/>
  <c r="D142" i="4" s="1"/>
  <c r="B142" i="4"/>
  <c r="C142" i="4"/>
  <c r="A143" i="4"/>
  <c r="D143" i="4" s="1"/>
  <c r="A144" i="4"/>
  <c r="D144" i="4" s="1"/>
  <c r="A145" i="4"/>
  <c r="D145" i="4" s="1"/>
  <c r="B145" i="4"/>
  <c r="C145" i="4"/>
  <c r="A146" i="4"/>
  <c r="D146" i="4" s="1"/>
  <c r="B146" i="4"/>
  <c r="C146" i="4"/>
  <c r="A147" i="4"/>
  <c r="D147" i="4" s="1"/>
  <c r="A148" i="4"/>
  <c r="D148" i="4" s="1"/>
  <c r="A149" i="4"/>
  <c r="D149" i="4" s="1"/>
  <c r="B149" i="4"/>
  <c r="C149" i="4"/>
  <c r="A150" i="4"/>
  <c r="D150" i="4" s="1"/>
  <c r="B150" i="4"/>
  <c r="C150" i="4"/>
  <c r="A151" i="4"/>
  <c r="D151" i="4" s="1"/>
  <c r="A152" i="4"/>
  <c r="D152" i="4" s="1"/>
  <c r="A153" i="4"/>
  <c r="D153" i="4" s="1"/>
  <c r="B153" i="4"/>
  <c r="C153" i="4"/>
  <c r="A154" i="4"/>
  <c r="D154" i="4" s="1"/>
  <c r="B154" i="4"/>
  <c r="C154" i="4"/>
  <c r="A155" i="4"/>
  <c r="D155" i="4" s="1"/>
  <c r="A156" i="4"/>
  <c r="D156" i="4" s="1"/>
  <c r="A157" i="4"/>
  <c r="D157" i="4" s="1"/>
  <c r="B157" i="4"/>
  <c r="C157" i="4"/>
  <c r="A158" i="4"/>
  <c r="D158" i="4" s="1"/>
  <c r="B158" i="4"/>
  <c r="C158" i="4"/>
  <c r="A159" i="4"/>
  <c r="D159" i="4" s="1"/>
  <c r="A160" i="4"/>
  <c r="D160" i="4" s="1"/>
  <c r="A161" i="4"/>
  <c r="D161" i="4" s="1"/>
  <c r="B161" i="4"/>
  <c r="C161" i="4"/>
  <c r="A162" i="4"/>
  <c r="D162" i="4" s="1"/>
  <c r="B162" i="4"/>
  <c r="C162" i="4"/>
  <c r="A163" i="4"/>
  <c r="D163" i="4" s="1"/>
  <c r="A164" i="4"/>
  <c r="D164" i="4" s="1"/>
  <c r="A165" i="4"/>
  <c r="D165" i="4" s="1"/>
  <c r="B165" i="4"/>
  <c r="C165" i="4"/>
  <c r="A166" i="4"/>
  <c r="D166" i="4" s="1"/>
  <c r="B166" i="4"/>
  <c r="C166" i="4"/>
  <c r="A167" i="4"/>
  <c r="D167" i="4" s="1"/>
  <c r="A168" i="4"/>
  <c r="D168" i="4" s="1"/>
  <c r="A169" i="4"/>
  <c r="D169" i="4" s="1"/>
  <c r="B169" i="4"/>
  <c r="C169" i="4"/>
  <c r="A170" i="4"/>
  <c r="D170" i="4" s="1"/>
  <c r="B170" i="4"/>
  <c r="C170" i="4"/>
  <c r="A171" i="4"/>
  <c r="D171" i="4" s="1"/>
  <c r="A172" i="4"/>
  <c r="D172" i="4" s="1"/>
  <c r="A173" i="4"/>
  <c r="D173" i="4" s="1"/>
  <c r="B173" i="4"/>
  <c r="C173" i="4"/>
  <c r="A174" i="4"/>
  <c r="D174" i="4" s="1"/>
  <c r="B174" i="4"/>
  <c r="C174" i="4"/>
  <c r="A175" i="4"/>
  <c r="D175" i="4" s="1"/>
  <c r="A176" i="4"/>
  <c r="D176" i="4" s="1"/>
  <c r="A177" i="4"/>
  <c r="D177" i="4" s="1"/>
  <c r="B177" i="4"/>
  <c r="C177" i="4"/>
  <c r="A178" i="4"/>
  <c r="D178" i="4" s="1"/>
  <c r="B178" i="4"/>
  <c r="C178" i="4"/>
  <c r="A179" i="4"/>
  <c r="D179" i="4" s="1"/>
  <c r="A180" i="4"/>
  <c r="D180" i="4" s="1"/>
  <c r="A181" i="4"/>
  <c r="D181" i="4" s="1"/>
  <c r="B181" i="4"/>
  <c r="C181" i="4"/>
  <c r="A182" i="4"/>
  <c r="D182" i="4" s="1"/>
  <c r="B182" i="4"/>
  <c r="C182" i="4"/>
  <c r="A183" i="4"/>
  <c r="D183" i="4" s="1"/>
  <c r="A184" i="4"/>
  <c r="D184" i="4" s="1"/>
  <c r="A185" i="4"/>
  <c r="D185" i="4" s="1"/>
  <c r="B185" i="4"/>
  <c r="C185" i="4"/>
  <c r="A186" i="4"/>
  <c r="D186" i="4" s="1"/>
  <c r="B186" i="4"/>
  <c r="C186" i="4"/>
  <c r="A187" i="4"/>
  <c r="D187" i="4" s="1"/>
  <c r="A188" i="4"/>
  <c r="D188" i="4" s="1"/>
  <c r="A189" i="4"/>
  <c r="D189" i="4" s="1"/>
  <c r="B189" i="4"/>
  <c r="C189" i="4"/>
  <c r="A190" i="4"/>
  <c r="D190" i="4" s="1"/>
  <c r="B190" i="4"/>
  <c r="C190" i="4"/>
  <c r="A191" i="4"/>
  <c r="D191" i="4" s="1"/>
  <c r="A192" i="4"/>
  <c r="D192" i="4" s="1"/>
  <c r="A193" i="4"/>
  <c r="D193" i="4" s="1"/>
  <c r="B193" i="4"/>
  <c r="C193" i="4"/>
  <c r="A194" i="4"/>
  <c r="D194" i="4" s="1"/>
  <c r="B194" i="4"/>
  <c r="C194" i="4"/>
  <c r="A195" i="4"/>
  <c r="D195" i="4" s="1"/>
  <c r="A196" i="4"/>
  <c r="D196" i="4" s="1"/>
  <c r="A197" i="4"/>
  <c r="D197" i="4" s="1"/>
  <c r="B197" i="4"/>
  <c r="C197" i="4"/>
  <c r="A198" i="4"/>
  <c r="D198" i="4" s="1"/>
  <c r="B198" i="4"/>
  <c r="C198" i="4"/>
  <c r="A199" i="4"/>
  <c r="D199" i="4" s="1"/>
  <c r="A200" i="4"/>
  <c r="D200" i="4" s="1"/>
  <c r="A201" i="4"/>
  <c r="D201" i="4" s="1"/>
  <c r="B201" i="4"/>
  <c r="C201" i="4"/>
  <c r="A202" i="4"/>
  <c r="D202" i="4" s="1"/>
  <c r="B202" i="4"/>
  <c r="C202" i="4"/>
  <c r="A203" i="4"/>
  <c r="D203" i="4" s="1"/>
  <c r="A204" i="4"/>
  <c r="D204" i="4" s="1"/>
  <c r="A205" i="4"/>
  <c r="D205" i="4" s="1"/>
  <c r="B205" i="4"/>
  <c r="C205" i="4"/>
  <c r="A206" i="4"/>
  <c r="D206" i="4" s="1"/>
  <c r="B206" i="4"/>
  <c r="C206" i="4"/>
  <c r="A207" i="4"/>
  <c r="D207" i="4" s="1"/>
  <c r="A208" i="4"/>
  <c r="D208" i="4" s="1"/>
  <c r="A209" i="4"/>
  <c r="D209" i="4" s="1"/>
  <c r="B209" i="4"/>
  <c r="C209" i="4"/>
  <c r="A210" i="4"/>
  <c r="D210" i="4" s="1"/>
  <c r="B210" i="4"/>
  <c r="C210" i="4"/>
  <c r="A211" i="4"/>
  <c r="D211" i="4" s="1"/>
  <c r="A212" i="4"/>
  <c r="D212" i="4" s="1"/>
  <c r="A213" i="4"/>
  <c r="D213" i="4" s="1"/>
  <c r="B213" i="4"/>
  <c r="C213" i="4"/>
  <c r="A214" i="4"/>
  <c r="D214" i="4" s="1"/>
  <c r="B214" i="4"/>
  <c r="C214" i="4"/>
  <c r="A215" i="4"/>
  <c r="D215" i="4" s="1"/>
  <c r="A216" i="4"/>
  <c r="D216" i="4" s="1"/>
  <c r="A217" i="4"/>
  <c r="D217" i="4" s="1"/>
  <c r="B217" i="4"/>
  <c r="C217" i="4"/>
  <c r="A218" i="4"/>
  <c r="D218" i="4" s="1"/>
  <c r="B218" i="4"/>
  <c r="C218" i="4"/>
  <c r="A219" i="4"/>
  <c r="D219" i="4" s="1"/>
  <c r="A220" i="4"/>
  <c r="D220" i="4" s="1"/>
  <c r="A221" i="4"/>
  <c r="D221" i="4" s="1"/>
  <c r="B221" i="4"/>
  <c r="C221" i="4"/>
  <c r="A222" i="4"/>
  <c r="D222" i="4" s="1"/>
  <c r="B222" i="4"/>
  <c r="C222" i="4"/>
  <c r="A223" i="4"/>
  <c r="B223" i="4" s="1"/>
  <c r="D223" i="4"/>
  <c r="A224" i="4"/>
  <c r="B224" i="4" s="1"/>
  <c r="D224" i="4"/>
  <c r="A225" i="4"/>
  <c r="B225" i="4" s="1"/>
  <c r="D225" i="4"/>
  <c r="A226" i="4"/>
  <c r="B226" i="4" s="1"/>
  <c r="D226" i="4"/>
  <c r="A227" i="4"/>
  <c r="B227" i="4" s="1"/>
  <c r="D227" i="4"/>
  <c r="A228" i="4"/>
  <c r="B228" i="4" s="1"/>
  <c r="D228" i="4"/>
  <c r="A229" i="4"/>
  <c r="B229" i="4" s="1"/>
  <c r="D229" i="4"/>
  <c r="A230" i="4"/>
  <c r="B230" i="4" s="1"/>
  <c r="D230" i="4"/>
  <c r="A231" i="4"/>
  <c r="B231" i="4" s="1"/>
  <c r="D231" i="4"/>
  <c r="A232" i="4"/>
  <c r="B232" i="4" s="1"/>
  <c r="D232" i="4"/>
  <c r="A233" i="4"/>
  <c r="B233" i="4" s="1"/>
  <c r="D233" i="4"/>
  <c r="A234" i="4"/>
  <c r="B234" i="4" s="1"/>
  <c r="D234" i="4"/>
  <c r="A235" i="4"/>
  <c r="B235" i="4" s="1"/>
  <c r="D235" i="4"/>
  <c r="A236" i="4"/>
  <c r="B236" i="4" s="1"/>
  <c r="D236" i="4"/>
  <c r="A237" i="4"/>
  <c r="B237" i="4" s="1"/>
  <c r="D237" i="4"/>
  <c r="A238" i="4"/>
  <c r="B238" i="4" s="1"/>
  <c r="D238" i="4"/>
  <c r="A239" i="4"/>
  <c r="B239" i="4" s="1"/>
  <c r="D239" i="4"/>
  <c r="A240" i="4"/>
  <c r="B240" i="4" s="1"/>
  <c r="D240" i="4"/>
  <c r="A241" i="4"/>
  <c r="B241" i="4" s="1"/>
  <c r="D241" i="4"/>
  <c r="A242" i="4"/>
  <c r="B242" i="4" s="1"/>
  <c r="D242" i="4"/>
  <c r="A243" i="4"/>
  <c r="B243" i="4" s="1"/>
  <c r="D243" i="4"/>
  <c r="A244" i="4"/>
  <c r="B244" i="4" s="1"/>
  <c r="D244" i="4"/>
  <c r="A245" i="4"/>
  <c r="B245" i="4" s="1"/>
  <c r="D245" i="4"/>
  <c r="A246" i="4"/>
  <c r="B246" i="4" s="1"/>
  <c r="D246" i="4"/>
  <c r="A247" i="4"/>
  <c r="B247" i="4" s="1"/>
  <c r="D247" i="4"/>
  <c r="A248" i="4"/>
  <c r="B248" i="4" s="1"/>
  <c r="D248" i="4"/>
  <c r="A249" i="4"/>
  <c r="B249" i="4" s="1"/>
  <c r="D249" i="4"/>
  <c r="A250" i="4"/>
  <c r="B250" i="4" s="1"/>
  <c r="D250" i="4"/>
  <c r="A251" i="4"/>
  <c r="B251" i="4" s="1"/>
  <c r="D251" i="4"/>
  <c r="A252" i="4"/>
  <c r="B252" i="4" s="1"/>
  <c r="D252" i="4"/>
  <c r="A253" i="4"/>
  <c r="B253" i="4" s="1"/>
  <c r="D253" i="4"/>
  <c r="A254" i="4"/>
  <c r="B254" i="4" s="1"/>
  <c r="D254" i="4"/>
  <c r="A255" i="4"/>
  <c r="B255" i="4" s="1"/>
  <c r="D255" i="4"/>
  <c r="A256" i="4"/>
  <c r="B256" i="4" s="1"/>
  <c r="D256" i="4"/>
  <c r="A257" i="4"/>
  <c r="B257" i="4" s="1"/>
  <c r="D257" i="4"/>
  <c r="A258" i="4"/>
  <c r="B258" i="4" s="1"/>
  <c r="D258" i="4"/>
  <c r="A259" i="4"/>
  <c r="B259" i="4" s="1"/>
  <c r="D259" i="4"/>
  <c r="A260" i="4"/>
  <c r="B260" i="4" s="1"/>
  <c r="D260" i="4"/>
  <c r="A261" i="4"/>
  <c r="B261" i="4" s="1"/>
  <c r="D261" i="4"/>
  <c r="A262" i="4"/>
  <c r="B262" i="4" s="1"/>
  <c r="D262" i="4"/>
  <c r="A263" i="4"/>
  <c r="B263" i="4" s="1"/>
  <c r="D263" i="4"/>
  <c r="A264" i="4"/>
  <c r="B264" i="4" s="1"/>
  <c r="D264" i="4"/>
  <c r="A265" i="4"/>
  <c r="B265" i="4" s="1"/>
  <c r="D265" i="4"/>
  <c r="A266" i="4"/>
  <c r="B266" i="4" s="1"/>
  <c r="D266" i="4"/>
  <c r="A267" i="4"/>
  <c r="B267" i="4" s="1"/>
  <c r="D267" i="4"/>
  <c r="A268" i="4"/>
  <c r="B268" i="4" s="1"/>
  <c r="D268" i="4"/>
  <c r="A269" i="4"/>
  <c r="B269" i="4" s="1"/>
  <c r="D269" i="4"/>
  <c r="A270" i="4"/>
  <c r="B270" i="4" s="1"/>
  <c r="D270" i="4"/>
  <c r="A271" i="4"/>
  <c r="B271" i="4" s="1"/>
  <c r="D271" i="4"/>
  <c r="A272" i="4"/>
  <c r="B272" i="4" s="1"/>
  <c r="D272" i="4"/>
  <c r="A273" i="4"/>
  <c r="B273" i="4" s="1"/>
  <c r="D273" i="4"/>
  <c r="A274" i="4"/>
  <c r="B274" i="4" s="1"/>
  <c r="D274" i="4"/>
  <c r="A275" i="4"/>
  <c r="B275" i="4" s="1"/>
  <c r="D275" i="4"/>
  <c r="A276" i="4"/>
  <c r="B276" i="4" s="1"/>
  <c r="D276" i="4"/>
  <c r="A277" i="4"/>
  <c r="B277" i="4" s="1"/>
  <c r="D277" i="4"/>
  <c r="A278" i="4"/>
  <c r="B278" i="4" s="1"/>
  <c r="D278" i="4"/>
  <c r="A279" i="4"/>
  <c r="B279" i="4" s="1"/>
  <c r="D279" i="4"/>
  <c r="A280" i="4"/>
  <c r="B280" i="4" s="1"/>
  <c r="D280" i="4"/>
  <c r="A281" i="4"/>
  <c r="B281" i="4" s="1"/>
  <c r="D281" i="4"/>
  <c r="A282" i="4"/>
  <c r="B282" i="4" s="1"/>
  <c r="D282" i="4"/>
  <c r="A283" i="4"/>
  <c r="B283" i="4" s="1"/>
  <c r="D283" i="4"/>
  <c r="A284" i="4"/>
  <c r="B284" i="4" s="1"/>
  <c r="D284" i="4"/>
  <c r="A285" i="4"/>
  <c r="B285" i="4" s="1"/>
  <c r="D285" i="4"/>
  <c r="A286" i="4"/>
  <c r="B286" i="4" s="1"/>
  <c r="D286" i="4"/>
  <c r="A287" i="4"/>
  <c r="B287" i="4" s="1"/>
  <c r="D287" i="4"/>
  <c r="A288" i="4"/>
  <c r="B288" i="4" s="1"/>
  <c r="D288" i="4"/>
  <c r="A289" i="4"/>
  <c r="B289" i="4" s="1"/>
  <c r="D289" i="4"/>
  <c r="A290" i="4"/>
  <c r="B290" i="4" s="1"/>
  <c r="D290" i="4"/>
  <c r="A291" i="4"/>
  <c r="B291" i="4" s="1"/>
  <c r="D291" i="4"/>
  <c r="A292" i="4"/>
  <c r="B292" i="4" s="1"/>
  <c r="D292" i="4"/>
  <c r="A293" i="4"/>
  <c r="B293" i="4" s="1"/>
  <c r="D293" i="4"/>
  <c r="A294" i="4"/>
  <c r="B294" i="4" s="1"/>
  <c r="D294" i="4"/>
  <c r="A295" i="4"/>
  <c r="B295" i="4" s="1"/>
  <c r="D295" i="4"/>
  <c r="A296" i="4"/>
  <c r="B296" i="4" s="1"/>
  <c r="D296" i="4"/>
  <c r="A297" i="4"/>
  <c r="B297" i="4" s="1"/>
  <c r="D297" i="4"/>
  <c r="A298" i="4"/>
  <c r="B298" i="4" s="1"/>
  <c r="D298" i="4"/>
  <c r="A299" i="4"/>
  <c r="B299" i="4" s="1"/>
  <c r="D299" i="4"/>
  <c r="A300" i="4"/>
  <c r="B300" i="4" s="1"/>
  <c r="D300" i="4"/>
  <c r="A301" i="4"/>
  <c r="B301" i="4" s="1"/>
  <c r="D301" i="4"/>
  <c r="A302" i="4"/>
  <c r="B302" i="4" s="1"/>
  <c r="D302" i="4"/>
  <c r="A303" i="4"/>
  <c r="B303" i="4" s="1"/>
  <c r="D303" i="4"/>
  <c r="A304" i="4"/>
  <c r="B304" i="4" s="1"/>
  <c r="D304" i="4"/>
  <c r="A305" i="4"/>
  <c r="B305" i="4" s="1"/>
  <c r="D305" i="4"/>
  <c r="A306" i="4"/>
  <c r="B306" i="4" s="1"/>
  <c r="D306" i="4"/>
  <c r="A307" i="4"/>
  <c r="B307" i="4" s="1"/>
  <c r="D307" i="4"/>
  <c r="A308" i="4"/>
  <c r="B308" i="4" s="1"/>
  <c r="D308" i="4"/>
  <c r="A309" i="4"/>
  <c r="B309" i="4" s="1"/>
  <c r="D309" i="4"/>
  <c r="A310" i="4"/>
  <c r="B310" i="4" s="1"/>
  <c r="D310" i="4"/>
  <c r="A311" i="4"/>
  <c r="B311" i="4" s="1"/>
  <c r="D311" i="4"/>
  <c r="A312" i="4"/>
  <c r="B312" i="4" s="1"/>
  <c r="D312" i="4"/>
  <c r="A313" i="4"/>
  <c r="B313" i="4" s="1"/>
  <c r="D313" i="4"/>
  <c r="A314" i="4"/>
  <c r="B314" i="4" s="1"/>
  <c r="D314" i="4"/>
  <c r="A315" i="4"/>
  <c r="B315" i="4" s="1"/>
  <c r="D315" i="4"/>
  <c r="A316" i="4"/>
  <c r="B316" i="4" s="1"/>
  <c r="D316" i="4"/>
  <c r="A317" i="4"/>
  <c r="B317" i="4" s="1"/>
  <c r="D317" i="4"/>
  <c r="A318" i="4"/>
  <c r="B318" i="4" s="1"/>
  <c r="D318" i="4"/>
  <c r="A319" i="4"/>
  <c r="B319" i="4" s="1"/>
  <c r="D319" i="4"/>
  <c r="A320" i="4"/>
  <c r="B320" i="4" s="1"/>
  <c r="D320" i="4"/>
  <c r="A321" i="4"/>
  <c r="B321" i="4" s="1"/>
  <c r="D321" i="4"/>
  <c r="D1" i="4"/>
  <c r="D2" i="4"/>
  <c r="C2" i="4"/>
  <c r="B2" i="4"/>
  <c r="A2" i="4"/>
  <c r="F1" i="4"/>
  <c r="G1" i="4"/>
  <c r="B43" i="4" l="1"/>
  <c r="C43" i="4"/>
  <c r="D43" i="4"/>
  <c r="B27" i="4"/>
  <c r="C27" i="4"/>
  <c r="D27" i="4"/>
  <c r="C321" i="4"/>
  <c r="C319" i="4"/>
  <c r="C318" i="4"/>
  <c r="C316" i="4"/>
  <c r="C314" i="4"/>
  <c r="C312" i="4"/>
  <c r="C310" i="4"/>
  <c r="C309" i="4"/>
  <c r="C307" i="4"/>
  <c r="C305" i="4"/>
  <c r="C303" i="4"/>
  <c r="C301" i="4"/>
  <c r="C299" i="4"/>
  <c r="C297" i="4"/>
  <c r="C295" i="4"/>
  <c r="C293" i="4"/>
  <c r="C291" i="4"/>
  <c r="C289" i="4"/>
  <c r="C287" i="4"/>
  <c r="C285" i="4"/>
  <c r="C282" i="4"/>
  <c r="C255" i="4"/>
  <c r="C254" i="4"/>
  <c r="C253" i="4"/>
  <c r="C252" i="4"/>
  <c r="C251" i="4"/>
  <c r="C250" i="4"/>
  <c r="C249" i="4"/>
  <c r="C248" i="4"/>
  <c r="C247" i="4"/>
  <c r="C246" i="4"/>
  <c r="C245" i="4"/>
  <c r="C244" i="4"/>
  <c r="C243" i="4"/>
  <c r="C242" i="4"/>
  <c r="C241" i="4"/>
  <c r="C240" i="4"/>
  <c r="C239" i="4"/>
  <c r="C238" i="4"/>
  <c r="C237" i="4"/>
  <c r="C236" i="4"/>
  <c r="C235" i="4"/>
  <c r="C234" i="4"/>
  <c r="C233" i="4"/>
  <c r="C232" i="4"/>
  <c r="C231" i="4"/>
  <c r="C230" i="4"/>
  <c r="C229" i="4"/>
  <c r="C228" i="4"/>
  <c r="C227" i="4"/>
  <c r="C226" i="4"/>
  <c r="C225" i="4"/>
  <c r="C224" i="4"/>
  <c r="C223" i="4"/>
  <c r="C219" i="4"/>
  <c r="C215" i="4"/>
  <c r="C211" i="4"/>
  <c r="C207" i="4"/>
  <c r="C203" i="4"/>
  <c r="C199" i="4"/>
  <c r="C195" i="4"/>
  <c r="C191" i="4"/>
  <c r="C187" i="4"/>
  <c r="C183" i="4"/>
  <c r="C179" i="4"/>
  <c r="C175" i="4"/>
  <c r="C171" i="4"/>
  <c r="C167" i="4"/>
  <c r="C163" i="4"/>
  <c r="C159" i="4"/>
  <c r="C155" i="4"/>
  <c r="C151" i="4"/>
  <c r="C147" i="4"/>
  <c r="C143" i="4"/>
  <c r="C139" i="4"/>
  <c r="C135" i="4"/>
  <c r="C131" i="4"/>
  <c r="C127" i="4"/>
  <c r="C123" i="4"/>
  <c r="B87" i="4"/>
  <c r="C87" i="4"/>
  <c r="D87" i="4"/>
  <c r="B83" i="4"/>
  <c r="C83" i="4"/>
  <c r="D83" i="4"/>
  <c r="B79" i="4"/>
  <c r="C79" i="4"/>
  <c r="D79" i="4"/>
  <c r="B75" i="4"/>
  <c r="C75" i="4"/>
  <c r="D75" i="4"/>
  <c r="B71" i="4"/>
  <c r="C71" i="4"/>
  <c r="D71" i="4"/>
  <c r="B67" i="4"/>
  <c r="C67" i="4"/>
  <c r="D67" i="4"/>
  <c r="B63" i="4"/>
  <c r="C63" i="4"/>
  <c r="D63" i="4"/>
  <c r="B47" i="4"/>
  <c r="C47" i="4"/>
  <c r="D47" i="4"/>
  <c r="B31" i="4"/>
  <c r="C31" i="4"/>
  <c r="D31" i="4"/>
  <c r="B59" i="4"/>
  <c r="C59" i="4"/>
  <c r="D59" i="4"/>
  <c r="C320" i="4"/>
  <c r="C317" i="4"/>
  <c r="C315" i="4"/>
  <c r="C313" i="4"/>
  <c r="C311" i="4"/>
  <c r="C308" i="4"/>
  <c r="C306" i="4"/>
  <c r="C304" i="4"/>
  <c r="C302" i="4"/>
  <c r="C300" i="4"/>
  <c r="C298" i="4"/>
  <c r="C296" i="4"/>
  <c r="C294" i="4"/>
  <c r="C292" i="4"/>
  <c r="C290" i="4"/>
  <c r="C288" i="4"/>
  <c r="C286" i="4"/>
  <c r="C284" i="4"/>
  <c r="C283" i="4"/>
  <c r="C281" i="4"/>
  <c r="C280" i="4"/>
  <c r="C279" i="4"/>
  <c r="C278" i="4"/>
  <c r="C277" i="4"/>
  <c r="C276" i="4"/>
  <c r="C275" i="4"/>
  <c r="C274" i="4"/>
  <c r="C273" i="4"/>
  <c r="C272" i="4"/>
  <c r="C271" i="4"/>
  <c r="C270" i="4"/>
  <c r="C269" i="4"/>
  <c r="C268" i="4"/>
  <c r="C267" i="4"/>
  <c r="C266" i="4"/>
  <c r="C265" i="4"/>
  <c r="C264" i="4"/>
  <c r="C263" i="4"/>
  <c r="C262" i="4"/>
  <c r="C261" i="4"/>
  <c r="C260" i="4"/>
  <c r="C259" i="4"/>
  <c r="C258" i="4"/>
  <c r="C257" i="4"/>
  <c r="C256" i="4"/>
  <c r="C220" i="4"/>
  <c r="B219" i="4"/>
  <c r="C216" i="4"/>
  <c r="B215" i="4"/>
  <c r="C212" i="4"/>
  <c r="B211" i="4"/>
  <c r="C208" i="4"/>
  <c r="B207" i="4"/>
  <c r="C204" i="4"/>
  <c r="B203" i="4"/>
  <c r="C200" i="4"/>
  <c r="B199" i="4"/>
  <c r="C196" i="4"/>
  <c r="B195" i="4"/>
  <c r="C192" i="4"/>
  <c r="B191" i="4"/>
  <c r="C188" i="4"/>
  <c r="B187" i="4"/>
  <c r="C184" i="4"/>
  <c r="B183" i="4"/>
  <c r="C180" i="4"/>
  <c r="B179" i="4"/>
  <c r="C176" i="4"/>
  <c r="B175" i="4"/>
  <c r="C172" i="4"/>
  <c r="B171" i="4"/>
  <c r="C168" i="4"/>
  <c r="B167" i="4"/>
  <c r="C164" i="4"/>
  <c r="B163" i="4"/>
  <c r="C160" i="4"/>
  <c r="B159" i="4"/>
  <c r="C156" i="4"/>
  <c r="B155" i="4"/>
  <c r="C152" i="4"/>
  <c r="B151" i="4"/>
  <c r="C148" i="4"/>
  <c r="B147" i="4"/>
  <c r="C144" i="4"/>
  <c r="B143" i="4"/>
  <c r="C140" i="4"/>
  <c r="B139" i="4"/>
  <c r="C136" i="4"/>
  <c r="B135" i="4"/>
  <c r="C132" i="4"/>
  <c r="B131" i="4"/>
  <c r="C128" i="4"/>
  <c r="B127" i="4"/>
  <c r="C124" i="4"/>
  <c r="B123" i="4"/>
  <c r="B51" i="4"/>
  <c r="C51" i="4"/>
  <c r="D51" i="4"/>
  <c r="B35" i="4"/>
  <c r="C35" i="4"/>
  <c r="D35" i="4"/>
  <c r="B19" i="4"/>
  <c r="C19" i="4"/>
  <c r="D19" i="4"/>
  <c r="B220" i="4"/>
  <c r="B216" i="4"/>
  <c r="B212" i="4"/>
  <c r="B208" i="4"/>
  <c r="B204" i="4"/>
  <c r="B200" i="4"/>
  <c r="B196" i="4"/>
  <c r="B192" i="4"/>
  <c r="B188" i="4"/>
  <c r="B184" i="4"/>
  <c r="B180" i="4"/>
  <c r="B176" i="4"/>
  <c r="B172" i="4"/>
  <c r="B168" i="4"/>
  <c r="B164" i="4"/>
  <c r="B160" i="4"/>
  <c r="B156" i="4"/>
  <c r="B152" i="4"/>
  <c r="B148" i="4"/>
  <c r="B144" i="4"/>
  <c r="B140" i="4"/>
  <c r="B136" i="4"/>
  <c r="B132" i="4"/>
  <c r="B128" i="4"/>
  <c r="B124" i="4"/>
  <c r="B55" i="4"/>
  <c r="C55" i="4"/>
  <c r="D55" i="4"/>
  <c r="B39" i="4"/>
  <c r="C39" i="4"/>
  <c r="D39" i="4"/>
  <c r="B23" i="4"/>
  <c r="C23" i="4"/>
  <c r="D23" i="4"/>
  <c r="D86" i="4"/>
  <c r="D82" i="4"/>
  <c r="D78" i="4"/>
  <c r="D74" i="4"/>
  <c r="D70" i="4"/>
  <c r="D66" i="4"/>
  <c r="D62" i="4"/>
  <c r="C61" i="4"/>
  <c r="D58" i="4"/>
  <c r="C57" i="4"/>
  <c r="D54" i="4"/>
  <c r="C53" i="4"/>
  <c r="D50" i="4"/>
  <c r="C49" i="4"/>
  <c r="D46" i="4"/>
  <c r="C45" i="4"/>
  <c r="D42" i="4"/>
  <c r="C41" i="4"/>
  <c r="D38" i="4"/>
  <c r="C37" i="4"/>
  <c r="D34" i="4"/>
  <c r="C33" i="4"/>
  <c r="D30" i="4"/>
  <c r="C29" i="4"/>
  <c r="D26" i="4"/>
  <c r="C25" i="4"/>
  <c r="D22" i="4"/>
  <c r="C21" i="4"/>
  <c r="D18" i="4"/>
  <c r="C17" i="4"/>
  <c r="C86" i="4"/>
  <c r="C82" i="4"/>
  <c r="C78" i="4"/>
  <c r="C74" i="4"/>
  <c r="C70" i="4"/>
  <c r="C66" i="4"/>
  <c r="C62" i="4"/>
  <c r="C58" i="4"/>
  <c r="C54" i="4"/>
  <c r="C50" i="4"/>
  <c r="C46" i="4"/>
  <c r="C42" i="4"/>
  <c r="C38" i="4"/>
  <c r="C34" i="4"/>
  <c r="C30" i="4"/>
  <c r="C26" i="4"/>
  <c r="C22" i="4"/>
  <c r="C3" i="4"/>
  <c r="G6" i="3"/>
  <c r="H6" i="3"/>
  <c r="I6" i="3"/>
  <c r="J6" i="3"/>
  <c r="K6" i="3"/>
  <c r="L6" i="3"/>
  <c r="M6" i="3"/>
  <c r="F10" i="3"/>
  <c r="H10" i="3"/>
  <c r="I10" i="3"/>
  <c r="J10" i="3"/>
  <c r="K10" i="3"/>
  <c r="L10" i="3"/>
  <c r="M10" i="3"/>
  <c r="E10" i="3"/>
  <c r="C8" i="3" l="1"/>
  <c r="C9" i="3" s="1"/>
  <c r="C10" i="3" s="1"/>
  <c r="C4" i="3"/>
  <c r="F6" i="3" l="1"/>
  <c r="E6" i="3"/>
  <c r="C5" i="3"/>
  <c r="C6" i="3" s="1"/>
  <c r="P14" i="2"/>
  <c r="N14" i="2"/>
  <c r="L14" i="2"/>
  <c r="J14" i="2"/>
  <c r="H14" i="2"/>
  <c r="F14" i="2"/>
  <c r="E14" i="2"/>
  <c r="C13" i="2"/>
  <c r="B13" i="2"/>
  <c r="C12" i="2"/>
  <c r="B12" i="2"/>
  <c r="C11" i="2"/>
  <c r="B11" i="2"/>
  <c r="D13" i="2" l="1"/>
  <c r="C14" i="2"/>
  <c r="B14" i="2"/>
  <c r="D12" i="2"/>
  <c r="D11" i="2"/>
  <c r="B3" i="2"/>
  <c r="D14" i="2" l="1"/>
  <c r="C8" i="2"/>
  <c r="C9" i="2"/>
  <c r="C7" i="2"/>
  <c r="B8" i="2"/>
  <c r="B9" i="2"/>
  <c r="B7" i="2"/>
  <c r="B4" i="2"/>
  <c r="B5" i="2"/>
  <c r="C4" i="2"/>
  <c r="C5" i="2"/>
  <c r="C3" i="2"/>
  <c r="N10" i="2"/>
  <c r="P10" i="2"/>
  <c r="N6" i="2"/>
  <c r="P6" i="2"/>
  <c r="L10" i="2"/>
  <c r="J10" i="2"/>
  <c r="H10" i="2"/>
  <c r="F10" i="2"/>
  <c r="E10" i="2"/>
  <c r="J6" i="2"/>
  <c r="L6" i="2"/>
  <c r="O7" i="3"/>
  <c r="O3" i="3"/>
  <c r="A8" i="3"/>
  <c r="A9" i="3"/>
  <c r="A10" i="3"/>
  <c r="A7" i="3"/>
  <c r="H6" i="2"/>
  <c r="E6" i="2"/>
  <c r="F6" i="2"/>
  <c r="G10" i="3" l="1"/>
  <c r="O10" i="3"/>
  <c r="O6" i="3"/>
  <c r="O5" i="3"/>
  <c r="O4" i="3"/>
  <c r="O9" i="3"/>
  <c r="O8" i="3"/>
  <c r="D5" i="2"/>
  <c r="C6" i="2"/>
  <c r="D9" i="2"/>
  <c r="D4" i="2"/>
  <c r="D7" i="2"/>
  <c r="B6" i="2"/>
  <c r="D3" i="2"/>
  <c r="C10" i="2"/>
  <c r="D8" i="2"/>
  <c r="B10" i="2"/>
  <c r="D10" i="2" l="1"/>
  <c r="D6" i="2"/>
</calcChain>
</file>

<file path=xl/comments1.xml><?xml version="1.0" encoding="utf-8"?>
<comments xmlns="http://schemas.openxmlformats.org/spreadsheetml/2006/main">
  <authors>
    <author>Пользователь</author>
  </authors>
  <commentList>
    <comment ref="D3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СЗ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  <charset val="204"/>
          </rPr>
          <t>ПСО по СЗ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СЗ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  <charset val="204"/>
          </rPr>
          <t>ПСО по СЗ</t>
        </r>
      </text>
    </comment>
  </commentList>
</comments>
</file>

<file path=xl/sharedStrings.xml><?xml version="1.0" encoding="utf-8"?>
<sst xmlns="http://schemas.openxmlformats.org/spreadsheetml/2006/main" count="61" uniqueCount="28">
  <si>
    <t>ФП</t>
  </si>
  <si>
    <t>№0001</t>
  </si>
  <si>
    <t>фин-е</t>
  </si>
  <si>
    <t>оплата</t>
  </si>
  <si>
    <t>остаток</t>
  </si>
  <si>
    <t>ост на 01.01</t>
  </si>
  <si>
    <t>№ СЗ</t>
  </si>
  <si>
    <t>№СЗ</t>
  </si>
  <si>
    <t>номер СЗ</t>
  </si>
  <si>
    <t>результат</t>
  </si>
  <si>
    <t>Статус СЗ</t>
  </si>
  <si>
    <t>заявлено</t>
  </si>
  <si>
    <t>дата</t>
  </si>
  <si>
    <t>итоги</t>
  </si>
  <si>
    <t>№0002</t>
  </si>
  <si>
    <t>E4</t>
  </si>
  <si>
    <t>E5</t>
  </si>
  <si>
    <t>G8</t>
  </si>
  <si>
    <t>G9</t>
  </si>
  <si>
    <t>в ячейке</t>
  </si>
  <si>
    <t>должно быть 30</t>
  </si>
  <si>
    <t>должно быть 45</t>
  </si>
  <si>
    <t>F4</t>
  </si>
  <si>
    <t>F5</t>
  </si>
  <si>
    <t>должно быть 6</t>
  </si>
  <si>
    <t>Примечание:</t>
  </si>
  <si>
    <t>Amount</t>
  </si>
  <si>
    <t>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</si>
</sst>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6" fontId="1" fillId="0" borderId="0" xfId="0" applyNumberFormat="1" applyFont="1" applyFill="1"/>
    <xf numFmtId="0" fontId="0" fillId="0" borderId="0" xfId="0" applyFill="1" applyAlignment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2" fillId="0" borderId="0" xfId="0" applyNumberFormat="1" applyFont="1" applyFill="1"/>
    <xf numFmtId="0" fontId="0" fillId="4" borderId="0" xfId="0" applyFill="1"/>
    <xf numFmtId="16" fontId="0" fillId="4" borderId="0" xfId="0" applyNumberFormat="1" applyFill="1"/>
    <xf numFmtId="0" fontId="1" fillId="4" borderId="0" xfId="0" applyNumberFormat="1" applyFont="1" applyFill="1"/>
    <xf numFmtId="0" fontId="0" fillId="0" borderId="0" xfId="0" applyAlignment="1">
      <alignment horizontal="center" vertical="center"/>
    </xf>
    <xf numFmtId="0" fontId="2" fillId="2" borderId="0" xfId="0" applyNumberFormat="1" applyFont="1" applyFill="1"/>
    <xf numFmtId="0" fontId="0" fillId="0" borderId="0" xfId="0" applyAlignment="1">
      <alignment horizontal="right"/>
    </xf>
    <xf numFmtId="16" fontId="0" fillId="0" borderId="0" xfId="0" applyNumberFormat="1" applyFill="1"/>
    <xf numFmtId="16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14"/>
  <sheetViews>
    <sheetView workbookViewId="0">
      <selection activeCell="F7" sqref="F7"/>
    </sheetView>
  </sheetViews>
  <sheetFormatPr defaultRowHeight="15" outlineLevelRow="1" x14ac:dyDescent="0.25"/>
  <cols>
    <col min="2" max="2" width="12.28515625" customWidth="1"/>
    <col min="3" max="3" width="10.5703125" customWidth="1"/>
    <col min="4" max="4" width="11" customWidth="1"/>
    <col min="5" max="5" width="9.5703125" customWidth="1"/>
  </cols>
  <sheetData>
    <row r="1" spans="1:17" x14ac:dyDescent="0.25">
      <c r="A1" s="23" t="s">
        <v>0</v>
      </c>
      <c r="B1" s="24"/>
      <c r="C1" s="24"/>
      <c r="D1" s="24"/>
      <c r="E1" s="25" t="s">
        <v>5</v>
      </c>
      <c r="F1" s="22">
        <v>43489</v>
      </c>
      <c r="G1" s="22"/>
      <c r="H1" s="22"/>
      <c r="I1" s="22"/>
      <c r="J1" s="22">
        <v>43490</v>
      </c>
      <c r="K1" s="22"/>
      <c r="L1" s="22"/>
      <c r="M1" s="22"/>
      <c r="N1" s="22">
        <v>43491</v>
      </c>
      <c r="O1" s="22"/>
      <c r="P1" s="22"/>
      <c r="Q1" s="22"/>
    </row>
    <row r="2" spans="1:17" x14ac:dyDescent="0.25">
      <c r="A2" s="23"/>
      <c r="B2" s="5" t="s">
        <v>2</v>
      </c>
      <c r="C2" s="5" t="s">
        <v>3</v>
      </c>
      <c r="D2" s="5" t="s">
        <v>4</v>
      </c>
      <c r="E2" s="26"/>
      <c r="F2" s="7" t="s">
        <v>2</v>
      </c>
      <c r="G2" s="7" t="s">
        <v>6</v>
      </c>
      <c r="H2" s="7" t="s">
        <v>3</v>
      </c>
      <c r="I2" s="7" t="s">
        <v>7</v>
      </c>
      <c r="J2" s="7" t="s">
        <v>2</v>
      </c>
      <c r="K2" s="7" t="s">
        <v>6</v>
      </c>
      <c r="L2" s="7" t="s">
        <v>3</v>
      </c>
      <c r="M2" s="7" t="s">
        <v>7</v>
      </c>
      <c r="N2" s="7" t="s">
        <v>2</v>
      </c>
      <c r="O2" s="7" t="s">
        <v>6</v>
      </c>
      <c r="P2" s="7" t="s">
        <v>3</v>
      </c>
      <c r="Q2" s="7" t="s">
        <v>7</v>
      </c>
    </row>
    <row r="3" spans="1:17" outlineLevel="1" x14ac:dyDescent="0.25">
      <c r="A3" s="11">
        <v>1110</v>
      </c>
      <c r="B3" s="5">
        <f ca="1">SUMIF($F$2:$Q$2,"фин-е",F3:P3)+E3</f>
        <v>30</v>
      </c>
      <c r="C3" s="5">
        <f ca="1">SUMIF($F$2:$Q$2,"оплата",F3:P3)</f>
        <v>30</v>
      </c>
      <c r="D3" s="5">
        <f ca="1">B3-C3</f>
        <v>0</v>
      </c>
      <c r="E3" s="5"/>
      <c r="F3" s="5">
        <v>20</v>
      </c>
      <c r="G3" s="8" t="s">
        <v>1</v>
      </c>
      <c r="H3" s="5"/>
      <c r="I3" s="5"/>
      <c r="J3" s="7">
        <v>10</v>
      </c>
      <c r="K3" s="7" t="s">
        <v>1</v>
      </c>
      <c r="L3" s="7">
        <v>20</v>
      </c>
      <c r="M3" s="7" t="s">
        <v>1</v>
      </c>
      <c r="N3" s="7"/>
      <c r="O3" s="7"/>
      <c r="P3" s="7">
        <v>10</v>
      </c>
      <c r="Q3" s="7" t="s">
        <v>1</v>
      </c>
    </row>
    <row r="4" spans="1:17" outlineLevel="1" x14ac:dyDescent="0.25">
      <c r="A4" s="11">
        <v>1110</v>
      </c>
      <c r="B4" s="5">
        <f t="shared" ref="B4:B9" ca="1" si="0">SUMIF($F$2:$Q$2,"фин-е",F4:P4)+E4</f>
        <v>0</v>
      </c>
      <c r="C4" s="5">
        <f t="shared" ref="C4:C9" ca="1" si="1">SUMIF($F$2:$Q$2,"оплата",F4:P4)</f>
        <v>0</v>
      </c>
      <c r="D4" s="5">
        <f t="shared" ref="D4:D9" ca="1" si="2">B4-C4</f>
        <v>0</v>
      </c>
      <c r="E4" s="5"/>
      <c r="F4" s="5"/>
      <c r="G4" s="5"/>
      <c r="H4" s="5"/>
      <c r="I4" s="5"/>
      <c r="J4" s="7"/>
      <c r="K4" s="7"/>
      <c r="L4" s="7"/>
      <c r="M4" s="7"/>
      <c r="N4" s="7"/>
      <c r="O4" s="7"/>
      <c r="P4" s="7"/>
      <c r="Q4" s="7"/>
    </row>
    <row r="5" spans="1:17" outlineLevel="1" x14ac:dyDescent="0.25">
      <c r="A5" s="11">
        <v>1110</v>
      </c>
      <c r="B5" s="5">
        <f t="shared" ca="1" si="0"/>
        <v>0</v>
      </c>
      <c r="C5" s="5">
        <f t="shared" ca="1" si="1"/>
        <v>0</v>
      </c>
      <c r="D5" s="5">
        <f t="shared" ca="1" si="2"/>
        <v>0</v>
      </c>
      <c r="E5" s="5"/>
      <c r="F5" s="5"/>
      <c r="G5" s="5"/>
      <c r="H5" s="5"/>
      <c r="I5" s="5"/>
      <c r="J5" s="7"/>
      <c r="K5" s="7"/>
      <c r="L5" s="7"/>
      <c r="M5" s="7"/>
      <c r="N5" s="7"/>
      <c r="O5" s="7"/>
      <c r="P5" s="7"/>
      <c r="Q5" s="7"/>
    </row>
    <row r="6" spans="1:17" x14ac:dyDescent="0.25">
      <c r="A6" s="11">
        <v>1110</v>
      </c>
      <c r="B6" s="6">
        <f ca="1">SUM(B3:B5)</f>
        <v>30</v>
      </c>
      <c r="C6" s="6">
        <f t="shared" ref="C6:D6" ca="1" si="3">SUM(C3:C5)</f>
        <v>30</v>
      </c>
      <c r="D6" s="6">
        <f t="shared" ca="1" si="3"/>
        <v>0</v>
      </c>
      <c r="E6" s="6">
        <f>SUM(E3:E5)</f>
        <v>0</v>
      </c>
      <c r="F6" s="6">
        <f t="shared" ref="F6:H6" si="4">SUM(F3:F5)</f>
        <v>20</v>
      </c>
      <c r="G6" s="6"/>
      <c r="H6" s="6">
        <f t="shared" si="4"/>
        <v>0</v>
      </c>
      <c r="I6" s="6"/>
      <c r="J6" s="6">
        <f t="shared" ref="J6" si="5">SUM(J3:J5)</f>
        <v>10</v>
      </c>
      <c r="K6" s="6"/>
      <c r="L6" s="6">
        <f t="shared" ref="L6" si="6">SUM(L3:L5)</f>
        <v>20</v>
      </c>
      <c r="M6" s="6"/>
      <c r="N6" s="6">
        <f t="shared" ref="N6" si="7">SUM(N3:N5)</f>
        <v>0</v>
      </c>
      <c r="O6" s="6"/>
      <c r="P6" s="6">
        <f t="shared" ref="P6" si="8">SUM(P3:P5)</f>
        <v>10</v>
      </c>
      <c r="Q6" s="6"/>
    </row>
    <row r="7" spans="1:17" outlineLevel="1" x14ac:dyDescent="0.25">
      <c r="A7" s="11">
        <v>1210</v>
      </c>
      <c r="B7" s="5">
        <f t="shared" ca="1" si="0"/>
        <v>6</v>
      </c>
      <c r="C7" s="5">
        <f t="shared" ca="1" si="1"/>
        <v>6</v>
      </c>
      <c r="D7" s="5">
        <f t="shared" ca="1" si="2"/>
        <v>0</v>
      </c>
      <c r="E7" s="7"/>
      <c r="F7" s="7">
        <v>1</v>
      </c>
      <c r="G7" s="7" t="s">
        <v>1</v>
      </c>
      <c r="H7" s="7"/>
      <c r="I7" s="7"/>
      <c r="J7" s="7">
        <v>5</v>
      </c>
      <c r="K7" s="7" t="s">
        <v>1</v>
      </c>
      <c r="L7" s="7"/>
      <c r="M7" s="7"/>
      <c r="N7" s="7"/>
      <c r="O7" s="7"/>
      <c r="P7" s="7">
        <v>6</v>
      </c>
      <c r="Q7" s="7" t="s">
        <v>1</v>
      </c>
    </row>
    <row r="8" spans="1:17" outlineLevel="1" x14ac:dyDescent="0.25">
      <c r="A8" s="11">
        <v>1210</v>
      </c>
      <c r="B8" s="5">
        <f t="shared" ca="1" si="0"/>
        <v>0</v>
      </c>
      <c r="C8" s="5">
        <f t="shared" ca="1" si="1"/>
        <v>0</v>
      </c>
      <c r="D8" s="5">
        <f t="shared" ca="1" si="2"/>
        <v>0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outlineLevel="1" x14ac:dyDescent="0.25">
      <c r="A9" s="11">
        <v>1210</v>
      </c>
      <c r="B9" s="5">
        <f t="shared" ca="1" si="0"/>
        <v>0</v>
      </c>
      <c r="C9" s="5">
        <f t="shared" ca="1" si="1"/>
        <v>0</v>
      </c>
      <c r="D9" s="5">
        <f t="shared" ca="1" si="2"/>
        <v>0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x14ac:dyDescent="0.25">
      <c r="A10" s="11">
        <v>1210</v>
      </c>
      <c r="B10" s="6">
        <f ca="1">SUM(B7:B9)</f>
        <v>6</v>
      </c>
      <c r="C10" s="6">
        <f t="shared" ref="C10" ca="1" si="9">SUM(C7:C9)</f>
        <v>6</v>
      </c>
      <c r="D10" s="6">
        <f t="shared" ref="D10" ca="1" si="10">SUM(D7:D9)</f>
        <v>0</v>
      </c>
      <c r="E10" s="6">
        <f>SUM(E7:E9)</f>
        <v>0</v>
      </c>
      <c r="F10" s="6">
        <f t="shared" ref="F10" si="11">SUM(F7:F9)</f>
        <v>1</v>
      </c>
      <c r="G10" s="6"/>
      <c r="H10" s="6">
        <f t="shared" ref="H10" si="12">SUM(H7:H9)</f>
        <v>0</v>
      </c>
      <c r="I10" s="6"/>
      <c r="J10" s="6">
        <f t="shared" ref="J10" si="13">SUM(J7:J9)</f>
        <v>5</v>
      </c>
      <c r="K10" s="6"/>
      <c r="L10" s="6">
        <f t="shared" ref="L10" si="14">SUM(L7:L9)</f>
        <v>0</v>
      </c>
      <c r="M10" s="6"/>
      <c r="N10" s="6">
        <f t="shared" ref="N10" si="15">SUM(N7:N9)</f>
        <v>0</v>
      </c>
      <c r="O10" s="6"/>
      <c r="P10" s="6">
        <f t="shared" ref="P10" si="16">SUM(P7:P9)</f>
        <v>6</v>
      </c>
      <c r="Q10" s="6"/>
    </row>
    <row r="11" spans="1:17" outlineLevel="1" x14ac:dyDescent="0.25">
      <c r="A11" s="11">
        <v>1589</v>
      </c>
      <c r="B11" s="8">
        <f t="shared" ref="B11:B13" ca="1" si="17">SUMIF($F$2:$Q$2,"фин-е",F11:P11)+E11</f>
        <v>45</v>
      </c>
      <c r="C11" s="8">
        <f t="shared" ref="C11:C13" ca="1" si="18">SUMIF($F$2:$Q$2,"оплата",F11:P11)</f>
        <v>45</v>
      </c>
      <c r="D11" s="8">
        <f t="shared" ref="D11:D13" ca="1" si="19">B11-C11</f>
        <v>0</v>
      </c>
      <c r="E11" s="7"/>
      <c r="F11" s="7">
        <v>25</v>
      </c>
      <c r="G11" s="7" t="s">
        <v>14</v>
      </c>
      <c r="H11" s="7"/>
      <c r="I11" s="7"/>
      <c r="J11" s="7">
        <v>10</v>
      </c>
      <c r="K11" s="7" t="s">
        <v>14</v>
      </c>
      <c r="L11" s="7">
        <v>25</v>
      </c>
      <c r="M11" s="7" t="s">
        <v>14</v>
      </c>
      <c r="N11" s="7">
        <v>10</v>
      </c>
      <c r="O11" s="7" t="s">
        <v>14</v>
      </c>
      <c r="P11" s="7">
        <v>20</v>
      </c>
      <c r="Q11" s="7" t="s">
        <v>14</v>
      </c>
    </row>
    <row r="12" spans="1:17" outlineLevel="1" x14ac:dyDescent="0.25">
      <c r="A12" s="13">
        <v>1589</v>
      </c>
      <c r="B12" s="8">
        <f t="shared" ca="1" si="17"/>
        <v>0</v>
      </c>
      <c r="C12" s="8">
        <f t="shared" ca="1" si="18"/>
        <v>0</v>
      </c>
      <c r="D12" s="8">
        <f t="shared" ca="1" si="19"/>
        <v>0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outlineLevel="1" x14ac:dyDescent="0.25">
      <c r="A13" s="13">
        <v>1589</v>
      </c>
      <c r="B13" s="8">
        <f t="shared" ca="1" si="17"/>
        <v>0</v>
      </c>
      <c r="C13" s="8">
        <f t="shared" ca="1" si="18"/>
        <v>0</v>
      </c>
      <c r="D13" s="8">
        <f t="shared" ca="1" si="19"/>
        <v>0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x14ac:dyDescent="0.25">
      <c r="A14" s="13">
        <v>1589</v>
      </c>
      <c r="B14" s="6">
        <f ca="1">SUM(B11:B13)</f>
        <v>45</v>
      </c>
      <c r="C14" s="6">
        <f t="shared" ref="C14:D14" ca="1" si="20">SUM(C11:C13)</f>
        <v>45</v>
      </c>
      <c r="D14" s="6">
        <f t="shared" ca="1" si="20"/>
        <v>0</v>
      </c>
      <c r="E14" s="6">
        <f>SUM(E11:E13)</f>
        <v>0</v>
      </c>
      <c r="F14" s="6">
        <f t="shared" ref="F14" si="21">SUM(F11:F13)</f>
        <v>25</v>
      </c>
      <c r="G14" s="6"/>
      <c r="H14" s="6">
        <f t="shared" ref="H14" si="22">SUM(H11:H13)</f>
        <v>0</v>
      </c>
      <c r="I14" s="6"/>
      <c r="J14" s="6">
        <f t="shared" ref="J14" si="23">SUM(J11:J13)</f>
        <v>10</v>
      </c>
      <c r="K14" s="6"/>
      <c r="L14" s="6">
        <f t="shared" ref="L14" si="24">SUM(L11:L13)</f>
        <v>25</v>
      </c>
      <c r="M14" s="6"/>
      <c r="N14" s="6">
        <f t="shared" ref="N14" si="25">SUM(N11:N13)</f>
        <v>10</v>
      </c>
      <c r="O14" s="6"/>
      <c r="P14" s="6">
        <f t="shared" ref="P14" si="26">SUM(P11:P13)</f>
        <v>20</v>
      </c>
      <c r="Q14" s="6"/>
    </row>
  </sheetData>
  <mergeCells count="6">
    <mergeCell ref="N1:Q1"/>
    <mergeCell ref="A1:A2"/>
    <mergeCell ref="B1:D1"/>
    <mergeCell ref="E1:E2"/>
    <mergeCell ref="F1:I1"/>
    <mergeCell ref="J1:M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321"/>
  <sheetViews>
    <sheetView workbookViewId="0">
      <selection activeCell="C28" sqref="C28"/>
    </sheetView>
  </sheetViews>
  <sheetFormatPr defaultRowHeight="15" x14ac:dyDescent="0.25"/>
  <cols>
    <col min="9" max="9" width="4.85546875" customWidth="1"/>
  </cols>
  <sheetData>
    <row r="1" spans="1:7" x14ac:dyDescent="0.25">
      <c r="A1" t="s">
        <v>0</v>
      </c>
      <c r="B1" t="s">
        <v>27</v>
      </c>
      <c r="C1" t="s">
        <v>26</v>
      </c>
      <c r="D1" t="str">
        <f>МР!G2</f>
        <v>№ СЗ</v>
      </c>
      <c r="F1">
        <f>COUNTA(МР!A:A)-1</f>
        <v>12</v>
      </c>
      <c r="G1">
        <f>(COUNTA(МР!$1:$1)-2)*2</f>
        <v>6</v>
      </c>
    </row>
    <row r="2" spans="1:7" x14ac:dyDescent="0.25">
      <c r="A2">
        <f>IF($F$1*$G$1&gt;ROW(),INDEX(МР!$A:$A,INT((ROW()-2)/$G$1)+3),"")</f>
        <v>1110</v>
      </c>
      <c r="B2" t="str">
        <f>IF(A2&lt;&gt;"",INDEX(МР!$2:$2,MOD(ROW()-2,$G$1)*2+6),"")</f>
        <v>фин-е</v>
      </c>
      <c r="C2">
        <f>IF(A2&lt;&gt;"",INDEX(МР!$1:$1048576,INT((ROW()-2)/$G$1)+3,MOD(ROW()-2,$G$1)*2+6),"")</f>
        <v>20</v>
      </c>
      <c r="D2" t="str">
        <f>IF(A2&lt;&gt;"",INDEX(МР!$1:$1048576,INT((ROW()-2)/$G$1)+3,MOD(ROW()-2,$G$1)*2+7),"")</f>
        <v>№0001</v>
      </c>
    </row>
    <row r="3" spans="1:7" x14ac:dyDescent="0.25">
      <c r="A3">
        <f>IF($F$1*$G$1&gt;ROW(),INDEX(МР!$A:$A,INT((ROW()-2)/$G$1)+3),"")</f>
        <v>1110</v>
      </c>
      <c r="B3" t="str">
        <f>IF(A3&lt;&gt;"",INDEX(МР!$2:$2,MOD(ROW()-2,$G$1)*2+6),"")</f>
        <v>оплата</v>
      </c>
      <c r="C3">
        <f>IF(A3&lt;&gt;"",INDEX(МР!$1:$1048576,INT((ROW()-2)/$G$1)+3,MOD(ROW()-2,$G$1)*2+6),"")</f>
        <v>0</v>
      </c>
      <c r="D3">
        <f>IF(A3&lt;&gt;"",INDEX(МР!$1:$1048576,INT((ROW()-2)/$G$1)+3,MOD(ROW()-2,$G$1)*2+7),"")</f>
        <v>0</v>
      </c>
    </row>
    <row r="4" spans="1:7" x14ac:dyDescent="0.25">
      <c r="A4">
        <f>IF($F$1*$G$1&gt;ROW(),INDEX(МР!$A:$A,INT((ROW()-2)/$G$1)+3),"")</f>
        <v>1110</v>
      </c>
      <c r="B4" t="str">
        <f>IF(A4&lt;&gt;"",INDEX(МР!$2:$2,MOD(ROW()-2,$G$1)*2+6),"")</f>
        <v>фин-е</v>
      </c>
      <c r="C4">
        <f>IF(A4&lt;&gt;"",INDEX(МР!$1:$1048576,INT((ROW()-2)/$G$1)+3,MOD(ROW()-2,$G$1)*2+6),"")</f>
        <v>10</v>
      </c>
      <c r="D4" t="str">
        <f>IF(A4&lt;&gt;"",INDEX(МР!$1:$1048576,INT((ROW()-2)/$G$1)+3,MOD(ROW()-2,$G$1)*2+7),"")</f>
        <v>№0001</v>
      </c>
    </row>
    <row r="5" spans="1:7" x14ac:dyDescent="0.25">
      <c r="A5">
        <f>IF($F$1*$G$1&gt;ROW(),INDEX(МР!$A:$A,INT((ROW()-2)/$G$1)+3),"")</f>
        <v>1110</v>
      </c>
      <c r="B5" t="str">
        <f>IF(A5&lt;&gt;"",INDEX(МР!$2:$2,MOD(ROW()-2,$G$1)*2+6),"")</f>
        <v>оплата</v>
      </c>
      <c r="C5">
        <f>IF(A5&lt;&gt;"",INDEX(МР!$1:$1048576,INT((ROW()-2)/$G$1)+3,MOD(ROW()-2,$G$1)*2+6),"")</f>
        <v>20</v>
      </c>
      <c r="D5" t="str">
        <f>IF(A5&lt;&gt;"",INDEX(МР!$1:$1048576,INT((ROW()-2)/$G$1)+3,MOD(ROW()-2,$G$1)*2+7),"")</f>
        <v>№0001</v>
      </c>
    </row>
    <row r="6" spans="1:7" x14ac:dyDescent="0.25">
      <c r="A6">
        <f>IF($F$1*$G$1&gt;ROW(),INDEX(МР!$A:$A,INT((ROW()-2)/$G$1)+3),"")</f>
        <v>1110</v>
      </c>
      <c r="B6" t="str">
        <f>IF(A6&lt;&gt;"",INDEX(МР!$2:$2,MOD(ROW()-2,$G$1)*2+6),"")</f>
        <v>фин-е</v>
      </c>
      <c r="C6">
        <f>IF(A6&lt;&gt;"",INDEX(МР!$1:$1048576,INT((ROW()-2)/$G$1)+3,MOD(ROW()-2,$G$1)*2+6),"")</f>
        <v>0</v>
      </c>
      <c r="D6">
        <f>IF(A6&lt;&gt;"",INDEX(МР!$1:$1048576,INT((ROW()-2)/$G$1)+3,MOD(ROW()-2,$G$1)*2+7),"")</f>
        <v>0</v>
      </c>
    </row>
    <row r="7" spans="1:7" x14ac:dyDescent="0.25">
      <c r="A7">
        <f>IF($F$1*$G$1&gt;ROW(),INDEX(МР!$A:$A,INT((ROW()-2)/$G$1)+3),"")</f>
        <v>1110</v>
      </c>
      <c r="B7" t="str">
        <f>IF(A7&lt;&gt;"",INDEX(МР!$2:$2,MOD(ROW()-2,$G$1)*2+6),"")</f>
        <v>оплата</v>
      </c>
      <c r="C7">
        <f>IF(A7&lt;&gt;"",INDEX(МР!$1:$1048576,INT((ROW()-2)/$G$1)+3,MOD(ROW()-2,$G$1)*2+6),"")</f>
        <v>10</v>
      </c>
      <c r="D7" t="str">
        <f>IF(A7&lt;&gt;"",INDEX(МР!$1:$1048576,INT((ROW()-2)/$G$1)+3,MOD(ROW()-2,$G$1)*2+7),"")</f>
        <v>№0001</v>
      </c>
    </row>
    <row r="8" spans="1:7" x14ac:dyDescent="0.25">
      <c r="A8">
        <f>IF($F$1*$G$1&gt;ROW(),INDEX(МР!$A:$A,INT((ROW()-2)/$G$1)+3),"")</f>
        <v>1110</v>
      </c>
      <c r="B8" t="str">
        <f>IF(A8&lt;&gt;"",INDEX(МР!$2:$2,MOD(ROW()-2,$G$1)*2+6),"")</f>
        <v>фин-е</v>
      </c>
      <c r="C8">
        <f>IF(A8&lt;&gt;"",INDEX(МР!$1:$1048576,INT((ROW()-2)/$G$1)+3,MOD(ROW()-2,$G$1)*2+6),"")</f>
        <v>0</v>
      </c>
      <c r="D8">
        <f>IF(A8&lt;&gt;"",INDEX(МР!$1:$1048576,INT((ROW()-2)/$G$1)+3,MOD(ROW()-2,$G$1)*2+7),"")</f>
        <v>0</v>
      </c>
    </row>
    <row r="9" spans="1:7" x14ac:dyDescent="0.25">
      <c r="A9">
        <f>IF($F$1*$G$1&gt;ROW(),INDEX(МР!$A:$A,INT((ROW()-2)/$G$1)+3),"")</f>
        <v>1110</v>
      </c>
      <c r="B9" t="str">
        <f>IF(A9&lt;&gt;"",INDEX(МР!$2:$2,MOD(ROW()-2,$G$1)*2+6),"")</f>
        <v>оплата</v>
      </c>
      <c r="C9">
        <f>IF(A9&lt;&gt;"",INDEX(МР!$1:$1048576,INT((ROW()-2)/$G$1)+3,MOD(ROW()-2,$G$1)*2+6),"")</f>
        <v>0</v>
      </c>
      <c r="D9">
        <f>IF(A9&lt;&gt;"",INDEX(МР!$1:$1048576,INT((ROW()-2)/$G$1)+3,MOD(ROW()-2,$G$1)*2+7),"")</f>
        <v>0</v>
      </c>
    </row>
    <row r="10" spans="1:7" x14ac:dyDescent="0.25">
      <c r="A10">
        <f>IF($F$1*$G$1&gt;ROW(),INDEX(МР!$A:$A,INT((ROW()-2)/$G$1)+3),"")</f>
        <v>1110</v>
      </c>
      <c r="B10" t="str">
        <f>IF(A10&lt;&gt;"",INDEX(МР!$2:$2,MOD(ROW()-2,$G$1)*2+6),"")</f>
        <v>фин-е</v>
      </c>
      <c r="C10">
        <f>IF(A10&lt;&gt;"",INDEX(МР!$1:$1048576,INT((ROW()-2)/$G$1)+3,MOD(ROW()-2,$G$1)*2+6),"")</f>
        <v>0</v>
      </c>
      <c r="D10">
        <f>IF(A10&lt;&gt;"",INDEX(МР!$1:$1048576,INT((ROW()-2)/$G$1)+3,MOD(ROW()-2,$G$1)*2+7),"")</f>
        <v>0</v>
      </c>
    </row>
    <row r="11" spans="1:7" x14ac:dyDescent="0.25">
      <c r="A11">
        <f>IF($F$1*$G$1&gt;ROW(),INDEX(МР!$A:$A,INT((ROW()-2)/$G$1)+3),"")</f>
        <v>1110</v>
      </c>
      <c r="B11" t="str">
        <f>IF(A11&lt;&gt;"",INDEX(МР!$2:$2,MOD(ROW()-2,$G$1)*2+6),"")</f>
        <v>оплата</v>
      </c>
      <c r="C11">
        <f>IF(A11&lt;&gt;"",INDEX(МР!$1:$1048576,INT((ROW()-2)/$G$1)+3,MOD(ROW()-2,$G$1)*2+6),"")</f>
        <v>0</v>
      </c>
      <c r="D11">
        <f>IF(A11&lt;&gt;"",INDEX(МР!$1:$1048576,INT((ROW()-2)/$G$1)+3,MOD(ROW()-2,$G$1)*2+7),"")</f>
        <v>0</v>
      </c>
    </row>
    <row r="12" spans="1:7" x14ac:dyDescent="0.25">
      <c r="A12">
        <f>IF($F$1*$G$1&gt;ROW(),INDEX(МР!$A:$A,INT((ROW()-2)/$G$1)+3),"")</f>
        <v>1110</v>
      </c>
      <c r="B12" t="str">
        <f>IF(A12&lt;&gt;"",INDEX(МР!$2:$2,MOD(ROW()-2,$G$1)*2+6),"")</f>
        <v>фин-е</v>
      </c>
      <c r="C12">
        <f>IF(A12&lt;&gt;"",INDEX(МР!$1:$1048576,INT((ROW()-2)/$G$1)+3,MOD(ROW()-2,$G$1)*2+6),"")</f>
        <v>0</v>
      </c>
      <c r="D12">
        <f>IF(A12&lt;&gt;"",INDEX(МР!$1:$1048576,INT((ROW()-2)/$G$1)+3,MOD(ROW()-2,$G$1)*2+7),"")</f>
        <v>0</v>
      </c>
    </row>
    <row r="13" spans="1:7" x14ac:dyDescent="0.25">
      <c r="A13">
        <f>IF($F$1*$G$1&gt;ROW(),INDEX(МР!$A:$A,INT((ROW()-2)/$G$1)+3),"")</f>
        <v>1110</v>
      </c>
      <c r="B13" t="str">
        <f>IF(A13&lt;&gt;"",INDEX(МР!$2:$2,MOD(ROW()-2,$G$1)*2+6),"")</f>
        <v>оплата</v>
      </c>
      <c r="C13">
        <f>IF(A13&lt;&gt;"",INDEX(МР!$1:$1048576,INT((ROW()-2)/$G$1)+3,MOD(ROW()-2,$G$1)*2+6),"")</f>
        <v>0</v>
      </c>
      <c r="D13">
        <f>IF(A13&lt;&gt;"",INDEX(МР!$1:$1048576,INT((ROW()-2)/$G$1)+3,MOD(ROW()-2,$G$1)*2+7),"")</f>
        <v>0</v>
      </c>
    </row>
    <row r="14" spans="1:7" x14ac:dyDescent="0.25">
      <c r="A14">
        <f>IF($F$1*$G$1&gt;ROW(),INDEX(МР!$A:$A,INT((ROW()-2)/$G$1)+3),"")</f>
        <v>1110</v>
      </c>
      <c r="B14" t="str">
        <f>IF(A14&lt;&gt;"",INDEX(МР!$2:$2,MOD(ROW()-2,$G$1)*2+6),"")</f>
        <v>фин-е</v>
      </c>
      <c r="C14">
        <f>IF(A14&lt;&gt;"",INDEX(МР!$1:$1048576,INT((ROW()-2)/$G$1)+3,MOD(ROW()-2,$G$1)*2+6),"")</f>
        <v>0</v>
      </c>
      <c r="D14">
        <f>IF(A14&lt;&gt;"",INDEX(МР!$1:$1048576,INT((ROW()-2)/$G$1)+3,MOD(ROW()-2,$G$1)*2+7),"")</f>
        <v>0</v>
      </c>
    </row>
    <row r="15" spans="1:7" x14ac:dyDescent="0.25">
      <c r="A15">
        <f>IF($F$1*$G$1&gt;ROW(),INDEX(МР!$A:$A,INT((ROW()-2)/$G$1)+3),"")</f>
        <v>1110</v>
      </c>
      <c r="B15" t="str">
        <f>IF(A15&lt;&gt;"",INDEX(МР!$2:$2,MOD(ROW()-2,$G$1)*2+6),"")</f>
        <v>оплата</v>
      </c>
      <c r="C15">
        <f>IF(A15&lt;&gt;"",INDEX(МР!$1:$1048576,INT((ROW()-2)/$G$1)+3,MOD(ROW()-2,$G$1)*2+6),"")</f>
        <v>0</v>
      </c>
      <c r="D15">
        <f>IF(A15&lt;&gt;"",INDEX(МР!$1:$1048576,INT((ROW()-2)/$G$1)+3,MOD(ROW()-2,$G$1)*2+7),"")</f>
        <v>0</v>
      </c>
    </row>
    <row r="16" spans="1:7" x14ac:dyDescent="0.25">
      <c r="A16">
        <f>IF($F$1*$G$1&gt;ROW(),INDEX(МР!$A:$A,INT((ROW()-2)/$G$1)+3),"")</f>
        <v>1110</v>
      </c>
      <c r="B16" t="str">
        <f>IF(A16&lt;&gt;"",INDEX(МР!$2:$2,MOD(ROW()-2,$G$1)*2+6),"")</f>
        <v>фин-е</v>
      </c>
      <c r="C16">
        <f>IF(A16&lt;&gt;"",INDEX(МР!$1:$1048576,INT((ROW()-2)/$G$1)+3,MOD(ROW()-2,$G$1)*2+6),"")</f>
        <v>0</v>
      </c>
      <c r="D16">
        <f>IF(A16&lt;&gt;"",INDEX(МР!$1:$1048576,INT((ROW()-2)/$G$1)+3,MOD(ROW()-2,$G$1)*2+7),"")</f>
        <v>0</v>
      </c>
    </row>
    <row r="17" spans="1:4" x14ac:dyDescent="0.25">
      <c r="A17">
        <f>IF($F$1*$G$1&gt;ROW(),INDEX(МР!$A:$A,INT((ROW()-2)/$G$1)+3),"")</f>
        <v>1110</v>
      </c>
      <c r="B17" t="str">
        <f>IF(A17&lt;&gt;"",INDEX(МР!$2:$2,MOD(ROW()-2,$G$1)*2+6),"")</f>
        <v>оплата</v>
      </c>
      <c r="C17">
        <f>IF(A17&lt;&gt;"",INDEX(МР!$1:$1048576,INT((ROW()-2)/$G$1)+3,MOD(ROW()-2,$G$1)*2+6),"")</f>
        <v>0</v>
      </c>
      <c r="D17">
        <f>IF(A17&lt;&gt;"",INDEX(МР!$1:$1048576,INT((ROW()-2)/$G$1)+3,MOD(ROW()-2,$G$1)*2+7),"")</f>
        <v>0</v>
      </c>
    </row>
    <row r="18" spans="1:4" x14ac:dyDescent="0.25">
      <c r="A18">
        <f>IF($F$1*$G$1&gt;ROW(),INDEX(МР!$A:$A,INT((ROW()-2)/$G$1)+3),"")</f>
        <v>1110</v>
      </c>
      <c r="B18" t="str">
        <f>IF(A18&lt;&gt;"",INDEX(МР!$2:$2,MOD(ROW()-2,$G$1)*2+6),"")</f>
        <v>фин-е</v>
      </c>
      <c r="C18">
        <f>IF(A18&lt;&gt;"",INDEX(МР!$1:$1048576,INT((ROW()-2)/$G$1)+3,MOD(ROW()-2,$G$1)*2+6),"")</f>
        <v>0</v>
      </c>
      <c r="D18">
        <f>IF(A18&lt;&gt;"",INDEX(МР!$1:$1048576,INT((ROW()-2)/$G$1)+3,MOD(ROW()-2,$G$1)*2+7),"")</f>
        <v>0</v>
      </c>
    </row>
    <row r="19" spans="1:4" x14ac:dyDescent="0.25">
      <c r="A19">
        <f>IF($F$1*$G$1&gt;ROW(),INDEX(МР!$A:$A,INT((ROW()-2)/$G$1)+3),"")</f>
        <v>1110</v>
      </c>
      <c r="B19" t="str">
        <f>IF(A19&lt;&gt;"",INDEX(МР!$2:$2,MOD(ROW()-2,$G$1)*2+6),"")</f>
        <v>оплата</v>
      </c>
      <c r="C19">
        <f>IF(A19&lt;&gt;"",INDEX(МР!$1:$1048576,INT((ROW()-2)/$G$1)+3,MOD(ROW()-2,$G$1)*2+6),"")</f>
        <v>0</v>
      </c>
      <c r="D19">
        <f>IF(A19&lt;&gt;"",INDEX(МР!$1:$1048576,INT((ROW()-2)/$G$1)+3,MOD(ROW()-2,$G$1)*2+7),"")</f>
        <v>0</v>
      </c>
    </row>
    <row r="20" spans="1:4" x14ac:dyDescent="0.25">
      <c r="A20">
        <f>IF($F$1*$G$1&gt;ROW(),INDEX(МР!$A:$A,INT((ROW()-2)/$G$1)+3),"")</f>
        <v>1110</v>
      </c>
      <c r="B20" t="str">
        <f>IF(A20&lt;&gt;"",INDEX(МР!$2:$2,MOD(ROW()-2,$G$1)*2+6),"")</f>
        <v>фин-е</v>
      </c>
      <c r="C20">
        <f>IF(A20&lt;&gt;"",INDEX(МР!$1:$1048576,INT((ROW()-2)/$G$1)+3,MOD(ROW()-2,$G$1)*2+6),"")</f>
        <v>20</v>
      </c>
      <c r="D20">
        <f>IF(A20&lt;&gt;"",INDEX(МР!$1:$1048576,INT((ROW()-2)/$G$1)+3,MOD(ROW()-2,$G$1)*2+7),"")</f>
        <v>0</v>
      </c>
    </row>
    <row r="21" spans="1:4" x14ac:dyDescent="0.25">
      <c r="A21">
        <f>IF($F$1*$G$1&gt;ROW(),INDEX(МР!$A:$A,INT((ROW()-2)/$G$1)+3),"")</f>
        <v>1110</v>
      </c>
      <c r="B21" t="str">
        <f>IF(A21&lt;&gt;"",INDEX(МР!$2:$2,MOD(ROW()-2,$G$1)*2+6),"")</f>
        <v>оплата</v>
      </c>
      <c r="C21">
        <f>IF(A21&lt;&gt;"",INDEX(МР!$1:$1048576,INT((ROW()-2)/$G$1)+3,MOD(ROW()-2,$G$1)*2+6),"")</f>
        <v>0</v>
      </c>
      <c r="D21">
        <f>IF(A21&lt;&gt;"",INDEX(МР!$1:$1048576,INT((ROW()-2)/$G$1)+3,MOD(ROW()-2,$G$1)*2+7),"")</f>
        <v>0</v>
      </c>
    </row>
    <row r="22" spans="1:4" x14ac:dyDescent="0.25">
      <c r="A22">
        <f>IF($F$1*$G$1&gt;ROW(),INDEX(МР!$A:$A,INT((ROW()-2)/$G$1)+3),"")</f>
        <v>1110</v>
      </c>
      <c r="B22" t="str">
        <f>IF(A22&lt;&gt;"",INDEX(МР!$2:$2,MOD(ROW()-2,$G$1)*2+6),"")</f>
        <v>фин-е</v>
      </c>
      <c r="C22">
        <f>IF(A22&lt;&gt;"",INDEX(МР!$1:$1048576,INT((ROW()-2)/$G$1)+3,MOD(ROW()-2,$G$1)*2+6),"")</f>
        <v>10</v>
      </c>
      <c r="D22">
        <f>IF(A22&lt;&gt;"",INDEX(МР!$1:$1048576,INT((ROW()-2)/$G$1)+3,MOD(ROW()-2,$G$1)*2+7),"")</f>
        <v>0</v>
      </c>
    </row>
    <row r="23" spans="1:4" x14ac:dyDescent="0.25">
      <c r="A23">
        <f>IF($F$1*$G$1&gt;ROW(),INDEX(МР!$A:$A,INT((ROW()-2)/$G$1)+3),"")</f>
        <v>1110</v>
      </c>
      <c r="B23" t="str">
        <f>IF(A23&lt;&gt;"",INDEX(МР!$2:$2,MOD(ROW()-2,$G$1)*2+6),"")</f>
        <v>оплата</v>
      </c>
      <c r="C23">
        <f>IF(A23&lt;&gt;"",INDEX(МР!$1:$1048576,INT((ROW()-2)/$G$1)+3,MOD(ROW()-2,$G$1)*2+6),"")</f>
        <v>20</v>
      </c>
      <c r="D23">
        <f>IF(A23&lt;&gt;"",INDEX(МР!$1:$1048576,INT((ROW()-2)/$G$1)+3,MOD(ROW()-2,$G$1)*2+7),"")</f>
        <v>0</v>
      </c>
    </row>
    <row r="24" spans="1:4" x14ac:dyDescent="0.25">
      <c r="A24">
        <f>IF($F$1*$G$1&gt;ROW(),INDEX(МР!$A:$A,INT((ROW()-2)/$G$1)+3),"")</f>
        <v>1110</v>
      </c>
      <c r="B24" t="str">
        <f>IF(A24&lt;&gt;"",INDEX(МР!$2:$2,MOD(ROW()-2,$G$1)*2+6),"")</f>
        <v>фин-е</v>
      </c>
      <c r="C24">
        <f>IF(A24&lt;&gt;"",INDEX(МР!$1:$1048576,INT((ROW()-2)/$G$1)+3,MOD(ROW()-2,$G$1)*2+6),"")</f>
        <v>0</v>
      </c>
      <c r="D24">
        <f>IF(A24&lt;&gt;"",INDEX(МР!$1:$1048576,INT((ROW()-2)/$G$1)+3,MOD(ROW()-2,$G$1)*2+7),"")</f>
        <v>0</v>
      </c>
    </row>
    <row r="25" spans="1:4" x14ac:dyDescent="0.25">
      <c r="A25">
        <f>IF($F$1*$G$1&gt;ROW(),INDEX(МР!$A:$A,INT((ROW()-2)/$G$1)+3),"")</f>
        <v>1110</v>
      </c>
      <c r="B25" t="str">
        <f>IF(A25&lt;&gt;"",INDEX(МР!$2:$2,MOD(ROW()-2,$G$1)*2+6),"")</f>
        <v>оплата</v>
      </c>
      <c r="C25">
        <f>IF(A25&lt;&gt;"",INDEX(МР!$1:$1048576,INT((ROW()-2)/$G$1)+3,MOD(ROW()-2,$G$1)*2+6),"")</f>
        <v>10</v>
      </c>
      <c r="D25">
        <f>IF(A25&lt;&gt;"",INDEX(МР!$1:$1048576,INT((ROW()-2)/$G$1)+3,MOD(ROW()-2,$G$1)*2+7),"")</f>
        <v>0</v>
      </c>
    </row>
    <row r="26" spans="1:4" x14ac:dyDescent="0.25">
      <c r="A26">
        <f>IF($F$1*$G$1&gt;ROW(),INDEX(МР!$A:$A,INT((ROW()-2)/$G$1)+3),"")</f>
        <v>1210</v>
      </c>
      <c r="B26" t="str">
        <f>IF(A26&lt;&gt;"",INDEX(МР!$2:$2,MOD(ROW()-2,$G$1)*2+6),"")</f>
        <v>фин-е</v>
      </c>
      <c r="C26">
        <f>IF(A26&lt;&gt;"",INDEX(МР!$1:$1048576,INT((ROW()-2)/$G$1)+3,MOD(ROW()-2,$G$1)*2+6),"")</f>
        <v>1</v>
      </c>
      <c r="D26" t="str">
        <f>IF(A26&lt;&gt;"",INDEX(МР!$1:$1048576,INT((ROW()-2)/$G$1)+3,MOD(ROW()-2,$G$1)*2+7),"")</f>
        <v>№0001</v>
      </c>
    </row>
    <row r="27" spans="1:4" x14ac:dyDescent="0.25">
      <c r="A27">
        <f>IF($F$1*$G$1&gt;ROW(),INDEX(МР!$A:$A,INT((ROW()-2)/$G$1)+3),"")</f>
        <v>1210</v>
      </c>
      <c r="B27" t="str">
        <f>IF(A27&lt;&gt;"",INDEX(МР!$2:$2,MOD(ROW()-2,$G$1)*2+6),"")</f>
        <v>оплата</v>
      </c>
      <c r="C27">
        <f>IF(A27&lt;&gt;"",INDEX(МР!$1:$1048576,INT((ROW()-2)/$G$1)+3,MOD(ROW()-2,$G$1)*2+6),"")</f>
        <v>0</v>
      </c>
      <c r="D27">
        <f>IF(A27&lt;&gt;"",INDEX(МР!$1:$1048576,INT((ROW()-2)/$G$1)+3,MOD(ROW()-2,$G$1)*2+7),"")</f>
        <v>0</v>
      </c>
    </row>
    <row r="28" spans="1:4" x14ac:dyDescent="0.25">
      <c r="A28">
        <f>IF($F$1*$G$1&gt;ROW(),INDEX(МР!$A:$A,INT((ROW()-2)/$G$1)+3),"")</f>
        <v>1210</v>
      </c>
      <c r="B28" t="str">
        <f>IF(A28&lt;&gt;"",INDEX(МР!$2:$2,MOD(ROW()-2,$G$1)*2+6),"")</f>
        <v>фин-е</v>
      </c>
      <c r="C28">
        <f>IF(A28&lt;&gt;"",INDEX(МР!$1:$1048576,INT((ROW()-2)/$G$1)+3,MOD(ROW()-2,$G$1)*2+6),"")</f>
        <v>5</v>
      </c>
      <c r="D28" t="str">
        <f>IF(A28&lt;&gt;"",INDEX(МР!$1:$1048576,INT((ROW()-2)/$G$1)+3,MOD(ROW()-2,$G$1)*2+7),"")</f>
        <v>№0001</v>
      </c>
    </row>
    <row r="29" spans="1:4" x14ac:dyDescent="0.25">
      <c r="A29">
        <f>IF($F$1*$G$1&gt;ROW(),INDEX(МР!$A:$A,INT((ROW()-2)/$G$1)+3),"")</f>
        <v>1210</v>
      </c>
      <c r="B29" t="str">
        <f>IF(A29&lt;&gt;"",INDEX(МР!$2:$2,MOD(ROW()-2,$G$1)*2+6),"")</f>
        <v>оплата</v>
      </c>
      <c r="C29">
        <f>IF(A29&lt;&gt;"",INDEX(МР!$1:$1048576,INT((ROW()-2)/$G$1)+3,MOD(ROW()-2,$G$1)*2+6),"")</f>
        <v>0</v>
      </c>
      <c r="D29">
        <f>IF(A29&lt;&gt;"",INDEX(МР!$1:$1048576,INT((ROW()-2)/$G$1)+3,MOD(ROW()-2,$G$1)*2+7),"")</f>
        <v>0</v>
      </c>
    </row>
    <row r="30" spans="1:4" x14ac:dyDescent="0.25">
      <c r="A30">
        <f>IF($F$1*$G$1&gt;ROW(),INDEX(МР!$A:$A,INT((ROW()-2)/$G$1)+3),"")</f>
        <v>1210</v>
      </c>
      <c r="B30" t="str">
        <f>IF(A30&lt;&gt;"",INDEX(МР!$2:$2,MOD(ROW()-2,$G$1)*2+6),"")</f>
        <v>фин-е</v>
      </c>
      <c r="C30">
        <f>IF(A30&lt;&gt;"",INDEX(МР!$1:$1048576,INT((ROW()-2)/$G$1)+3,MOD(ROW()-2,$G$1)*2+6),"")</f>
        <v>0</v>
      </c>
      <c r="D30">
        <f>IF(A30&lt;&gt;"",INDEX(МР!$1:$1048576,INT((ROW()-2)/$G$1)+3,MOD(ROW()-2,$G$1)*2+7),"")</f>
        <v>0</v>
      </c>
    </row>
    <row r="31" spans="1:4" x14ac:dyDescent="0.25">
      <c r="A31">
        <f>IF($F$1*$G$1&gt;ROW(),INDEX(МР!$A:$A,INT((ROW()-2)/$G$1)+3),"")</f>
        <v>1210</v>
      </c>
      <c r="B31" t="str">
        <f>IF(A31&lt;&gt;"",INDEX(МР!$2:$2,MOD(ROW()-2,$G$1)*2+6),"")</f>
        <v>оплата</v>
      </c>
      <c r="C31">
        <f>IF(A31&lt;&gt;"",INDEX(МР!$1:$1048576,INT((ROW()-2)/$G$1)+3,MOD(ROW()-2,$G$1)*2+6),"")</f>
        <v>6</v>
      </c>
      <c r="D31" t="str">
        <f>IF(A31&lt;&gt;"",INDEX(МР!$1:$1048576,INT((ROW()-2)/$G$1)+3,MOD(ROW()-2,$G$1)*2+7),"")</f>
        <v>№0001</v>
      </c>
    </row>
    <row r="32" spans="1:4" x14ac:dyDescent="0.25">
      <c r="A32">
        <f>IF($F$1*$G$1&gt;ROW(),INDEX(МР!$A:$A,INT((ROW()-2)/$G$1)+3),"")</f>
        <v>1210</v>
      </c>
      <c r="B32" t="str">
        <f>IF(A32&lt;&gt;"",INDEX(МР!$2:$2,MOD(ROW()-2,$G$1)*2+6),"")</f>
        <v>фин-е</v>
      </c>
      <c r="C32">
        <f>IF(A32&lt;&gt;"",INDEX(МР!$1:$1048576,INT((ROW()-2)/$G$1)+3,MOD(ROW()-2,$G$1)*2+6),"")</f>
        <v>0</v>
      </c>
      <c r="D32">
        <f>IF(A32&lt;&gt;"",INDEX(МР!$1:$1048576,INT((ROW()-2)/$G$1)+3,MOD(ROW()-2,$G$1)*2+7),"")</f>
        <v>0</v>
      </c>
    </row>
    <row r="33" spans="1:4" x14ac:dyDescent="0.25">
      <c r="A33">
        <f>IF($F$1*$G$1&gt;ROW(),INDEX(МР!$A:$A,INT((ROW()-2)/$G$1)+3),"")</f>
        <v>1210</v>
      </c>
      <c r="B33" t="str">
        <f>IF(A33&lt;&gt;"",INDEX(МР!$2:$2,MOD(ROW()-2,$G$1)*2+6),"")</f>
        <v>оплата</v>
      </c>
      <c r="C33">
        <f>IF(A33&lt;&gt;"",INDEX(МР!$1:$1048576,INT((ROW()-2)/$G$1)+3,MOD(ROW()-2,$G$1)*2+6),"")</f>
        <v>0</v>
      </c>
      <c r="D33">
        <f>IF(A33&lt;&gt;"",INDEX(МР!$1:$1048576,INT((ROW()-2)/$G$1)+3,MOD(ROW()-2,$G$1)*2+7),"")</f>
        <v>0</v>
      </c>
    </row>
    <row r="34" spans="1:4" x14ac:dyDescent="0.25">
      <c r="A34">
        <f>IF($F$1*$G$1&gt;ROW(),INDEX(МР!$A:$A,INT((ROW()-2)/$G$1)+3),"")</f>
        <v>1210</v>
      </c>
      <c r="B34" t="str">
        <f>IF(A34&lt;&gt;"",INDEX(МР!$2:$2,MOD(ROW()-2,$G$1)*2+6),"")</f>
        <v>фин-е</v>
      </c>
      <c r="C34">
        <f>IF(A34&lt;&gt;"",INDEX(МР!$1:$1048576,INT((ROW()-2)/$G$1)+3,MOD(ROW()-2,$G$1)*2+6),"")</f>
        <v>0</v>
      </c>
      <c r="D34">
        <f>IF(A34&lt;&gt;"",INDEX(МР!$1:$1048576,INT((ROW()-2)/$G$1)+3,MOD(ROW()-2,$G$1)*2+7),"")</f>
        <v>0</v>
      </c>
    </row>
    <row r="35" spans="1:4" x14ac:dyDescent="0.25">
      <c r="A35">
        <f>IF($F$1*$G$1&gt;ROW(),INDEX(МР!$A:$A,INT((ROW()-2)/$G$1)+3),"")</f>
        <v>1210</v>
      </c>
      <c r="B35" t="str">
        <f>IF(A35&lt;&gt;"",INDEX(МР!$2:$2,MOD(ROW()-2,$G$1)*2+6),"")</f>
        <v>оплата</v>
      </c>
      <c r="C35">
        <f>IF(A35&lt;&gt;"",INDEX(МР!$1:$1048576,INT((ROW()-2)/$G$1)+3,MOD(ROW()-2,$G$1)*2+6),"")</f>
        <v>0</v>
      </c>
      <c r="D35">
        <f>IF(A35&lt;&gt;"",INDEX(МР!$1:$1048576,INT((ROW()-2)/$G$1)+3,MOD(ROW()-2,$G$1)*2+7),"")</f>
        <v>0</v>
      </c>
    </row>
    <row r="36" spans="1:4" x14ac:dyDescent="0.25">
      <c r="A36">
        <f>IF($F$1*$G$1&gt;ROW(),INDEX(МР!$A:$A,INT((ROW()-2)/$G$1)+3),"")</f>
        <v>1210</v>
      </c>
      <c r="B36" t="str">
        <f>IF(A36&lt;&gt;"",INDEX(МР!$2:$2,MOD(ROW()-2,$G$1)*2+6),"")</f>
        <v>фин-е</v>
      </c>
      <c r="C36">
        <f>IF(A36&lt;&gt;"",INDEX(МР!$1:$1048576,INT((ROW()-2)/$G$1)+3,MOD(ROW()-2,$G$1)*2+6),"")</f>
        <v>0</v>
      </c>
      <c r="D36">
        <f>IF(A36&lt;&gt;"",INDEX(МР!$1:$1048576,INT((ROW()-2)/$G$1)+3,MOD(ROW()-2,$G$1)*2+7),"")</f>
        <v>0</v>
      </c>
    </row>
    <row r="37" spans="1:4" x14ac:dyDescent="0.25">
      <c r="A37">
        <f>IF($F$1*$G$1&gt;ROW(),INDEX(МР!$A:$A,INT((ROW()-2)/$G$1)+3),"")</f>
        <v>1210</v>
      </c>
      <c r="B37" t="str">
        <f>IF(A37&lt;&gt;"",INDEX(МР!$2:$2,MOD(ROW()-2,$G$1)*2+6),"")</f>
        <v>оплата</v>
      </c>
      <c r="C37">
        <f>IF(A37&lt;&gt;"",INDEX(МР!$1:$1048576,INT((ROW()-2)/$G$1)+3,MOD(ROW()-2,$G$1)*2+6),"")</f>
        <v>0</v>
      </c>
      <c r="D37">
        <f>IF(A37&lt;&gt;"",INDEX(МР!$1:$1048576,INT((ROW()-2)/$G$1)+3,MOD(ROW()-2,$G$1)*2+7),"")</f>
        <v>0</v>
      </c>
    </row>
    <row r="38" spans="1:4" x14ac:dyDescent="0.25">
      <c r="A38">
        <f>IF($F$1*$G$1&gt;ROW(),INDEX(МР!$A:$A,INT((ROW()-2)/$G$1)+3),"")</f>
        <v>1210</v>
      </c>
      <c r="B38" t="str">
        <f>IF(A38&lt;&gt;"",INDEX(МР!$2:$2,MOD(ROW()-2,$G$1)*2+6),"")</f>
        <v>фин-е</v>
      </c>
      <c r="C38">
        <f>IF(A38&lt;&gt;"",INDEX(МР!$1:$1048576,INT((ROW()-2)/$G$1)+3,MOD(ROW()-2,$G$1)*2+6),"")</f>
        <v>0</v>
      </c>
      <c r="D38">
        <f>IF(A38&lt;&gt;"",INDEX(МР!$1:$1048576,INT((ROW()-2)/$G$1)+3,MOD(ROW()-2,$G$1)*2+7),"")</f>
        <v>0</v>
      </c>
    </row>
    <row r="39" spans="1:4" x14ac:dyDescent="0.25">
      <c r="A39">
        <f>IF($F$1*$G$1&gt;ROW(),INDEX(МР!$A:$A,INT((ROW()-2)/$G$1)+3),"")</f>
        <v>1210</v>
      </c>
      <c r="B39" t="str">
        <f>IF(A39&lt;&gt;"",INDEX(МР!$2:$2,MOD(ROW()-2,$G$1)*2+6),"")</f>
        <v>оплата</v>
      </c>
      <c r="C39">
        <f>IF(A39&lt;&gt;"",INDEX(МР!$1:$1048576,INT((ROW()-2)/$G$1)+3,MOD(ROW()-2,$G$1)*2+6),"")</f>
        <v>0</v>
      </c>
      <c r="D39">
        <f>IF(A39&lt;&gt;"",INDEX(МР!$1:$1048576,INT((ROW()-2)/$G$1)+3,MOD(ROW()-2,$G$1)*2+7),"")</f>
        <v>0</v>
      </c>
    </row>
    <row r="40" spans="1:4" x14ac:dyDescent="0.25">
      <c r="A40">
        <f>IF($F$1*$G$1&gt;ROW(),INDEX(МР!$A:$A,INT((ROW()-2)/$G$1)+3),"")</f>
        <v>1210</v>
      </c>
      <c r="B40" t="str">
        <f>IF(A40&lt;&gt;"",INDEX(МР!$2:$2,MOD(ROW()-2,$G$1)*2+6),"")</f>
        <v>фин-е</v>
      </c>
      <c r="C40">
        <f>IF(A40&lt;&gt;"",INDEX(МР!$1:$1048576,INT((ROW()-2)/$G$1)+3,MOD(ROW()-2,$G$1)*2+6),"")</f>
        <v>0</v>
      </c>
      <c r="D40">
        <f>IF(A40&lt;&gt;"",INDEX(МР!$1:$1048576,INT((ROW()-2)/$G$1)+3,MOD(ROW()-2,$G$1)*2+7),"")</f>
        <v>0</v>
      </c>
    </row>
    <row r="41" spans="1:4" x14ac:dyDescent="0.25">
      <c r="A41">
        <f>IF($F$1*$G$1&gt;ROW(),INDEX(МР!$A:$A,INT((ROW()-2)/$G$1)+3),"")</f>
        <v>1210</v>
      </c>
      <c r="B41" t="str">
        <f>IF(A41&lt;&gt;"",INDEX(МР!$2:$2,MOD(ROW()-2,$G$1)*2+6),"")</f>
        <v>оплата</v>
      </c>
      <c r="C41">
        <f>IF(A41&lt;&gt;"",INDEX(МР!$1:$1048576,INT((ROW()-2)/$G$1)+3,MOD(ROW()-2,$G$1)*2+6),"")</f>
        <v>0</v>
      </c>
      <c r="D41">
        <f>IF(A41&lt;&gt;"",INDEX(МР!$1:$1048576,INT((ROW()-2)/$G$1)+3,MOD(ROW()-2,$G$1)*2+7),"")</f>
        <v>0</v>
      </c>
    </row>
    <row r="42" spans="1:4" x14ac:dyDescent="0.25">
      <c r="A42">
        <f>IF($F$1*$G$1&gt;ROW(),INDEX(МР!$A:$A,INT((ROW()-2)/$G$1)+3),"")</f>
        <v>1210</v>
      </c>
      <c r="B42" t="str">
        <f>IF(A42&lt;&gt;"",INDEX(МР!$2:$2,MOD(ROW()-2,$G$1)*2+6),"")</f>
        <v>фин-е</v>
      </c>
      <c r="C42">
        <f>IF(A42&lt;&gt;"",INDEX(МР!$1:$1048576,INT((ROW()-2)/$G$1)+3,MOD(ROW()-2,$G$1)*2+6),"")</f>
        <v>0</v>
      </c>
      <c r="D42">
        <f>IF(A42&lt;&gt;"",INDEX(МР!$1:$1048576,INT((ROW()-2)/$G$1)+3,MOD(ROW()-2,$G$1)*2+7),"")</f>
        <v>0</v>
      </c>
    </row>
    <row r="43" spans="1:4" x14ac:dyDescent="0.25">
      <c r="A43">
        <f>IF($F$1*$G$1&gt;ROW(),INDEX(МР!$A:$A,INT((ROW()-2)/$G$1)+3),"")</f>
        <v>1210</v>
      </c>
      <c r="B43" t="str">
        <f>IF(A43&lt;&gt;"",INDEX(МР!$2:$2,MOD(ROW()-2,$G$1)*2+6),"")</f>
        <v>оплата</v>
      </c>
      <c r="C43">
        <f>IF(A43&lt;&gt;"",INDEX(МР!$1:$1048576,INT((ROW()-2)/$G$1)+3,MOD(ROW()-2,$G$1)*2+6),"")</f>
        <v>0</v>
      </c>
      <c r="D43">
        <f>IF(A43&lt;&gt;"",INDEX(МР!$1:$1048576,INT((ROW()-2)/$G$1)+3,MOD(ROW()-2,$G$1)*2+7),"")</f>
        <v>0</v>
      </c>
    </row>
    <row r="44" spans="1:4" x14ac:dyDescent="0.25">
      <c r="A44">
        <f>IF($F$1*$G$1&gt;ROW(),INDEX(МР!$A:$A,INT((ROW()-2)/$G$1)+3),"")</f>
        <v>1210</v>
      </c>
      <c r="B44" t="str">
        <f>IF(A44&lt;&gt;"",INDEX(МР!$2:$2,MOD(ROW()-2,$G$1)*2+6),"")</f>
        <v>фин-е</v>
      </c>
      <c r="C44">
        <f>IF(A44&lt;&gt;"",INDEX(МР!$1:$1048576,INT((ROW()-2)/$G$1)+3,MOD(ROW()-2,$G$1)*2+6),"")</f>
        <v>1</v>
      </c>
      <c r="D44">
        <f>IF(A44&lt;&gt;"",INDEX(МР!$1:$1048576,INT((ROW()-2)/$G$1)+3,MOD(ROW()-2,$G$1)*2+7),"")</f>
        <v>0</v>
      </c>
    </row>
    <row r="45" spans="1:4" x14ac:dyDescent="0.25">
      <c r="A45">
        <f>IF($F$1*$G$1&gt;ROW(),INDEX(МР!$A:$A,INT((ROW()-2)/$G$1)+3),"")</f>
        <v>1210</v>
      </c>
      <c r="B45" t="str">
        <f>IF(A45&lt;&gt;"",INDEX(МР!$2:$2,MOD(ROW()-2,$G$1)*2+6),"")</f>
        <v>оплата</v>
      </c>
      <c r="C45">
        <f>IF(A45&lt;&gt;"",INDEX(МР!$1:$1048576,INT((ROW()-2)/$G$1)+3,MOD(ROW()-2,$G$1)*2+6),"")</f>
        <v>0</v>
      </c>
      <c r="D45">
        <f>IF(A45&lt;&gt;"",INDEX(МР!$1:$1048576,INT((ROW()-2)/$G$1)+3,MOD(ROW()-2,$G$1)*2+7),"")</f>
        <v>0</v>
      </c>
    </row>
    <row r="46" spans="1:4" x14ac:dyDescent="0.25">
      <c r="A46">
        <f>IF($F$1*$G$1&gt;ROW(),INDEX(МР!$A:$A,INT((ROW()-2)/$G$1)+3),"")</f>
        <v>1210</v>
      </c>
      <c r="B46" t="str">
        <f>IF(A46&lt;&gt;"",INDEX(МР!$2:$2,MOD(ROW()-2,$G$1)*2+6),"")</f>
        <v>фин-е</v>
      </c>
      <c r="C46">
        <f>IF(A46&lt;&gt;"",INDEX(МР!$1:$1048576,INT((ROW()-2)/$G$1)+3,MOD(ROW()-2,$G$1)*2+6),"")</f>
        <v>5</v>
      </c>
      <c r="D46">
        <f>IF(A46&lt;&gt;"",INDEX(МР!$1:$1048576,INT((ROW()-2)/$G$1)+3,MOD(ROW()-2,$G$1)*2+7),"")</f>
        <v>0</v>
      </c>
    </row>
    <row r="47" spans="1:4" x14ac:dyDescent="0.25">
      <c r="A47">
        <f>IF($F$1*$G$1&gt;ROW(),INDEX(МР!$A:$A,INT((ROW()-2)/$G$1)+3),"")</f>
        <v>1210</v>
      </c>
      <c r="B47" t="str">
        <f>IF(A47&lt;&gt;"",INDEX(МР!$2:$2,MOD(ROW()-2,$G$1)*2+6),"")</f>
        <v>оплата</v>
      </c>
      <c r="C47">
        <f>IF(A47&lt;&gt;"",INDEX(МР!$1:$1048576,INT((ROW()-2)/$G$1)+3,MOD(ROW()-2,$G$1)*2+6),"")</f>
        <v>0</v>
      </c>
      <c r="D47">
        <f>IF(A47&lt;&gt;"",INDEX(МР!$1:$1048576,INT((ROW()-2)/$G$1)+3,MOD(ROW()-2,$G$1)*2+7),"")</f>
        <v>0</v>
      </c>
    </row>
    <row r="48" spans="1:4" x14ac:dyDescent="0.25">
      <c r="A48">
        <f>IF($F$1*$G$1&gt;ROW(),INDEX(МР!$A:$A,INT((ROW()-2)/$G$1)+3),"")</f>
        <v>1210</v>
      </c>
      <c r="B48" t="str">
        <f>IF(A48&lt;&gt;"",INDEX(МР!$2:$2,MOD(ROW()-2,$G$1)*2+6),"")</f>
        <v>фин-е</v>
      </c>
      <c r="C48">
        <f>IF(A48&lt;&gt;"",INDEX(МР!$1:$1048576,INT((ROW()-2)/$G$1)+3,MOD(ROW()-2,$G$1)*2+6),"")</f>
        <v>0</v>
      </c>
      <c r="D48">
        <f>IF(A48&lt;&gt;"",INDEX(МР!$1:$1048576,INT((ROW()-2)/$G$1)+3,MOD(ROW()-2,$G$1)*2+7),"")</f>
        <v>0</v>
      </c>
    </row>
    <row r="49" spans="1:4" x14ac:dyDescent="0.25">
      <c r="A49">
        <f>IF($F$1*$G$1&gt;ROW(),INDEX(МР!$A:$A,INT((ROW()-2)/$G$1)+3),"")</f>
        <v>1210</v>
      </c>
      <c r="B49" t="str">
        <f>IF(A49&lt;&gt;"",INDEX(МР!$2:$2,MOD(ROW()-2,$G$1)*2+6),"")</f>
        <v>оплата</v>
      </c>
      <c r="C49">
        <f>IF(A49&lt;&gt;"",INDEX(МР!$1:$1048576,INT((ROW()-2)/$G$1)+3,MOD(ROW()-2,$G$1)*2+6),"")</f>
        <v>6</v>
      </c>
      <c r="D49">
        <f>IF(A49&lt;&gt;"",INDEX(МР!$1:$1048576,INT((ROW()-2)/$G$1)+3,MOD(ROW()-2,$G$1)*2+7),"")</f>
        <v>0</v>
      </c>
    </row>
    <row r="50" spans="1:4" x14ac:dyDescent="0.25">
      <c r="A50">
        <f>IF($F$1*$G$1&gt;ROW(),INDEX(МР!$A:$A,INT((ROW()-2)/$G$1)+3),"")</f>
        <v>1589</v>
      </c>
      <c r="B50" t="str">
        <f>IF(A50&lt;&gt;"",INDEX(МР!$2:$2,MOD(ROW()-2,$G$1)*2+6),"")</f>
        <v>фин-е</v>
      </c>
      <c r="C50">
        <f>IF(A50&lt;&gt;"",INDEX(МР!$1:$1048576,INT((ROW()-2)/$G$1)+3,MOD(ROW()-2,$G$1)*2+6),"")</f>
        <v>25</v>
      </c>
      <c r="D50" t="str">
        <f>IF(A50&lt;&gt;"",INDEX(МР!$1:$1048576,INT((ROW()-2)/$G$1)+3,MOD(ROW()-2,$G$1)*2+7),"")</f>
        <v>№0002</v>
      </c>
    </row>
    <row r="51" spans="1:4" x14ac:dyDescent="0.25">
      <c r="A51">
        <f>IF($F$1*$G$1&gt;ROW(),INDEX(МР!$A:$A,INT((ROW()-2)/$G$1)+3),"")</f>
        <v>1589</v>
      </c>
      <c r="B51" t="str">
        <f>IF(A51&lt;&gt;"",INDEX(МР!$2:$2,MOD(ROW()-2,$G$1)*2+6),"")</f>
        <v>оплата</v>
      </c>
      <c r="C51">
        <f>IF(A51&lt;&gt;"",INDEX(МР!$1:$1048576,INT((ROW()-2)/$G$1)+3,MOD(ROW()-2,$G$1)*2+6),"")</f>
        <v>0</v>
      </c>
      <c r="D51">
        <f>IF(A51&lt;&gt;"",INDEX(МР!$1:$1048576,INT((ROW()-2)/$G$1)+3,MOD(ROW()-2,$G$1)*2+7),"")</f>
        <v>0</v>
      </c>
    </row>
    <row r="52" spans="1:4" x14ac:dyDescent="0.25">
      <c r="A52">
        <f>IF($F$1*$G$1&gt;ROW(),INDEX(МР!$A:$A,INT((ROW()-2)/$G$1)+3),"")</f>
        <v>1589</v>
      </c>
      <c r="B52" t="str">
        <f>IF(A52&lt;&gt;"",INDEX(МР!$2:$2,MOD(ROW()-2,$G$1)*2+6),"")</f>
        <v>фин-е</v>
      </c>
      <c r="C52">
        <f>IF(A52&lt;&gt;"",INDEX(МР!$1:$1048576,INT((ROW()-2)/$G$1)+3,MOD(ROW()-2,$G$1)*2+6),"")</f>
        <v>10</v>
      </c>
      <c r="D52" t="str">
        <f>IF(A52&lt;&gt;"",INDEX(МР!$1:$1048576,INT((ROW()-2)/$G$1)+3,MOD(ROW()-2,$G$1)*2+7),"")</f>
        <v>№0002</v>
      </c>
    </row>
    <row r="53" spans="1:4" x14ac:dyDescent="0.25">
      <c r="A53">
        <f>IF($F$1*$G$1&gt;ROW(),INDEX(МР!$A:$A,INT((ROW()-2)/$G$1)+3),"")</f>
        <v>1589</v>
      </c>
      <c r="B53" t="str">
        <f>IF(A53&lt;&gt;"",INDEX(МР!$2:$2,MOD(ROW()-2,$G$1)*2+6),"")</f>
        <v>оплата</v>
      </c>
      <c r="C53">
        <f>IF(A53&lt;&gt;"",INDEX(МР!$1:$1048576,INT((ROW()-2)/$G$1)+3,MOD(ROW()-2,$G$1)*2+6),"")</f>
        <v>25</v>
      </c>
      <c r="D53" t="str">
        <f>IF(A53&lt;&gt;"",INDEX(МР!$1:$1048576,INT((ROW()-2)/$G$1)+3,MOD(ROW()-2,$G$1)*2+7),"")</f>
        <v>№0002</v>
      </c>
    </row>
    <row r="54" spans="1:4" x14ac:dyDescent="0.25">
      <c r="A54">
        <f>IF($F$1*$G$1&gt;ROW(),INDEX(МР!$A:$A,INT((ROW()-2)/$G$1)+3),"")</f>
        <v>1589</v>
      </c>
      <c r="B54" t="str">
        <f>IF(A54&lt;&gt;"",INDEX(МР!$2:$2,MOD(ROW()-2,$G$1)*2+6),"")</f>
        <v>фин-е</v>
      </c>
      <c r="C54">
        <f>IF(A54&lt;&gt;"",INDEX(МР!$1:$1048576,INT((ROW()-2)/$G$1)+3,MOD(ROW()-2,$G$1)*2+6),"")</f>
        <v>10</v>
      </c>
      <c r="D54" t="str">
        <f>IF(A54&lt;&gt;"",INDEX(МР!$1:$1048576,INT((ROW()-2)/$G$1)+3,MOD(ROW()-2,$G$1)*2+7),"")</f>
        <v>№0002</v>
      </c>
    </row>
    <row r="55" spans="1:4" x14ac:dyDescent="0.25">
      <c r="A55">
        <f>IF($F$1*$G$1&gt;ROW(),INDEX(МР!$A:$A,INT((ROW()-2)/$G$1)+3),"")</f>
        <v>1589</v>
      </c>
      <c r="B55" t="str">
        <f>IF(A55&lt;&gt;"",INDEX(МР!$2:$2,MOD(ROW()-2,$G$1)*2+6),"")</f>
        <v>оплата</v>
      </c>
      <c r="C55">
        <f>IF(A55&lt;&gt;"",INDEX(МР!$1:$1048576,INT((ROW()-2)/$G$1)+3,MOD(ROW()-2,$G$1)*2+6),"")</f>
        <v>20</v>
      </c>
      <c r="D55" t="str">
        <f>IF(A55&lt;&gt;"",INDEX(МР!$1:$1048576,INT((ROW()-2)/$G$1)+3,MOD(ROW()-2,$G$1)*2+7),"")</f>
        <v>№0002</v>
      </c>
    </row>
    <row r="56" spans="1:4" x14ac:dyDescent="0.25">
      <c r="A56">
        <f>IF($F$1*$G$1&gt;ROW(),INDEX(МР!$A:$A,INT((ROW()-2)/$G$1)+3),"")</f>
        <v>1589</v>
      </c>
      <c r="B56" t="str">
        <f>IF(A56&lt;&gt;"",INDEX(МР!$2:$2,MOD(ROW()-2,$G$1)*2+6),"")</f>
        <v>фин-е</v>
      </c>
      <c r="C56">
        <f>IF(A56&lt;&gt;"",INDEX(МР!$1:$1048576,INT((ROW()-2)/$G$1)+3,MOD(ROW()-2,$G$1)*2+6),"")</f>
        <v>0</v>
      </c>
      <c r="D56">
        <f>IF(A56&lt;&gt;"",INDEX(МР!$1:$1048576,INT((ROW()-2)/$G$1)+3,MOD(ROW()-2,$G$1)*2+7),"")</f>
        <v>0</v>
      </c>
    </row>
    <row r="57" spans="1:4" x14ac:dyDescent="0.25">
      <c r="A57">
        <f>IF($F$1*$G$1&gt;ROW(),INDEX(МР!$A:$A,INT((ROW()-2)/$G$1)+3),"")</f>
        <v>1589</v>
      </c>
      <c r="B57" t="str">
        <f>IF(A57&lt;&gt;"",INDEX(МР!$2:$2,MOD(ROW()-2,$G$1)*2+6),"")</f>
        <v>оплата</v>
      </c>
      <c r="C57">
        <f>IF(A57&lt;&gt;"",INDEX(МР!$1:$1048576,INT((ROW()-2)/$G$1)+3,MOD(ROW()-2,$G$1)*2+6),"")</f>
        <v>0</v>
      </c>
      <c r="D57">
        <f>IF(A57&lt;&gt;"",INDEX(МР!$1:$1048576,INT((ROW()-2)/$G$1)+3,MOD(ROW()-2,$G$1)*2+7),"")</f>
        <v>0</v>
      </c>
    </row>
    <row r="58" spans="1:4" x14ac:dyDescent="0.25">
      <c r="A58">
        <f>IF($F$1*$G$1&gt;ROW(),INDEX(МР!$A:$A,INT((ROW()-2)/$G$1)+3),"")</f>
        <v>1589</v>
      </c>
      <c r="B58" t="str">
        <f>IF(A58&lt;&gt;"",INDEX(МР!$2:$2,MOD(ROW()-2,$G$1)*2+6),"")</f>
        <v>фин-е</v>
      </c>
      <c r="C58">
        <f>IF(A58&lt;&gt;"",INDEX(МР!$1:$1048576,INT((ROW()-2)/$G$1)+3,MOD(ROW()-2,$G$1)*2+6),"")</f>
        <v>0</v>
      </c>
      <c r="D58">
        <f>IF(A58&lt;&gt;"",INDEX(МР!$1:$1048576,INT((ROW()-2)/$G$1)+3,MOD(ROW()-2,$G$1)*2+7),"")</f>
        <v>0</v>
      </c>
    </row>
    <row r="59" spans="1:4" x14ac:dyDescent="0.25">
      <c r="A59">
        <f>IF($F$1*$G$1&gt;ROW(),INDEX(МР!$A:$A,INT((ROW()-2)/$G$1)+3),"")</f>
        <v>1589</v>
      </c>
      <c r="B59" t="str">
        <f>IF(A59&lt;&gt;"",INDEX(МР!$2:$2,MOD(ROW()-2,$G$1)*2+6),"")</f>
        <v>оплата</v>
      </c>
      <c r="C59">
        <f>IF(A59&lt;&gt;"",INDEX(МР!$1:$1048576,INT((ROW()-2)/$G$1)+3,MOD(ROW()-2,$G$1)*2+6),"")</f>
        <v>0</v>
      </c>
      <c r="D59">
        <f>IF(A59&lt;&gt;"",INDEX(МР!$1:$1048576,INT((ROW()-2)/$G$1)+3,MOD(ROW()-2,$G$1)*2+7),"")</f>
        <v>0</v>
      </c>
    </row>
    <row r="60" spans="1:4" x14ac:dyDescent="0.25">
      <c r="A60">
        <f>IF($F$1*$G$1&gt;ROW(),INDEX(МР!$A:$A,INT((ROW()-2)/$G$1)+3),"")</f>
        <v>1589</v>
      </c>
      <c r="B60" t="str">
        <f>IF(A60&lt;&gt;"",INDEX(МР!$2:$2,MOD(ROW()-2,$G$1)*2+6),"")</f>
        <v>фин-е</v>
      </c>
      <c r="C60">
        <f>IF(A60&lt;&gt;"",INDEX(МР!$1:$1048576,INT((ROW()-2)/$G$1)+3,MOD(ROW()-2,$G$1)*2+6),"")</f>
        <v>0</v>
      </c>
      <c r="D60">
        <f>IF(A60&lt;&gt;"",INDEX(МР!$1:$1048576,INT((ROW()-2)/$G$1)+3,MOD(ROW()-2,$G$1)*2+7),"")</f>
        <v>0</v>
      </c>
    </row>
    <row r="61" spans="1:4" x14ac:dyDescent="0.25">
      <c r="A61">
        <f>IF($F$1*$G$1&gt;ROW(),INDEX(МР!$A:$A,INT((ROW()-2)/$G$1)+3),"")</f>
        <v>1589</v>
      </c>
      <c r="B61" t="str">
        <f>IF(A61&lt;&gt;"",INDEX(МР!$2:$2,MOD(ROW()-2,$G$1)*2+6),"")</f>
        <v>оплата</v>
      </c>
      <c r="C61">
        <f>IF(A61&lt;&gt;"",INDEX(МР!$1:$1048576,INT((ROW()-2)/$G$1)+3,MOD(ROW()-2,$G$1)*2+6),"")</f>
        <v>0</v>
      </c>
      <c r="D61">
        <f>IF(A61&lt;&gt;"",INDEX(МР!$1:$1048576,INT((ROW()-2)/$G$1)+3,MOD(ROW()-2,$G$1)*2+7),"")</f>
        <v>0</v>
      </c>
    </row>
    <row r="62" spans="1:4" x14ac:dyDescent="0.25">
      <c r="A62">
        <f>IF($F$1*$G$1&gt;ROW(),INDEX(МР!$A:$A,INT((ROW()-2)/$G$1)+3),"")</f>
        <v>1589</v>
      </c>
      <c r="B62" t="str">
        <f>IF(A62&lt;&gt;"",INDEX(МР!$2:$2,MOD(ROW()-2,$G$1)*2+6),"")</f>
        <v>фин-е</v>
      </c>
      <c r="C62">
        <f>IF(A62&lt;&gt;"",INDEX(МР!$1:$1048576,INT((ROW()-2)/$G$1)+3,MOD(ROW()-2,$G$1)*2+6),"")</f>
        <v>0</v>
      </c>
      <c r="D62">
        <f>IF(A62&lt;&gt;"",INDEX(МР!$1:$1048576,INT((ROW()-2)/$G$1)+3,MOD(ROW()-2,$G$1)*2+7),"")</f>
        <v>0</v>
      </c>
    </row>
    <row r="63" spans="1:4" x14ac:dyDescent="0.25">
      <c r="A63">
        <f>IF($F$1*$G$1&gt;ROW(),INDEX(МР!$A:$A,INT((ROW()-2)/$G$1)+3),"")</f>
        <v>1589</v>
      </c>
      <c r="B63" t="str">
        <f>IF(A63&lt;&gt;"",INDEX(МР!$2:$2,MOD(ROW()-2,$G$1)*2+6),"")</f>
        <v>оплата</v>
      </c>
      <c r="C63">
        <f>IF(A63&lt;&gt;"",INDEX(МР!$1:$1048576,INT((ROW()-2)/$G$1)+3,MOD(ROW()-2,$G$1)*2+6),"")</f>
        <v>0</v>
      </c>
      <c r="D63">
        <f>IF(A63&lt;&gt;"",INDEX(МР!$1:$1048576,INT((ROW()-2)/$G$1)+3,MOD(ROW()-2,$G$1)*2+7),"")</f>
        <v>0</v>
      </c>
    </row>
    <row r="64" spans="1:4" x14ac:dyDescent="0.25">
      <c r="A64">
        <f>IF($F$1*$G$1&gt;ROW(),INDEX(МР!$A:$A,INT((ROW()-2)/$G$1)+3),"")</f>
        <v>1589</v>
      </c>
      <c r="B64" t="str">
        <f>IF(A64&lt;&gt;"",INDEX(МР!$2:$2,MOD(ROW()-2,$G$1)*2+6),"")</f>
        <v>фин-е</v>
      </c>
      <c r="C64">
        <f>IF(A64&lt;&gt;"",INDEX(МР!$1:$1048576,INT((ROW()-2)/$G$1)+3,MOD(ROW()-2,$G$1)*2+6),"")</f>
        <v>0</v>
      </c>
      <c r="D64">
        <f>IF(A64&lt;&gt;"",INDEX(МР!$1:$1048576,INT((ROW()-2)/$G$1)+3,MOD(ROW()-2,$G$1)*2+7),"")</f>
        <v>0</v>
      </c>
    </row>
    <row r="65" spans="1:4" x14ac:dyDescent="0.25">
      <c r="A65">
        <f>IF($F$1*$G$1&gt;ROW(),INDEX(МР!$A:$A,INT((ROW()-2)/$G$1)+3),"")</f>
        <v>1589</v>
      </c>
      <c r="B65" t="str">
        <f>IF(A65&lt;&gt;"",INDEX(МР!$2:$2,MOD(ROW()-2,$G$1)*2+6),"")</f>
        <v>оплата</v>
      </c>
      <c r="C65">
        <f>IF(A65&lt;&gt;"",INDEX(МР!$1:$1048576,INT((ROW()-2)/$G$1)+3,MOD(ROW()-2,$G$1)*2+6),"")</f>
        <v>0</v>
      </c>
      <c r="D65">
        <f>IF(A65&lt;&gt;"",INDEX(МР!$1:$1048576,INT((ROW()-2)/$G$1)+3,MOD(ROW()-2,$G$1)*2+7),"")</f>
        <v>0</v>
      </c>
    </row>
    <row r="66" spans="1:4" x14ac:dyDescent="0.25">
      <c r="A66">
        <f>IF($F$1*$G$1&gt;ROW(),INDEX(МР!$A:$A,INT((ROW()-2)/$G$1)+3),"")</f>
        <v>1589</v>
      </c>
      <c r="B66" t="str">
        <f>IF(A66&lt;&gt;"",INDEX(МР!$2:$2,MOD(ROW()-2,$G$1)*2+6),"")</f>
        <v>фин-е</v>
      </c>
      <c r="C66">
        <f>IF(A66&lt;&gt;"",INDEX(МР!$1:$1048576,INT((ROW()-2)/$G$1)+3,MOD(ROW()-2,$G$1)*2+6),"")</f>
        <v>0</v>
      </c>
      <c r="D66">
        <f>IF(A66&lt;&gt;"",INDEX(МР!$1:$1048576,INT((ROW()-2)/$G$1)+3,MOD(ROW()-2,$G$1)*2+7),"")</f>
        <v>0</v>
      </c>
    </row>
    <row r="67" spans="1:4" x14ac:dyDescent="0.25">
      <c r="A67">
        <f>IF($F$1*$G$1&gt;ROW(),INDEX(МР!$A:$A,INT((ROW()-2)/$G$1)+3),"")</f>
        <v>1589</v>
      </c>
      <c r="B67" t="str">
        <f>IF(A67&lt;&gt;"",INDEX(МР!$2:$2,MOD(ROW()-2,$G$1)*2+6),"")</f>
        <v>оплата</v>
      </c>
      <c r="C67">
        <f>IF(A67&lt;&gt;"",INDEX(МР!$1:$1048576,INT((ROW()-2)/$G$1)+3,MOD(ROW()-2,$G$1)*2+6),"")</f>
        <v>0</v>
      </c>
      <c r="D67">
        <f>IF(A67&lt;&gt;"",INDEX(МР!$1:$1048576,INT((ROW()-2)/$G$1)+3,MOD(ROW()-2,$G$1)*2+7),"")</f>
        <v>0</v>
      </c>
    </row>
    <row r="68" spans="1:4" x14ac:dyDescent="0.25">
      <c r="A68">
        <f>IF($F$1*$G$1&gt;ROW(),INDEX(МР!$A:$A,INT((ROW()-2)/$G$1)+3),"")</f>
        <v>1589</v>
      </c>
      <c r="B68" t="str">
        <f>IF(A68&lt;&gt;"",INDEX(МР!$2:$2,MOD(ROW()-2,$G$1)*2+6),"")</f>
        <v>фин-е</v>
      </c>
      <c r="C68">
        <f>IF(A68&lt;&gt;"",INDEX(МР!$1:$1048576,INT((ROW()-2)/$G$1)+3,MOD(ROW()-2,$G$1)*2+6),"")</f>
        <v>25</v>
      </c>
      <c r="D68">
        <f>IF(A68&lt;&gt;"",INDEX(МР!$1:$1048576,INT((ROW()-2)/$G$1)+3,MOD(ROW()-2,$G$1)*2+7),"")</f>
        <v>0</v>
      </c>
    </row>
    <row r="69" spans="1:4" x14ac:dyDescent="0.25">
      <c r="A69">
        <f>IF($F$1*$G$1&gt;ROW(),INDEX(МР!$A:$A,INT((ROW()-2)/$G$1)+3),"")</f>
        <v>1589</v>
      </c>
      <c r="B69" t="str">
        <f>IF(A69&lt;&gt;"",INDEX(МР!$2:$2,MOD(ROW()-2,$G$1)*2+6),"")</f>
        <v>оплата</v>
      </c>
      <c r="C69">
        <f>IF(A69&lt;&gt;"",INDEX(МР!$1:$1048576,INT((ROW()-2)/$G$1)+3,MOD(ROW()-2,$G$1)*2+6),"")</f>
        <v>0</v>
      </c>
      <c r="D69">
        <f>IF(A69&lt;&gt;"",INDEX(МР!$1:$1048576,INT((ROW()-2)/$G$1)+3,MOD(ROW()-2,$G$1)*2+7),"")</f>
        <v>0</v>
      </c>
    </row>
    <row r="70" spans="1:4" x14ac:dyDescent="0.25">
      <c r="A70">
        <f>IF($F$1*$G$1&gt;ROW(),INDEX(МР!$A:$A,INT((ROW()-2)/$G$1)+3),"")</f>
        <v>1589</v>
      </c>
      <c r="B70" t="str">
        <f>IF(A70&lt;&gt;"",INDEX(МР!$2:$2,MOD(ROW()-2,$G$1)*2+6),"")</f>
        <v>фин-е</v>
      </c>
      <c r="C70">
        <f>IF(A70&lt;&gt;"",INDEX(МР!$1:$1048576,INT((ROW()-2)/$G$1)+3,MOD(ROW()-2,$G$1)*2+6),"")</f>
        <v>10</v>
      </c>
      <c r="D70">
        <f>IF(A70&lt;&gt;"",INDEX(МР!$1:$1048576,INT((ROW()-2)/$G$1)+3,MOD(ROW()-2,$G$1)*2+7),"")</f>
        <v>0</v>
      </c>
    </row>
    <row r="71" spans="1:4" x14ac:dyDescent="0.25">
      <c r="A71">
        <f>IF($F$1*$G$1&gt;ROW(),INDEX(МР!$A:$A,INT((ROW()-2)/$G$1)+3),"")</f>
        <v>1589</v>
      </c>
      <c r="B71" t="str">
        <f>IF(A71&lt;&gt;"",INDEX(МР!$2:$2,MOD(ROW()-2,$G$1)*2+6),"")</f>
        <v>оплата</v>
      </c>
      <c r="C71">
        <f>IF(A71&lt;&gt;"",INDEX(МР!$1:$1048576,INT((ROW()-2)/$G$1)+3,MOD(ROW()-2,$G$1)*2+6),"")</f>
        <v>25</v>
      </c>
      <c r="D71">
        <f>IF(A71&lt;&gt;"",INDEX(МР!$1:$1048576,INT((ROW()-2)/$G$1)+3,MOD(ROW()-2,$G$1)*2+7),"")</f>
        <v>0</v>
      </c>
    </row>
    <row r="72" spans="1:4" x14ac:dyDescent="0.25">
      <c r="A72" t="str">
        <f>IF($F$1*$G$1&gt;ROW(),INDEX(МР!$A:$A,INT((ROW()-2)/$G$1)+3),"")</f>
        <v/>
      </c>
      <c r="B72" t="str">
        <f>IF(A72&lt;&gt;"",INDEX(МР!$2:$2,MOD(ROW()-2,$G$1)*2+6),"")</f>
        <v/>
      </c>
      <c r="C72" t="str">
        <f>IF(A72&lt;&gt;"",INDEX(МР!$1:$1048576,INT((ROW()-2)/$G$1)+3,MOD(ROW()-2,$G$1)*2+6),"")</f>
        <v/>
      </c>
      <c r="D72" t="str">
        <f>IF(A72&lt;&gt;"",INDEX(МР!$1:$1048576,INT((ROW()-2)/$G$1)+3,MOD(ROW()-2,$G$1)*2+7),"")</f>
        <v/>
      </c>
    </row>
    <row r="73" spans="1:4" x14ac:dyDescent="0.25">
      <c r="A73" t="str">
        <f>IF($F$1*$G$1&gt;ROW(),INDEX(МР!$A:$A,INT((ROW()-2)/$G$1)+3),"")</f>
        <v/>
      </c>
      <c r="B73" t="str">
        <f>IF(A73&lt;&gt;"",INDEX(МР!$2:$2,MOD(ROW()-2,$G$1)*2+6),"")</f>
        <v/>
      </c>
      <c r="C73" t="str">
        <f>IF(A73&lt;&gt;"",INDEX(МР!$1:$1048576,INT((ROW()-2)/$G$1)+3,MOD(ROW()-2,$G$1)*2+6),"")</f>
        <v/>
      </c>
      <c r="D73" t="str">
        <f>IF(A73&lt;&gt;"",INDEX(МР!$1:$1048576,INT((ROW()-2)/$G$1)+3,MOD(ROW()-2,$G$1)*2+7),"")</f>
        <v/>
      </c>
    </row>
    <row r="74" spans="1:4" x14ac:dyDescent="0.25">
      <c r="A74" t="str">
        <f>IF($F$1*$G$1&gt;ROW(),INDEX(МР!$A:$A,INT((ROW()-2)/$G$1)+3),"")</f>
        <v/>
      </c>
      <c r="B74" t="str">
        <f>IF(A74&lt;&gt;"",INDEX(МР!$2:$2,MOD(ROW()-2,$G$1)*2+6),"")</f>
        <v/>
      </c>
      <c r="C74" t="str">
        <f>IF(A74&lt;&gt;"",INDEX(МР!$1:$1048576,INT((ROW()-2)/$G$1)+3,MOD(ROW()-2,$G$1)*2+6),"")</f>
        <v/>
      </c>
      <c r="D74" t="str">
        <f>IF(A74&lt;&gt;"",INDEX(МР!$1:$1048576,INT((ROW()-2)/$G$1)+3,MOD(ROW()-2,$G$1)*2+7),"")</f>
        <v/>
      </c>
    </row>
    <row r="75" spans="1:4" x14ac:dyDescent="0.25">
      <c r="A75" t="str">
        <f>IF($F$1*$G$1&gt;ROW(),INDEX(МР!$A:$A,INT((ROW()-2)/$G$1)+3),"")</f>
        <v/>
      </c>
      <c r="B75" t="str">
        <f>IF(A75&lt;&gt;"",INDEX(МР!$2:$2,MOD(ROW()-2,$G$1)*2+6),"")</f>
        <v/>
      </c>
      <c r="C75" t="str">
        <f>IF(A75&lt;&gt;"",INDEX(МР!$1:$1048576,INT((ROW()-2)/$G$1)+3,MOD(ROW()-2,$G$1)*2+6),"")</f>
        <v/>
      </c>
      <c r="D75" t="str">
        <f>IF(A75&lt;&gt;"",INDEX(МР!$1:$1048576,INT((ROW()-2)/$G$1)+3,MOD(ROW()-2,$G$1)*2+7),"")</f>
        <v/>
      </c>
    </row>
    <row r="76" spans="1:4" x14ac:dyDescent="0.25">
      <c r="A76" t="str">
        <f>IF($F$1*$G$1&gt;ROW(),INDEX(МР!$A:$A,INT((ROW()-2)/$G$1)+3),"")</f>
        <v/>
      </c>
      <c r="B76" t="str">
        <f>IF(A76&lt;&gt;"",INDEX(МР!$2:$2,MOD(ROW()-2,$G$1)*2+6),"")</f>
        <v/>
      </c>
      <c r="C76" t="str">
        <f>IF(A76&lt;&gt;"",INDEX(МР!$1:$1048576,INT((ROW()-2)/$G$1)+3,MOD(ROW()-2,$G$1)*2+6),"")</f>
        <v/>
      </c>
      <c r="D76" t="str">
        <f>IF(A76&lt;&gt;"",INDEX(МР!$1:$1048576,INT((ROW()-2)/$G$1)+3,MOD(ROW()-2,$G$1)*2+7),"")</f>
        <v/>
      </c>
    </row>
    <row r="77" spans="1:4" x14ac:dyDescent="0.25">
      <c r="A77" t="str">
        <f>IF($F$1*$G$1&gt;ROW(),INDEX(МР!$A:$A,INT((ROW()-2)/$G$1)+3),"")</f>
        <v/>
      </c>
      <c r="B77" t="str">
        <f>IF(A77&lt;&gt;"",INDEX(МР!$2:$2,MOD(ROW()-2,$G$1)*2+6),"")</f>
        <v/>
      </c>
      <c r="C77" t="str">
        <f>IF(A77&lt;&gt;"",INDEX(МР!$1:$1048576,INT((ROW()-2)/$G$1)+3,MOD(ROW()-2,$G$1)*2+6),"")</f>
        <v/>
      </c>
      <c r="D77" t="str">
        <f>IF(A77&lt;&gt;"",INDEX(МР!$1:$1048576,INT((ROW()-2)/$G$1)+3,MOD(ROW()-2,$G$1)*2+7),"")</f>
        <v/>
      </c>
    </row>
    <row r="78" spans="1:4" x14ac:dyDescent="0.25">
      <c r="A78" t="str">
        <f>IF($F$1*$G$1&gt;ROW(),INDEX(МР!$A:$A,INT((ROW()-2)/$G$1)+3),"")</f>
        <v/>
      </c>
      <c r="B78" t="str">
        <f>IF(A78&lt;&gt;"",INDEX(МР!$2:$2,MOD(ROW()-2,$G$1)*2+6),"")</f>
        <v/>
      </c>
      <c r="C78" t="str">
        <f>IF(A78&lt;&gt;"",INDEX(МР!$1:$1048576,INT((ROW()-2)/$G$1)+3,MOD(ROW()-2,$G$1)*2+6),"")</f>
        <v/>
      </c>
      <c r="D78" t="str">
        <f>IF(A78&lt;&gt;"",INDEX(МР!$1:$1048576,INT((ROW()-2)/$G$1)+3,MOD(ROW()-2,$G$1)*2+7),"")</f>
        <v/>
      </c>
    </row>
    <row r="79" spans="1:4" x14ac:dyDescent="0.25">
      <c r="A79" t="str">
        <f>IF($F$1*$G$1&gt;ROW(),INDEX(МР!$A:$A,INT((ROW()-2)/$G$1)+3),"")</f>
        <v/>
      </c>
      <c r="B79" t="str">
        <f>IF(A79&lt;&gt;"",INDEX(МР!$2:$2,MOD(ROW()-2,$G$1)*2+6),"")</f>
        <v/>
      </c>
      <c r="C79" t="str">
        <f>IF(A79&lt;&gt;"",INDEX(МР!$1:$1048576,INT((ROW()-2)/$G$1)+3,MOD(ROW()-2,$G$1)*2+6),"")</f>
        <v/>
      </c>
      <c r="D79" t="str">
        <f>IF(A79&lt;&gt;"",INDEX(МР!$1:$1048576,INT((ROW()-2)/$G$1)+3,MOD(ROW()-2,$G$1)*2+7),"")</f>
        <v/>
      </c>
    </row>
    <row r="80" spans="1:4" x14ac:dyDescent="0.25">
      <c r="A80" t="str">
        <f>IF($F$1*$G$1&gt;ROW(),INDEX(МР!$A:$A,INT((ROW()-2)/$G$1)+3),"")</f>
        <v/>
      </c>
      <c r="B80" t="str">
        <f>IF(A80&lt;&gt;"",INDEX(МР!$2:$2,MOD(ROW()-2,$G$1)*2+6),"")</f>
        <v/>
      </c>
      <c r="C80" t="str">
        <f>IF(A80&lt;&gt;"",INDEX(МР!$1:$1048576,INT((ROW()-2)/$G$1)+3,MOD(ROW()-2,$G$1)*2+6),"")</f>
        <v/>
      </c>
      <c r="D80" t="str">
        <f>IF(A80&lt;&gt;"",INDEX(МР!$1:$1048576,INT((ROW()-2)/$G$1)+3,MOD(ROW()-2,$G$1)*2+7),"")</f>
        <v/>
      </c>
    </row>
    <row r="81" spans="1:4" x14ac:dyDescent="0.25">
      <c r="A81" t="str">
        <f>IF($F$1*$G$1&gt;ROW(),INDEX(МР!$A:$A,INT((ROW()-2)/$G$1)+3),"")</f>
        <v/>
      </c>
      <c r="B81" t="str">
        <f>IF(A81&lt;&gt;"",INDEX(МР!$2:$2,MOD(ROW()-2,$G$1)*2+6),"")</f>
        <v/>
      </c>
      <c r="C81" t="str">
        <f>IF(A81&lt;&gt;"",INDEX(МР!$1:$1048576,INT((ROW()-2)/$G$1)+3,MOD(ROW()-2,$G$1)*2+6),"")</f>
        <v/>
      </c>
      <c r="D81" t="str">
        <f>IF(A81&lt;&gt;"",INDEX(МР!$1:$1048576,INT((ROW()-2)/$G$1)+3,MOD(ROW()-2,$G$1)*2+7),"")</f>
        <v/>
      </c>
    </row>
    <row r="82" spans="1:4" x14ac:dyDescent="0.25">
      <c r="A82" t="str">
        <f>IF($F$1*$G$1&gt;ROW(),INDEX(МР!$A:$A,INT((ROW()-2)/$G$1)+3),"")</f>
        <v/>
      </c>
      <c r="B82" t="str">
        <f>IF(A82&lt;&gt;"",INDEX(МР!$2:$2,MOD(ROW()-2,$G$1)*2+6),"")</f>
        <v/>
      </c>
      <c r="C82" t="str">
        <f>IF(A82&lt;&gt;"",INDEX(МР!$1:$1048576,INT((ROW()-2)/$G$1)+3,MOD(ROW()-2,$G$1)*2+6),"")</f>
        <v/>
      </c>
      <c r="D82" t="str">
        <f>IF(A82&lt;&gt;"",INDEX(МР!$1:$1048576,INT((ROW()-2)/$G$1)+3,MOD(ROW()-2,$G$1)*2+7),"")</f>
        <v/>
      </c>
    </row>
    <row r="83" spans="1:4" x14ac:dyDescent="0.25">
      <c r="A83" t="str">
        <f>IF($F$1*$G$1&gt;ROW(),INDEX(МР!$A:$A,INT((ROW()-2)/$G$1)+3),"")</f>
        <v/>
      </c>
      <c r="B83" t="str">
        <f>IF(A83&lt;&gt;"",INDEX(МР!$2:$2,MOD(ROW()-2,$G$1)*2+6),"")</f>
        <v/>
      </c>
      <c r="C83" t="str">
        <f>IF(A83&lt;&gt;"",INDEX(МР!$1:$1048576,INT((ROW()-2)/$G$1)+3,MOD(ROW()-2,$G$1)*2+6),"")</f>
        <v/>
      </c>
      <c r="D83" t="str">
        <f>IF(A83&lt;&gt;"",INDEX(МР!$1:$1048576,INT((ROW()-2)/$G$1)+3,MOD(ROW()-2,$G$1)*2+7),"")</f>
        <v/>
      </c>
    </row>
    <row r="84" spans="1:4" x14ac:dyDescent="0.25">
      <c r="A84" t="str">
        <f>IF($F$1*$G$1&gt;ROW(),INDEX(МР!$A:$A,INT((ROW()-2)/$G$1)+3),"")</f>
        <v/>
      </c>
      <c r="B84" t="str">
        <f>IF(A84&lt;&gt;"",INDEX(МР!$2:$2,MOD(ROW()-2,$G$1)*2+6),"")</f>
        <v/>
      </c>
      <c r="C84" t="str">
        <f>IF(A84&lt;&gt;"",INDEX(МР!$1:$1048576,INT((ROW()-2)/$G$1)+3,MOD(ROW()-2,$G$1)*2+6),"")</f>
        <v/>
      </c>
      <c r="D84" t="str">
        <f>IF(A84&lt;&gt;"",INDEX(МР!$1:$1048576,INT((ROW()-2)/$G$1)+3,MOD(ROW()-2,$G$1)*2+7),"")</f>
        <v/>
      </c>
    </row>
    <row r="85" spans="1:4" x14ac:dyDescent="0.25">
      <c r="A85" t="str">
        <f>IF($F$1*$G$1&gt;ROW(),INDEX(МР!$A:$A,INT((ROW()-2)/$G$1)+3),"")</f>
        <v/>
      </c>
      <c r="B85" t="str">
        <f>IF(A85&lt;&gt;"",INDEX(МР!$2:$2,MOD(ROW()-2,$G$1)*2+6),"")</f>
        <v/>
      </c>
      <c r="C85" t="str">
        <f>IF(A85&lt;&gt;"",INDEX(МР!$1:$1048576,INT((ROW()-2)/$G$1)+3,MOD(ROW()-2,$G$1)*2+6),"")</f>
        <v/>
      </c>
      <c r="D85" t="str">
        <f>IF(A85&lt;&gt;"",INDEX(МР!$1:$1048576,INT((ROW()-2)/$G$1)+3,MOD(ROW()-2,$G$1)*2+7),"")</f>
        <v/>
      </c>
    </row>
    <row r="86" spans="1:4" x14ac:dyDescent="0.25">
      <c r="A86" t="str">
        <f>IF($F$1*$G$1&gt;ROW(),INDEX(МР!$A:$A,INT((ROW()-2)/$G$1)+3),"")</f>
        <v/>
      </c>
      <c r="B86" t="str">
        <f>IF(A86&lt;&gt;"",INDEX(МР!$2:$2,MOD(ROW()-2,$G$1)*2+6),"")</f>
        <v/>
      </c>
      <c r="C86" t="str">
        <f>IF(A86&lt;&gt;"",INDEX(МР!$1:$1048576,INT((ROW()-2)/$G$1)+3,MOD(ROW()-2,$G$1)*2+6),"")</f>
        <v/>
      </c>
      <c r="D86" t="str">
        <f>IF(A86&lt;&gt;"",INDEX(МР!$1:$1048576,INT((ROW()-2)/$G$1)+3,MOD(ROW()-2,$G$1)*2+7),"")</f>
        <v/>
      </c>
    </row>
    <row r="87" spans="1:4" x14ac:dyDescent="0.25">
      <c r="A87" t="str">
        <f>IF($F$1*$G$1&gt;ROW(),INDEX(МР!$A:$A,INT((ROW()-2)/$G$1)+3),"")</f>
        <v/>
      </c>
      <c r="B87" t="str">
        <f>IF(A87&lt;&gt;"",INDEX(МР!$2:$2,MOD(ROW()-2,$G$1)*2+6),"")</f>
        <v/>
      </c>
      <c r="C87" t="str">
        <f>IF(A87&lt;&gt;"",INDEX(МР!$1:$1048576,INT((ROW()-2)/$G$1)+3,MOD(ROW()-2,$G$1)*2+6),"")</f>
        <v/>
      </c>
      <c r="D87" t="str">
        <f>IF(A87&lt;&gt;"",INDEX(МР!$1:$1048576,INT((ROW()-2)/$G$1)+3,MOD(ROW()-2,$G$1)*2+7),"")</f>
        <v/>
      </c>
    </row>
    <row r="88" spans="1:4" x14ac:dyDescent="0.25">
      <c r="A88" t="str">
        <f>IF($F$1*$G$1&gt;ROW(),INDEX(МР!$A:$A,INT((ROW()-2)/$G$1)+3),"")</f>
        <v/>
      </c>
      <c r="B88" t="str">
        <f>IF(A88&lt;&gt;"",INDEX(МР!$2:$2,MOD(ROW()-2,$G$1)*2+6),"")</f>
        <v/>
      </c>
      <c r="C88" t="str">
        <f>IF(A88&lt;&gt;"",INDEX(МР!$1:$1048576,INT((ROW()-2)/$G$1)+3,MOD(ROW()-2,$G$1)*2+6),"")</f>
        <v/>
      </c>
      <c r="D88" t="str">
        <f>IF(A88&lt;&gt;"",INDEX(МР!$1:$1048576,INT((ROW()-2)/$G$1)+3,MOD(ROW()-2,$G$1)*2+7),"")</f>
        <v/>
      </c>
    </row>
    <row r="89" spans="1:4" x14ac:dyDescent="0.25">
      <c r="A89" t="str">
        <f>IF($F$1*$G$1&gt;ROW(),INDEX(МР!$A:$A,INT((ROW()-2)/$G$1)+3),"")</f>
        <v/>
      </c>
      <c r="B89" t="str">
        <f>IF(A89&lt;&gt;"",INDEX(МР!$2:$2,MOD(ROW()-2,$G$1)*2+6),"")</f>
        <v/>
      </c>
      <c r="C89" t="str">
        <f>IF(A89&lt;&gt;"",INDEX(МР!$1:$1048576,INT((ROW()-2)/$G$1)+3,MOD(ROW()-2,$G$1)*2+6),"")</f>
        <v/>
      </c>
      <c r="D89" t="str">
        <f>IF(A89&lt;&gt;"",INDEX(МР!$1:$1048576,INT((ROW()-2)/$G$1)+3,MOD(ROW()-2,$G$1)*2+7),"")</f>
        <v/>
      </c>
    </row>
    <row r="90" spans="1:4" x14ac:dyDescent="0.25">
      <c r="A90" t="str">
        <f>IF($F$1*$G$1&gt;ROW(),INDEX(МР!$A:$A,INT((ROW()-2)/$G$1)+3),"")</f>
        <v/>
      </c>
      <c r="B90" t="str">
        <f>IF(A90&lt;&gt;"",INDEX(МР!$2:$2,MOD(ROW()-2,$G$1)*2+6),"")</f>
        <v/>
      </c>
      <c r="C90" t="str">
        <f>IF(A90&lt;&gt;"",INDEX(МР!$1:$1048576,INT((ROW()-2)/$G$1)+3,MOD(ROW()-2,$G$1)*2+6),"")</f>
        <v/>
      </c>
      <c r="D90" t="str">
        <f>IF(A90&lt;&gt;"",INDEX(МР!$1:$1048576,INT((ROW()-2)/$G$1)+3,MOD(ROW()-2,$G$1)*2+7),"")</f>
        <v/>
      </c>
    </row>
    <row r="91" spans="1:4" x14ac:dyDescent="0.25">
      <c r="A91" t="str">
        <f>IF($F$1*$G$1&gt;ROW(),INDEX(МР!$A:$A,INT((ROW()-2)/$G$1)+3),"")</f>
        <v/>
      </c>
      <c r="B91" t="str">
        <f>IF(A91&lt;&gt;"",INDEX(МР!$2:$2,MOD(ROW()-2,$G$1)*2+6),"")</f>
        <v/>
      </c>
      <c r="C91" t="str">
        <f>IF(A91&lt;&gt;"",INDEX(МР!$1:$1048576,INT((ROW()-2)/$G$1)+3,MOD(ROW()-2,$G$1)*2+6),"")</f>
        <v/>
      </c>
      <c r="D91" t="str">
        <f>IF(A91&lt;&gt;"",INDEX(МР!$1:$1048576,INT((ROW()-2)/$G$1)+3,MOD(ROW()-2,$G$1)*2+7),"")</f>
        <v/>
      </c>
    </row>
    <row r="92" spans="1:4" x14ac:dyDescent="0.25">
      <c r="A92" t="str">
        <f>IF($F$1*$G$1&gt;ROW(),INDEX(МР!$A:$A,INT((ROW()-2)/$G$1)+3),"")</f>
        <v/>
      </c>
      <c r="B92" t="str">
        <f>IF(A92&lt;&gt;"",INDEX(МР!$2:$2,MOD(ROW()-2,$G$1)*2+6),"")</f>
        <v/>
      </c>
      <c r="C92" t="str">
        <f>IF(A92&lt;&gt;"",INDEX(МР!$1:$1048576,INT((ROW()-2)/$G$1)+3,MOD(ROW()-2,$G$1)*2+6),"")</f>
        <v/>
      </c>
      <c r="D92" t="str">
        <f>IF(A92&lt;&gt;"",INDEX(МР!$1:$1048576,INT((ROW()-2)/$G$1)+3,MOD(ROW()-2,$G$1)*2+7),"")</f>
        <v/>
      </c>
    </row>
    <row r="93" spans="1:4" x14ac:dyDescent="0.25">
      <c r="A93" t="str">
        <f>IF($F$1*$G$1&gt;ROW(),INDEX(МР!$A:$A,INT((ROW()-2)/$G$1)+3),"")</f>
        <v/>
      </c>
      <c r="B93" t="str">
        <f>IF(A93&lt;&gt;"",INDEX(МР!$2:$2,MOD(ROW()-2,$G$1)*2+6),"")</f>
        <v/>
      </c>
      <c r="C93" t="str">
        <f>IF(A93&lt;&gt;"",INDEX(МР!$1:$1048576,INT((ROW()-2)/$G$1)+3,MOD(ROW()-2,$G$1)*2+6),"")</f>
        <v/>
      </c>
      <c r="D93" t="str">
        <f>IF(A93&lt;&gt;"",INDEX(МР!$1:$1048576,INT((ROW()-2)/$G$1)+3,MOD(ROW()-2,$G$1)*2+7),"")</f>
        <v/>
      </c>
    </row>
    <row r="94" spans="1:4" x14ac:dyDescent="0.25">
      <c r="A94" t="str">
        <f>IF($F$1*$G$1&gt;ROW(),INDEX(МР!$A:$A,INT((ROW()-2)/$G$1)+3),"")</f>
        <v/>
      </c>
      <c r="B94" t="str">
        <f>IF(A94&lt;&gt;"",INDEX(МР!$2:$2,MOD(ROW()-2,$G$1)*2+6),"")</f>
        <v/>
      </c>
      <c r="C94" t="str">
        <f>IF(A94&lt;&gt;"",INDEX(МР!$1:$1048576,INT((ROW()-2)/$G$1)+3,MOD(ROW()-2,$G$1)*2+6),"")</f>
        <v/>
      </c>
      <c r="D94" t="str">
        <f>IF(A94&lt;&gt;"",INDEX(МР!$1:$1048576,INT((ROW()-2)/$G$1)+3,MOD(ROW()-2,$G$1)*2+7),"")</f>
        <v/>
      </c>
    </row>
    <row r="95" spans="1:4" x14ac:dyDescent="0.25">
      <c r="A95" t="str">
        <f>IF($F$1*$G$1&gt;ROW(),INDEX(МР!$A:$A,INT((ROW()-2)/$G$1)+3),"")</f>
        <v/>
      </c>
      <c r="B95" t="str">
        <f>IF(A95&lt;&gt;"",INDEX(МР!$2:$2,MOD(ROW()-2,$G$1)*2+6),"")</f>
        <v/>
      </c>
      <c r="C95" t="str">
        <f>IF(A95&lt;&gt;"",INDEX(МР!$1:$1048576,INT((ROW()-2)/$G$1)+3,MOD(ROW()-2,$G$1)*2+6),"")</f>
        <v/>
      </c>
      <c r="D95" t="str">
        <f>IF(A95&lt;&gt;"",INDEX(МР!$1:$1048576,INT((ROW()-2)/$G$1)+3,MOD(ROW()-2,$G$1)*2+7),"")</f>
        <v/>
      </c>
    </row>
    <row r="96" spans="1:4" x14ac:dyDescent="0.25">
      <c r="A96" t="str">
        <f>IF($F$1*$G$1&gt;ROW(),INDEX(МР!$A:$A,INT((ROW()-2)/$G$1)+3),"")</f>
        <v/>
      </c>
      <c r="B96" t="str">
        <f>IF(A96&lt;&gt;"",INDEX(МР!$2:$2,MOD(ROW()-2,$G$1)*2+6),"")</f>
        <v/>
      </c>
      <c r="C96" t="str">
        <f>IF(A96&lt;&gt;"",INDEX(МР!$1:$1048576,INT((ROW()-2)/$G$1)+3,MOD(ROW()-2,$G$1)*2+6),"")</f>
        <v/>
      </c>
      <c r="D96" t="str">
        <f>IF(A96&lt;&gt;"",INDEX(МР!$1:$1048576,INT((ROW()-2)/$G$1)+3,MOD(ROW()-2,$G$1)*2+7),"")</f>
        <v/>
      </c>
    </row>
    <row r="97" spans="1:4" x14ac:dyDescent="0.25">
      <c r="A97" t="str">
        <f>IF($F$1*$G$1&gt;ROW(),INDEX(МР!$A:$A,INT((ROW()-2)/$G$1)+3),"")</f>
        <v/>
      </c>
      <c r="B97" t="str">
        <f>IF(A97&lt;&gt;"",INDEX(МР!$2:$2,MOD(ROW()-2,$G$1)*2+6),"")</f>
        <v/>
      </c>
      <c r="C97" t="str">
        <f>IF(A97&lt;&gt;"",INDEX(МР!$1:$1048576,INT((ROW()-2)/$G$1)+3,MOD(ROW()-2,$G$1)*2+6),"")</f>
        <v/>
      </c>
      <c r="D97" t="str">
        <f>IF(A97&lt;&gt;"",INDEX(МР!$1:$1048576,INT((ROW()-2)/$G$1)+3,MOD(ROW()-2,$G$1)*2+7),"")</f>
        <v/>
      </c>
    </row>
    <row r="98" spans="1:4" x14ac:dyDescent="0.25">
      <c r="A98" t="str">
        <f>IF($F$1*$G$1&gt;ROW(),INDEX(МР!$A:$A,INT((ROW()-2)/$G$1)+3),"")</f>
        <v/>
      </c>
      <c r="B98" t="str">
        <f>IF(A98&lt;&gt;"",INDEX(МР!$2:$2,MOD(ROW()-2,$G$1)*2+6),"")</f>
        <v/>
      </c>
      <c r="C98" t="str">
        <f>IF(A98&lt;&gt;"",INDEX(МР!$1:$1048576,INT((ROW()-2)/$G$1)+3,MOD(ROW()-2,$G$1)*2+6),"")</f>
        <v/>
      </c>
      <c r="D98" t="str">
        <f>IF(A98&lt;&gt;"",INDEX(МР!$1:$1048576,INT((ROW()-2)/$G$1)+3,MOD(ROW()-2,$G$1)*2+7),"")</f>
        <v/>
      </c>
    </row>
    <row r="99" spans="1:4" x14ac:dyDescent="0.25">
      <c r="A99" t="str">
        <f>IF($F$1*$G$1&gt;ROW(),INDEX(МР!$A:$A,INT((ROW()-2)/$G$1)+3),"")</f>
        <v/>
      </c>
      <c r="B99" t="str">
        <f>IF(A99&lt;&gt;"",INDEX(МР!$2:$2,MOD(ROW()-2,$G$1)*2+6),"")</f>
        <v/>
      </c>
      <c r="C99" t="str">
        <f>IF(A99&lt;&gt;"",INDEX(МР!$1:$1048576,INT((ROW()-2)/$G$1)+3,MOD(ROW()-2,$G$1)*2+6),"")</f>
        <v/>
      </c>
      <c r="D99" t="str">
        <f>IF(A99&lt;&gt;"",INDEX(МР!$1:$1048576,INT((ROW()-2)/$G$1)+3,MOD(ROW()-2,$G$1)*2+7),"")</f>
        <v/>
      </c>
    </row>
    <row r="100" spans="1:4" x14ac:dyDescent="0.25">
      <c r="A100" t="str">
        <f>IF($F$1*$G$1&gt;ROW(),INDEX(МР!$A:$A,INT((ROW()-2)/$G$1)+3),"")</f>
        <v/>
      </c>
      <c r="B100" t="str">
        <f>IF(A100&lt;&gt;"",INDEX(МР!$2:$2,MOD(ROW()-2,$G$1)*2+6),"")</f>
        <v/>
      </c>
      <c r="C100" t="str">
        <f>IF(A100&lt;&gt;"",INDEX(МР!$1:$1048576,INT((ROW()-2)/$G$1)+3,MOD(ROW()-2,$G$1)*2+6),"")</f>
        <v/>
      </c>
      <c r="D100" t="str">
        <f>IF(A100&lt;&gt;"",INDEX(МР!$1:$1048576,INT((ROW()-2)/$G$1)+3,MOD(ROW()-2,$G$1)*2+7),"")</f>
        <v/>
      </c>
    </row>
    <row r="101" spans="1:4" x14ac:dyDescent="0.25">
      <c r="A101" t="str">
        <f>IF($F$1*$G$1&gt;ROW(),INDEX(МР!$A:$A,INT((ROW()-2)/$G$1)+3),"")</f>
        <v/>
      </c>
      <c r="B101" t="str">
        <f>IF(A101&lt;&gt;"",INDEX(МР!$2:$2,MOD(ROW()-2,$G$1)*2+6),"")</f>
        <v/>
      </c>
      <c r="C101" t="str">
        <f>IF(A101&lt;&gt;"",INDEX(МР!$1:$1048576,INT((ROW()-2)/$G$1)+3,MOD(ROW()-2,$G$1)*2+6),"")</f>
        <v/>
      </c>
      <c r="D101" t="str">
        <f>IF(A101&lt;&gt;"",INDEX(МР!$1:$1048576,INT((ROW()-2)/$G$1)+3,MOD(ROW()-2,$G$1)*2+7),"")</f>
        <v/>
      </c>
    </row>
    <row r="102" spans="1:4" x14ac:dyDescent="0.25">
      <c r="A102" t="str">
        <f>IF($F$1*$G$1&gt;ROW(),INDEX(МР!$A:$A,INT((ROW()-2)/$G$1)+3),"")</f>
        <v/>
      </c>
      <c r="B102" t="str">
        <f>IF(A102&lt;&gt;"",INDEX(МР!$2:$2,MOD(ROW()-2,$G$1)*2+6),"")</f>
        <v/>
      </c>
      <c r="C102" t="str">
        <f>IF(A102&lt;&gt;"",INDEX(МР!$1:$1048576,INT((ROW()-2)/$G$1)+3,MOD(ROW()-2,$G$1)*2+6),"")</f>
        <v/>
      </c>
      <c r="D102" t="str">
        <f>IF(A102&lt;&gt;"",INDEX(МР!$1:$1048576,INT((ROW()-2)/$G$1)+3,MOD(ROW()-2,$G$1)*2+7),"")</f>
        <v/>
      </c>
    </row>
    <row r="103" spans="1:4" x14ac:dyDescent="0.25">
      <c r="A103" t="str">
        <f>IF($F$1*$G$1&gt;ROW(),INDEX(МР!$A:$A,INT((ROW()-2)/$G$1)+3),"")</f>
        <v/>
      </c>
      <c r="B103" t="str">
        <f>IF(A103&lt;&gt;"",INDEX(МР!$2:$2,MOD(ROW()-2,$G$1)*2+6),"")</f>
        <v/>
      </c>
      <c r="C103" t="str">
        <f>IF(A103&lt;&gt;"",INDEX(МР!$1:$1048576,INT((ROW()-2)/$G$1)+3,MOD(ROW()-2,$G$1)*2+6),"")</f>
        <v/>
      </c>
      <c r="D103" t="str">
        <f>IF(A103&lt;&gt;"",INDEX(МР!$1:$1048576,INT((ROW()-2)/$G$1)+3,MOD(ROW()-2,$G$1)*2+7),"")</f>
        <v/>
      </c>
    </row>
    <row r="104" spans="1:4" x14ac:dyDescent="0.25">
      <c r="A104" t="str">
        <f>IF($F$1*$G$1&gt;ROW(),INDEX(МР!$A:$A,INT((ROW()-2)/$G$1)+3),"")</f>
        <v/>
      </c>
      <c r="B104" t="str">
        <f>IF(A104&lt;&gt;"",INDEX(МР!$2:$2,MOD(ROW()-2,$G$1)*2+6),"")</f>
        <v/>
      </c>
      <c r="C104" t="str">
        <f>IF(A104&lt;&gt;"",INDEX(МР!$1:$1048576,INT((ROW()-2)/$G$1)+3,MOD(ROW()-2,$G$1)*2+6),"")</f>
        <v/>
      </c>
      <c r="D104" t="str">
        <f>IF(A104&lt;&gt;"",INDEX(МР!$1:$1048576,INT((ROW()-2)/$G$1)+3,MOD(ROW()-2,$G$1)*2+7),"")</f>
        <v/>
      </c>
    </row>
    <row r="105" spans="1:4" x14ac:dyDescent="0.25">
      <c r="A105" t="str">
        <f>IF($F$1*$G$1&gt;ROW(),INDEX(МР!$A:$A,INT((ROW()-2)/$G$1)+3),"")</f>
        <v/>
      </c>
      <c r="B105" t="str">
        <f>IF(A105&lt;&gt;"",INDEX(МР!$2:$2,MOD(ROW()-2,$G$1)*2+6),"")</f>
        <v/>
      </c>
      <c r="C105" t="str">
        <f>IF(A105&lt;&gt;"",INDEX(МР!$1:$1048576,INT((ROW()-2)/$G$1)+3,MOD(ROW()-2,$G$1)*2+6),"")</f>
        <v/>
      </c>
      <c r="D105" t="str">
        <f>IF(A105&lt;&gt;"",INDEX(МР!$1:$1048576,INT((ROW()-2)/$G$1)+3,MOD(ROW()-2,$G$1)*2+7),"")</f>
        <v/>
      </c>
    </row>
    <row r="106" spans="1:4" x14ac:dyDescent="0.25">
      <c r="A106" t="str">
        <f>IF($F$1*$G$1&gt;ROW(),INDEX(МР!$A:$A,INT((ROW()-2)/$G$1)+3),"")</f>
        <v/>
      </c>
      <c r="B106" t="str">
        <f>IF(A106&lt;&gt;"",INDEX(МР!$2:$2,MOD(ROW()-2,$G$1)*2+6),"")</f>
        <v/>
      </c>
      <c r="C106" t="str">
        <f>IF(A106&lt;&gt;"",INDEX(МР!$1:$1048576,INT((ROW()-2)/$G$1)+3,MOD(ROW()-2,$G$1)*2+6),"")</f>
        <v/>
      </c>
      <c r="D106" t="str">
        <f>IF(A106&lt;&gt;"",INDEX(МР!$1:$1048576,INT((ROW()-2)/$G$1)+3,MOD(ROW()-2,$G$1)*2+7),"")</f>
        <v/>
      </c>
    </row>
    <row r="107" spans="1:4" x14ac:dyDescent="0.25">
      <c r="A107" t="str">
        <f>IF($F$1*$G$1&gt;ROW(),INDEX(МР!$A:$A,INT((ROW()-2)/$G$1)+3),"")</f>
        <v/>
      </c>
      <c r="B107" t="str">
        <f>IF(A107&lt;&gt;"",INDEX(МР!$2:$2,MOD(ROW()-2,$G$1)*2+6),"")</f>
        <v/>
      </c>
      <c r="C107" t="str">
        <f>IF(A107&lt;&gt;"",INDEX(МР!$1:$1048576,INT((ROW()-2)/$G$1)+3,MOD(ROW()-2,$G$1)*2+6),"")</f>
        <v/>
      </c>
      <c r="D107" t="str">
        <f>IF(A107&lt;&gt;"",INDEX(МР!$1:$1048576,INT((ROW()-2)/$G$1)+3,MOD(ROW()-2,$G$1)*2+7),"")</f>
        <v/>
      </c>
    </row>
    <row r="108" spans="1:4" x14ac:dyDescent="0.25">
      <c r="A108" t="str">
        <f>IF($F$1*$G$1&gt;ROW(),INDEX(МР!$A:$A,INT((ROW()-2)/$G$1)+3),"")</f>
        <v/>
      </c>
      <c r="B108" t="str">
        <f>IF(A108&lt;&gt;"",INDEX(МР!$2:$2,MOD(ROW()-2,$G$1)*2+6),"")</f>
        <v/>
      </c>
      <c r="C108" t="str">
        <f>IF(A108&lt;&gt;"",INDEX(МР!$1:$1048576,INT((ROW()-2)/$G$1)+3,MOD(ROW()-2,$G$1)*2+6),"")</f>
        <v/>
      </c>
      <c r="D108" t="str">
        <f>IF(A108&lt;&gt;"",INDEX(МР!$1:$1048576,INT((ROW()-2)/$G$1)+3,MOD(ROW()-2,$G$1)*2+7),"")</f>
        <v/>
      </c>
    </row>
    <row r="109" spans="1:4" x14ac:dyDescent="0.25">
      <c r="A109" t="str">
        <f>IF($F$1*$G$1&gt;ROW(),INDEX(МР!$A:$A,INT((ROW()-2)/$G$1)+3),"")</f>
        <v/>
      </c>
      <c r="B109" t="str">
        <f>IF(A109&lt;&gt;"",INDEX(МР!$2:$2,MOD(ROW()-2,$G$1)*2+6),"")</f>
        <v/>
      </c>
      <c r="C109" t="str">
        <f>IF(A109&lt;&gt;"",INDEX(МР!$1:$1048576,INT((ROW()-2)/$G$1)+3,MOD(ROW()-2,$G$1)*2+6),"")</f>
        <v/>
      </c>
      <c r="D109" t="str">
        <f>IF(A109&lt;&gt;"",INDEX(МР!$1:$1048576,INT((ROW()-2)/$G$1)+3,MOD(ROW()-2,$G$1)*2+7),"")</f>
        <v/>
      </c>
    </row>
    <row r="110" spans="1:4" x14ac:dyDescent="0.25">
      <c r="A110" t="str">
        <f>IF($F$1*$G$1&gt;ROW(),INDEX(МР!$A:$A,INT((ROW()-2)/$G$1)+3),"")</f>
        <v/>
      </c>
      <c r="B110" t="str">
        <f>IF(A110&lt;&gt;"",INDEX(МР!$2:$2,MOD(ROW()-2,$G$1)*2+6),"")</f>
        <v/>
      </c>
      <c r="C110" t="str">
        <f>IF(A110&lt;&gt;"",INDEX(МР!$1:$1048576,INT((ROW()-2)/$G$1)+3,MOD(ROW()-2,$G$1)*2+6),"")</f>
        <v/>
      </c>
      <c r="D110" t="str">
        <f>IF(A110&lt;&gt;"",INDEX(МР!$1:$1048576,INT((ROW()-2)/$G$1)+3,MOD(ROW()-2,$G$1)*2+7),"")</f>
        <v/>
      </c>
    </row>
    <row r="111" spans="1:4" x14ac:dyDescent="0.25">
      <c r="A111" t="str">
        <f>IF($F$1*$G$1&gt;ROW(),INDEX(МР!$A:$A,INT((ROW()-2)/$G$1)+3),"")</f>
        <v/>
      </c>
      <c r="B111" t="str">
        <f>IF(A111&lt;&gt;"",INDEX(МР!$2:$2,MOD(ROW()-2,$G$1)*2+6),"")</f>
        <v/>
      </c>
      <c r="C111" t="str">
        <f>IF(A111&lt;&gt;"",INDEX(МР!$1:$1048576,INT((ROW()-2)/$G$1)+3,MOD(ROW()-2,$G$1)*2+6),"")</f>
        <v/>
      </c>
      <c r="D111" t="str">
        <f>IF(A111&lt;&gt;"",INDEX(МР!$1:$1048576,INT((ROW()-2)/$G$1)+3,MOD(ROW()-2,$G$1)*2+7),"")</f>
        <v/>
      </c>
    </row>
    <row r="112" spans="1:4" x14ac:dyDescent="0.25">
      <c r="A112" t="str">
        <f>IF($F$1*$G$1&gt;ROW(),INDEX(МР!$A:$A,INT((ROW()-2)/$G$1)+3),"")</f>
        <v/>
      </c>
      <c r="B112" t="str">
        <f>IF(A112&lt;&gt;"",INDEX(МР!$2:$2,MOD(ROW()-2,$G$1)*2+6),"")</f>
        <v/>
      </c>
      <c r="C112" t="str">
        <f>IF(A112&lt;&gt;"",INDEX(МР!$1:$1048576,INT((ROW()-2)/$G$1)+3,MOD(ROW()-2,$G$1)*2+6),"")</f>
        <v/>
      </c>
      <c r="D112" t="str">
        <f>IF(A112&lt;&gt;"",INDEX(МР!$1:$1048576,INT((ROW()-2)/$G$1)+3,MOD(ROW()-2,$G$1)*2+7),"")</f>
        <v/>
      </c>
    </row>
    <row r="113" spans="1:4" x14ac:dyDescent="0.25">
      <c r="A113" t="str">
        <f>IF($F$1*$G$1&gt;ROW(),INDEX(МР!$A:$A,INT((ROW()-2)/$G$1)+3),"")</f>
        <v/>
      </c>
      <c r="B113" t="str">
        <f>IF(A113&lt;&gt;"",INDEX(МР!$2:$2,MOD(ROW()-2,$G$1)*2+6),"")</f>
        <v/>
      </c>
      <c r="C113" t="str">
        <f>IF(A113&lt;&gt;"",INDEX(МР!$1:$1048576,INT((ROW()-2)/$G$1)+3,MOD(ROW()-2,$G$1)*2+6),"")</f>
        <v/>
      </c>
      <c r="D113" t="str">
        <f>IF(A113&lt;&gt;"",INDEX(МР!$1:$1048576,INT((ROW()-2)/$G$1)+3,MOD(ROW()-2,$G$1)*2+7),"")</f>
        <v/>
      </c>
    </row>
    <row r="114" spans="1:4" x14ac:dyDescent="0.25">
      <c r="A114" t="str">
        <f>IF($F$1*$G$1&gt;ROW(),INDEX(МР!$A:$A,INT((ROW()-2)/$G$1)+3),"")</f>
        <v/>
      </c>
      <c r="B114" t="str">
        <f>IF(A114&lt;&gt;"",INDEX(МР!$2:$2,MOD(ROW()-2,$G$1)*2+6),"")</f>
        <v/>
      </c>
      <c r="C114" t="str">
        <f>IF(A114&lt;&gt;"",INDEX(МР!$1:$1048576,INT((ROW()-2)/$G$1)+3,MOD(ROW()-2,$G$1)*2+6),"")</f>
        <v/>
      </c>
      <c r="D114" t="str">
        <f>IF(A114&lt;&gt;"",INDEX(МР!$1:$1048576,INT((ROW()-2)/$G$1)+3,MOD(ROW()-2,$G$1)*2+7),"")</f>
        <v/>
      </c>
    </row>
    <row r="115" spans="1:4" x14ac:dyDescent="0.25">
      <c r="A115" t="str">
        <f>IF($F$1*$G$1&gt;ROW(),INDEX(МР!$A:$A,INT((ROW()-2)/$G$1)+3),"")</f>
        <v/>
      </c>
      <c r="B115" t="str">
        <f>IF(A115&lt;&gt;"",INDEX(МР!$2:$2,MOD(ROW()-2,$G$1)*2+6),"")</f>
        <v/>
      </c>
      <c r="C115" t="str">
        <f>IF(A115&lt;&gt;"",INDEX(МР!$1:$1048576,INT((ROW()-2)/$G$1)+3,MOD(ROW()-2,$G$1)*2+6),"")</f>
        <v/>
      </c>
      <c r="D115" t="str">
        <f>IF(A115&lt;&gt;"",INDEX(МР!$1:$1048576,INT((ROW()-2)/$G$1)+3,MOD(ROW()-2,$G$1)*2+7),"")</f>
        <v/>
      </c>
    </row>
    <row r="116" spans="1:4" x14ac:dyDescent="0.25">
      <c r="A116" t="str">
        <f>IF($F$1*$G$1&gt;ROW(),INDEX(МР!$A:$A,INT((ROW()-2)/$G$1)+3),"")</f>
        <v/>
      </c>
      <c r="B116" t="str">
        <f>IF(A116&lt;&gt;"",INDEX(МР!$2:$2,MOD(ROW()-2,$G$1)*2+6),"")</f>
        <v/>
      </c>
      <c r="C116" t="str">
        <f>IF(A116&lt;&gt;"",INDEX(МР!$1:$1048576,INT((ROW()-2)/$G$1)+3,MOD(ROW()-2,$G$1)*2+6),"")</f>
        <v/>
      </c>
      <c r="D116" t="str">
        <f>IF(A116&lt;&gt;"",INDEX(МР!$1:$1048576,INT((ROW()-2)/$G$1)+3,MOD(ROW()-2,$G$1)*2+7),"")</f>
        <v/>
      </c>
    </row>
    <row r="117" spans="1:4" x14ac:dyDescent="0.25">
      <c r="A117" t="str">
        <f>IF($F$1*$G$1&gt;ROW(),INDEX(МР!$A:$A,INT((ROW()-2)/$G$1)+3),"")</f>
        <v/>
      </c>
      <c r="B117" t="str">
        <f>IF(A117&lt;&gt;"",INDEX(МР!$2:$2,MOD(ROW()-2,$G$1)*2+6),"")</f>
        <v/>
      </c>
      <c r="C117" t="str">
        <f>IF(A117&lt;&gt;"",INDEX(МР!$1:$1048576,INT((ROW()-2)/$G$1)+3,MOD(ROW()-2,$G$1)*2+6),"")</f>
        <v/>
      </c>
      <c r="D117" t="str">
        <f>IF(A117&lt;&gt;"",INDEX(МР!$1:$1048576,INT((ROW()-2)/$G$1)+3,MOD(ROW()-2,$G$1)*2+7),"")</f>
        <v/>
      </c>
    </row>
    <row r="118" spans="1:4" x14ac:dyDescent="0.25">
      <c r="A118" t="str">
        <f>IF($F$1*$G$1&gt;ROW(),INDEX(МР!$A:$A,INT((ROW()-2)/$G$1)+3),"")</f>
        <v/>
      </c>
      <c r="B118" t="str">
        <f>IF(A118&lt;&gt;"",INDEX(МР!$2:$2,MOD(ROW()-2,$G$1)*2+6),"")</f>
        <v/>
      </c>
      <c r="C118" t="str">
        <f>IF(A118&lt;&gt;"",INDEX(МР!$1:$1048576,INT((ROW()-2)/$G$1)+3,MOD(ROW()-2,$G$1)*2+6),"")</f>
        <v/>
      </c>
      <c r="D118" t="str">
        <f>IF(A118&lt;&gt;"",INDEX(МР!$1:$1048576,INT((ROW()-2)/$G$1)+3,MOD(ROW()-2,$G$1)*2+7),"")</f>
        <v/>
      </c>
    </row>
    <row r="119" spans="1:4" x14ac:dyDescent="0.25">
      <c r="A119" t="str">
        <f>IF($F$1*$G$1&gt;ROW(),INDEX(МР!$A:$A,INT((ROW()-2)/$G$1)+3),"")</f>
        <v/>
      </c>
      <c r="B119" t="str">
        <f>IF(A119&lt;&gt;"",INDEX(МР!$2:$2,MOD(ROW()-2,$G$1)*2+6),"")</f>
        <v/>
      </c>
      <c r="C119" t="str">
        <f>IF(A119&lt;&gt;"",INDEX(МР!$1:$1048576,INT((ROW()-2)/$G$1)+3,MOD(ROW()-2,$G$1)*2+6),"")</f>
        <v/>
      </c>
      <c r="D119" t="str">
        <f>IF(A119&lt;&gt;"",INDEX(МР!$1:$1048576,INT((ROW()-2)/$G$1)+3,MOD(ROW()-2,$G$1)*2+7),"")</f>
        <v/>
      </c>
    </row>
    <row r="120" spans="1:4" x14ac:dyDescent="0.25">
      <c r="A120" t="str">
        <f>IF($F$1*$G$1&gt;ROW(),INDEX(МР!$A:$A,INT((ROW()-2)/$G$1)+3),"")</f>
        <v/>
      </c>
      <c r="B120" t="str">
        <f>IF(A120&lt;&gt;"",INDEX(МР!$2:$2,MOD(ROW()-2,$G$1)*2+6),"")</f>
        <v/>
      </c>
      <c r="C120" t="str">
        <f>IF(A120&lt;&gt;"",INDEX(МР!$1:$1048576,INT((ROW()-2)/$G$1)+3,MOD(ROW()-2,$G$1)*2+6),"")</f>
        <v/>
      </c>
      <c r="D120" t="str">
        <f>IF(A120&lt;&gt;"",INDEX(МР!$1:$1048576,INT((ROW()-2)/$G$1)+3,MOD(ROW()-2,$G$1)*2+7),"")</f>
        <v/>
      </c>
    </row>
    <row r="121" spans="1:4" x14ac:dyDescent="0.25">
      <c r="A121" t="str">
        <f>IF($F$1*$G$1&gt;ROW(),INDEX(МР!$A:$A,INT((ROW()-2)/$G$1)+3),"")</f>
        <v/>
      </c>
      <c r="B121" t="str">
        <f>IF(A121&lt;&gt;"",INDEX(МР!$2:$2,MOD(ROW()-2,$G$1)*2+6),"")</f>
        <v/>
      </c>
      <c r="C121" t="str">
        <f>IF(A121&lt;&gt;"",INDEX(МР!$1:$1048576,INT((ROW()-2)/$G$1)+3,MOD(ROW()-2,$G$1)*2+6),"")</f>
        <v/>
      </c>
      <c r="D121" t="str">
        <f>IF(A121&lt;&gt;"",INDEX(МР!$1:$1048576,INT((ROW()-2)/$G$1)+3,MOD(ROW()-2,$G$1)*2+7),"")</f>
        <v/>
      </c>
    </row>
    <row r="122" spans="1:4" x14ac:dyDescent="0.25">
      <c r="A122" t="str">
        <f>IF($F$1*$G$1&gt;ROW(),INDEX(МР!$A:$A,INT((ROW()-2)/$G$1)+3),"")</f>
        <v/>
      </c>
      <c r="B122" t="str">
        <f>IF(A122&lt;&gt;"",INDEX(МР!$2:$2,MOD(ROW()-2,$G$1)*2+6),"")</f>
        <v/>
      </c>
      <c r="C122" t="str">
        <f>IF(A122&lt;&gt;"",INDEX(МР!$1:$1048576,INT((ROW()-2)/$G$1)+3,MOD(ROW()-2,$G$1)*2+6),"")</f>
        <v/>
      </c>
      <c r="D122" t="str">
        <f>IF(A122&lt;&gt;"",INDEX(МР!$1:$1048576,INT((ROW()-2)/$G$1)+3,MOD(ROW()-2,$G$1)*2+7),"")</f>
        <v/>
      </c>
    </row>
    <row r="123" spans="1:4" x14ac:dyDescent="0.25">
      <c r="A123" t="str">
        <f>IF($F$1*$G$1&gt;ROW(),INDEX(МР!$A:$A,INT((ROW()-2)/$G$1)+3),"")</f>
        <v/>
      </c>
      <c r="B123" t="str">
        <f>IF(A123&lt;&gt;"",INDEX(МР!$2:$2,MOD(ROW()-2,$G$1)*2+6),"")</f>
        <v/>
      </c>
      <c r="C123" t="str">
        <f>IF(A123&lt;&gt;"",INDEX(МР!$1:$1048576,INT((ROW()-2)/$G$1)+3,MOD(ROW()-2,$G$1)*2+6),"")</f>
        <v/>
      </c>
      <c r="D123" t="str">
        <f>IF(A123&lt;&gt;"",INDEX(МР!$1:$1048576,INT((ROW()-2)/$G$1)+3,MOD(ROW()-2,$G$1)*2+7),"")</f>
        <v/>
      </c>
    </row>
    <row r="124" spans="1:4" x14ac:dyDescent="0.25">
      <c r="A124" t="str">
        <f>IF($F$1*$G$1&gt;ROW(),INDEX(МР!$A:$A,INT((ROW()-2)/$G$1)+3),"")</f>
        <v/>
      </c>
      <c r="B124" t="str">
        <f>IF(A124&lt;&gt;"",INDEX(МР!$2:$2,MOD(ROW()-2,$G$1)*2+6),"")</f>
        <v/>
      </c>
      <c r="C124" t="str">
        <f>IF(A124&lt;&gt;"",INDEX(МР!$1:$1048576,INT((ROW()-2)/$G$1)+3,MOD(ROW()-2,$G$1)*2+6),"")</f>
        <v/>
      </c>
      <c r="D124" t="str">
        <f>IF(A124&lt;&gt;"",INDEX(МР!$1:$1048576,INT((ROW()-2)/$G$1)+3,MOD(ROW()-2,$G$1)*2+7),"")</f>
        <v/>
      </c>
    </row>
    <row r="125" spans="1:4" x14ac:dyDescent="0.25">
      <c r="A125" t="str">
        <f>IF($F$1*$G$1&gt;ROW(),INDEX(МР!$A:$A,INT((ROW()-2)/$G$1)+3),"")</f>
        <v/>
      </c>
      <c r="B125" t="str">
        <f>IF(A125&lt;&gt;"",INDEX(МР!$2:$2,MOD(ROW()-2,$G$1)*2+6),"")</f>
        <v/>
      </c>
      <c r="C125" t="str">
        <f>IF(A125&lt;&gt;"",INDEX(МР!$1:$1048576,INT((ROW()-2)/$G$1)+3,MOD(ROW()-2,$G$1)*2+6),"")</f>
        <v/>
      </c>
      <c r="D125" t="str">
        <f>IF(A125&lt;&gt;"",INDEX(МР!$1:$1048576,INT((ROW()-2)/$G$1)+3,MOD(ROW()-2,$G$1)*2+7),"")</f>
        <v/>
      </c>
    </row>
    <row r="126" spans="1:4" x14ac:dyDescent="0.25">
      <c r="A126" t="str">
        <f>IF($F$1*$G$1&gt;ROW(),INDEX(МР!$A:$A,INT((ROW()-2)/$G$1)+3),"")</f>
        <v/>
      </c>
      <c r="B126" t="str">
        <f>IF(A126&lt;&gt;"",INDEX(МР!$2:$2,MOD(ROW()-2,$G$1)*2+6),"")</f>
        <v/>
      </c>
      <c r="C126" t="str">
        <f>IF(A126&lt;&gt;"",INDEX(МР!$1:$1048576,INT((ROW()-2)/$G$1)+3,MOD(ROW()-2,$G$1)*2+6),"")</f>
        <v/>
      </c>
      <c r="D126" t="str">
        <f>IF(A126&lt;&gt;"",INDEX(МР!$1:$1048576,INT((ROW()-2)/$G$1)+3,MOD(ROW()-2,$G$1)*2+7),"")</f>
        <v/>
      </c>
    </row>
    <row r="127" spans="1:4" x14ac:dyDescent="0.25">
      <c r="A127" t="str">
        <f>IF($F$1*$G$1&gt;ROW(),INDEX(МР!$A:$A,INT((ROW()-2)/$G$1)+3),"")</f>
        <v/>
      </c>
      <c r="B127" t="str">
        <f>IF(A127&lt;&gt;"",INDEX(МР!$2:$2,MOD(ROW()-2,$G$1)*2+6),"")</f>
        <v/>
      </c>
      <c r="C127" t="str">
        <f>IF(A127&lt;&gt;"",INDEX(МР!$1:$1048576,INT((ROW()-2)/$G$1)+3,MOD(ROW()-2,$G$1)*2+6),"")</f>
        <v/>
      </c>
      <c r="D127" t="str">
        <f>IF(A127&lt;&gt;"",INDEX(МР!$1:$1048576,INT((ROW()-2)/$G$1)+3,MOD(ROW()-2,$G$1)*2+7),"")</f>
        <v/>
      </c>
    </row>
    <row r="128" spans="1:4" x14ac:dyDescent="0.25">
      <c r="A128" t="str">
        <f>IF($F$1*$G$1&gt;ROW(),INDEX(МР!$A:$A,INT((ROW()-2)/$G$1)+3),"")</f>
        <v/>
      </c>
      <c r="B128" t="str">
        <f>IF(A128&lt;&gt;"",INDEX(МР!$2:$2,MOD(ROW()-2,$G$1)*2+6),"")</f>
        <v/>
      </c>
      <c r="C128" t="str">
        <f>IF(A128&lt;&gt;"",INDEX(МР!$1:$1048576,INT((ROW()-2)/$G$1)+3,MOD(ROW()-2,$G$1)*2+6),"")</f>
        <v/>
      </c>
      <c r="D128" t="str">
        <f>IF(A128&lt;&gt;"",INDEX(МР!$1:$1048576,INT((ROW()-2)/$G$1)+3,MOD(ROW()-2,$G$1)*2+7),"")</f>
        <v/>
      </c>
    </row>
    <row r="129" spans="1:4" x14ac:dyDescent="0.25">
      <c r="A129" t="str">
        <f>IF($F$1*$G$1&gt;ROW(),INDEX(МР!$A:$A,INT((ROW()-2)/$G$1)+3),"")</f>
        <v/>
      </c>
      <c r="B129" t="str">
        <f>IF(A129&lt;&gt;"",INDEX(МР!$2:$2,MOD(ROW()-2,$G$1)*2+6),"")</f>
        <v/>
      </c>
      <c r="C129" t="str">
        <f>IF(A129&lt;&gt;"",INDEX(МР!$1:$1048576,INT((ROW()-2)/$G$1)+3,MOD(ROW()-2,$G$1)*2+6),"")</f>
        <v/>
      </c>
      <c r="D129" t="str">
        <f>IF(A129&lt;&gt;"",INDEX(МР!$1:$1048576,INT((ROW()-2)/$G$1)+3,MOD(ROW()-2,$G$1)*2+7),"")</f>
        <v/>
      </c>
    </row>
    <row r="130" spans="1:4" x14ac:dyDescent="0.25">
      <c r="A130" t="str">
        <f>IF($F$1*$G$1&gt;ROW(),INDEX(МР!$A:$A,INT((ROW()-2)/$G$1)+3),"")</f>
        <v/>
      </c>
      <c r="B130" t="str">
        <f>IF(A130&lt;&gt;"",INDEX(МР!$2:$2,MOD(ROW()-2,$G$1)*2+6),"")</f>
        <v/>
      </c>
      <c r="C130" t="str">
        <f>IF(A130&lt;&gt;"",INDEX(МР!$1:$1048576,INT((ROW()-2)/$G$1)+3,MOD(ROW()-2,$G$1)*2+6),"")</f>
        <v/>
      </c>
      <c r="D130" t="str">
        <f>IF(A130&lt;&gt;"",INDEX(МР!$1:$1048576,INT((ROW()-2)/$G$1)+3,MOD(ROW()-2,$G$1)*2+7),"")</f>
        <v/>
      </c>
    </row>
    <row r="131" spans="1:4" x14ac:dyDescent="0.25">
      <c r="A131" t="str">
        <f>IF($F$1*$G$1&gt;ROW(),INDEX(МР!$A:$A,INT((ROW()-2)/$G$1)+3),"")</f>
        <v/>
      </c>
      <c r="B131" t="str">
        <f>IF(A131&lt;&gt;"",INDEX(МР!$2:$2,MOD(ROW()-2,$G$1)*2+6),"")</f>
        <v/>
      </c>
      <c r="C131" t="str">
        <f>IF(A131&lt;&gt;"",INDEX(МР!$1:$1048576,INT((ROW()-2)/$G$1)+3,MOD(ROW()-2,$G$1)*2+6),"")</f>
        <v/>
      </c>
      <c r="D131" t="str">
        <f>IF(A131&lt;&gt;"",INDEX(МР!$1:$1048576,INT((ROW()-2)/$G$1)+3,MOD(ROW()-2,$G$1)*2+7),"")</f>
        <v/>
      </c>
    </row>
    <row r="132" spans="1:4" x14ac:dyDescent="0.25">
      <c r="A132" t="str">
        <f>IF($F$1*$G$1&gt;ROW(),INDEX(МР!$A:$A,INT((ROW()-2)/$G$1)+3),"")</f>
        <v/>
      </c>
      <c r="B132" t="str">
        <f>IF(A132&lt;&gt;"",INDEX(МР!$2:$2,MOD(ROW()-2,$G$1)*2+6),"")</f>
        <v/>
      </c>
      <c r="C132" t="str">
        <f>IF(A132&lt;&gt;"",INDEX(МР!$1:$1048576,INT((ROW()-2)/$G$1)+3,MOD(ROW()-2,$G$1)*2+6),"")</f>
        <v/>
      </c>
      <c r="D132" t="str">
        <f>IF(A132&lt;&gt;"",INDEX(МР!$1:$1048576,INT((ROW()-2)/$G$1)+3,MOD(ROW()-2,$G$1)*2+7),"")</f>
        <v/>
      </c>
    </row>
    <row r="133" spans="1:4" x14ac:dyDescent="0.25">
      <c r="A133" t="str">
        <f>IF($F$1*$G$1&gt;ROW(),INDEX(МР!$A:$A,INT((ROW()-2)/$G$1)+3),"")</f>
        <v/>
      </c>
      <c r="B133" t="str">
        <f>IF(A133&lt;&gt;"",INDEX(МР!$2:$2,MOD(ROW()-2,$G$1)*2+6),"")</f>
        <v/>
      </c>
      <c r="C133" t="str">
        <f>IF(A133&lt;&gt;"",INDEX(МР!$1:$1048576,INT((ROW()-2)/$G$1)+3,MOD(ROW()-2,$G$1)*2+6),"")</f>
        <v/>
      </c>
      <c r="D133" t="str">
        <f>IF(A133&lt;&gt;"",INDEX(МР!$1:$1048576,INT((ROW()-2)/$G$1)+3,MOD(ROW()-2,$G$1)*2+7),"")</f>
        <v/>
      </c>
    </row>
    <row r="134" spans="1:4" x14ac:dyDescent="0.25">
      <c r="A134" t="str">
        <f>IF($F$1*$G$1&gt;ROW(),INDEX(МР!$A:$A,INT((ROW()-2)/$G$1)+3),"")</f>
        <v/>
      </c>
      <c r="B134" t="str">
        <f>IF(A134&lt;&gt;"",INDEX(МР!$2:$2,MOD(ROW()-2,$G$1)*2+6),"")</f>
        <v/>
      </c>
      <c r="C134" t="str">
        <f>IF(A134&lt;&gt;"",INDEX(МР!$1:$1048576,INT((ROW()-2)/$G$1)+3,MOD(ROW()-2,$G$1)*2+6),"")</f>
        <v/>
      </c>
      <c r="D134" t="str">
        <f>IF(A134&lt;&gt;"",INDEX(МР!$1:$1048576,INT((ROW()-2)/$G$1)+3,MOD(ROW()-2,$G$1)*2+7),"")</f>
        <v/>
      </c>
    </row>
    <row r="135" spans="1:4" x14ac:dyDescent="0.25">
      <c r="A135" t="str">
        <f>IF($F$1*$G$1&gt;ROW(),INDEX(МР!$A:$A,INT((ROW()-2)/$G$1)+3),"")</f>
        <v/>
      </c>
      <c r="B135" t="str">
        <f>IF(A135&lt;&gt;"",INDEX(МР!$2:$2,MOD(ROW()-2,$G$1)*2+6),"")</f>
        <v/>
      </c>
      <c r="C135" t="str">
        <f>IF(A135&lt;&gt;"",INDEX(МР!$1:$1048576,INT((ROW()-2)/$G$1)+3,MOD(ROW()-2,$G$1)*2+6),"")</f>
        <v/>
      </c>
      <c r="D135" t="str">
        <f>IF(A135&lt;&gt;"",INDEX(МР!$1:$1048576,INT((ROW()-2)/$G$1)+3,MOD(ROW()-2,$G$1)*2+7),"")</f>
        <v/>
      </c>
    </row>
    <row r="136" spans="1:4" x14ac:dyDescent="0.25">
      <c r="A136" t="str">
        <f>IF($F$1*$G$1&gt;ROW(),INDEX(МР!$A:$A,INT((ROW()-2)/$G$1)+3),"")</f>
        <v/>
      </c>
      <c r="B136" t="str">
        <f>IF(A136&lt;&gt;"",INDEX(МР!$2:$2,MOD(ROW()-2,$G$1)*2+6),"")</f>
        <v/>
      </c>
      <c r="C136" t="str">
        <f>IF(A136&lt;&gt;"",INDEX(МР!$1:$1048576,INT((ROW()-2)/$G$1)+3,MOD(ROW()-2,$G$1)*2+6),"")</f>
        <v/>
      </c>
      <c r="D136" t="str">
        <f>IF(A136&lt;&gt;"",INDEX(МР!$1:$1048576,INT((ROW()-2)/$G$1)+3,MOD(ROW()-2,$G$1)*2+7),"")</f>
        <v/>
      </c>
    </row>
    <row r="137" spans="1:4" x14ac:dyDescent="0.25">
      <c r="A137" t="str">
        <f>IF($F$1*$G$1&gt;ROW(),INDEX(МР!$A:$A,INT((ROW()-2)/$G$1)+3),"")</f>
        <v/>
      </c>
      <c r="B137" t="str">
        <f>IF(A137&lt;&gt;"",INDEX(МР!$2:$2,MOD(ROW()-2,$G$1)*2+6),"")</f>
        <v/>
      </c>
      <c r="C137" t="str">
        <f>IF(A137&lt;&gt;"",INDEX(МР!$1:$1048576,INT((ROW()-2)/$G$1)+3,MOD(ROW()-2,$G$1)*2+6),"")</f>
        <v/>
      </c>
      <c r="D137" t="str">
        <f>IF(A137&lt;&gt;"",INDEX(МР!$1:$1048576,INT((ROW()-2)/$G$1)+3,MOD(ROW()-2,$G$1)*2+7),"")</f>
        <v/>
      </c>
    </row>
    <row r="138" spans="1:4" x14ac:dyDescent="0.25">
      <c r="A138" t="str">
        <f>IF($F$1*$G$1&gt;ROW(),INDEX(МР!$A:$A,INT((ROW()-2)/$G$1)+3),"")</f>
        <v/>
      </c>
      <c r="B138" t="str">
        <f>IF(A138&lt;&gt;"",INDEX(МР!$2:$2,MOD(ROW()-2,$G$1)*2+6),"")</f>
        <v/>
      </c>
      <c r="C138" t="str">
        <f>IF(A138&lt;&gt;"",INDEX(МР!$1:$1048576,INT((ROW()-2)/$G$1)+3,MOD(ROW()-2,$G$1)*2+6),"")</f>
        <v/>
      </c>
      <c r="D138" t="str">
        <f>IF(A138&lt;&gt;"",INDEX(МР!$1:$1048576,INT((ROW()-2)/$G$1)+3,MOD(ROW()-2,$G$1)*2+7),"")</f>
        <v/>
      </c>
    </row>
    <row r="139" spans="1:4" x14ac:dyDescent="0.25">
      <c r="A139" t="str">
        <f>IF($F$1*$G$1&gt;ROW(),INDEX(МР!$A:$A,INT((ROW()-2)/$G$1)+3),"")</f>
        <v/>
      </c>
      <c r="B139" t="str">
        <f>IF(A139&lt;&gt;"",INDEX(МР!$2:$2,MOD(ROW()-2,$G$1)*2+6),"")</f>
        <v/>
      </c>
      <c r="C139" t="str">
        <f>IF(A139&lt;&gt;"",INDEX(МР!$1:$1048576,INT((ROW()-2)/$G$1)+3,MOD(ROW()-2,$G$1)*2+6),"")</f>
        <v/>
      </c>
      <c r="D139" t="str">
        <f>IF(A139&lt;&gt;"",INDEX(МР!$1:$1048576,INT((ROW()-2)/$G$1)+3,MOD(ROW()-2,$G$1)*2+7),"")</f>
        <v/>
      </c>
    </row>
    <row r="140" spans="1:4" x14ac:dyDescent="0.25">
      <c r="A140" t="str">
        <f>IF($F$1*$G$1&gt;ROW(),INDEX(МР!$A:$A,INT((ROW()-2)/$G$1)+3),"")</f>
        <v/>
      </c>
      <c r="B140" t="str">
        <f>IF(A140&lt;&gt;"",INDEX(МР!$2:$2,MOD(ROW()-2,$G$1)*2+6),"")</f>
        <v/>
      </c>
      <c r="C140" t="str">
        <f>IF(A140&lt;&gt;"",INDEX(МР!$1:$1048576,INT((ROW()-2)/$G$1)+3,MOD(ROW()-2,$G$1)*2+6),"")</f>
        <v/>
      </c>
      <c r="D140" t="str">
        <f>IF(A140&lt;&gt;"",INDEX(МР!$1:$1048576,INT((ROW()-2)/$G$1)+3,MOD(ROW()-2,$G$1)*2+7),"")</f>
        <v/>
      </c>
    </row>
    <row r="141" spans="1:4" x14ac:dyDescent="0.25">
      <c r="A141" t="str">
        <f>IF($F$1*$G$1&gt;ROW(),INDEX(МР!$A:$A,INT((ROW()-2)/$G$1)+3),"")</f>
        <v/>
      </c>
      <c r="B141" t="str">
        <f>IF(A141&lt;&gt;"",INDEX(МР!$2:$2,MOD(ROW()-2,$G$1)*2+6),"")</f>
        <v/>
      </c>
      <c r="C141" t="str">
        <f>IF(A141&lt;&gt;"",INDEX(МР!$1:$1048576,INT((ROW()-2)/$G$1)+3,MOD(ROW()-2,$G$1)*2+6),"")</f>
        <v/>
      </c>
      <c r="D141" t="str">
        <f>IF(A141&lt;&gt;"",INDEX(МР!$1:$1048576,INT((ROW()-2)/$G$1)+3,MOD(ROW()-2,$G$1)*2+7),"")</f>
        <v/>
      </c>
    </row>
    <row r="142" spans="1:4" x14ac:dyDescent="0.25">
      <c r="A142" t="str">
        <f>IF($F$1*$G$1&gt;ROW(),INDEX(МР!$A:$A,INT((ROW()-2)/$G$1)+3),"")</f>
        <v/>
      </c>
      <c r="B142" t="str">
        <f>IF(A142&lt;&gt;"",INDEX(МР!$2:$2,MOD(ROW()-2,$G$1)*2+6),"")</f>
        <v/>
      </c>
      <c r="C142" t="str">
        <f>IF(A142&lt;&gt;"",INDEX(МР!$1:$1048576,INT((ROW()-2)/$G$1)+3,MOD(ROW()-2,$G$1)*2+6),"")</f>
        <v/>
      </c>
      <c r="D142" t="str">
        <f>IF(A142&lt;&gt;"",INDEX(МР!$1:$1048576,INT((ROW()-2)/$G$1)+3,MOD(ROW()-2,$G$1)*2+7),"")</f>
        <v/>
      </c>
    </row>
    <row r="143" spans="1:4" x14ac:dyDescent="0.25">
      <c r="A143" t="str">
        <f>IF($F$1*$G$1&gt;ROW(),INDEX(МР!$A:$A,INT((ROW()-2)/$G$1)+3),"")</f>
        <v/>
      </c>
      <c r="B143" t="str">
        <f>IF(A143&lt;&gt;"",INDEX(МР!$2:$2,MOD(ROW()-2,$G$1)*2+6),"")</f>
        <v/>
      </c>
      <c r="C143" t="str">
        <f>IF(A143&lt;&gt;"",INDEX(МР!$1:$1048576,INT((ROW()-2)/$G$1)+3,MOD(ROW()-2,$G$1)*2+6),"")</f>
        <v/>
      </c>
      <c r="D143" t="str">
        <f>IF(A143&lt;&gt;"",INDEX(МР!$1:$1048576,INT((ROW()-2)/$G$1)+3,MOD(ROW()-2,$G$1)*2+7),"")</f>
        <v/>
      </c>
    </row>
    <row r="144" spans="1:4" x14ac:dyDescent="0.25">
      <c r="A144" t="str">
        <f>IF($F$1*$G$1&gt;ROW(),INDEX(МР!$A:$A,INT((ROW()-2)/$G$1)+3),"")</f>
        <v/>
      </c>
      <c r="B144" t="str">
        <f>IF(A144&lt;&gt;"",INDEX(МР!$2:$2,MOD(ROW()-2,$G$1)*2+6),"")</f>
        <v/>
      </c>
      <c r="C144" t="str">
        <f>IF(A144&lt;&gt;"",INDEX(МР!$1:$1048576,INT((ROW()-2)/$G$1)+3,MOD(ROW()-2,$G$1)*2+6),"")</f>
        <v/>
      </c>
      <c r="D144" t="str">
        <f>IF(A144&lt;&gt;"",INDEX(МР!$1:$1048576,INT((ROW()-2)/$G$1)+3,MOD(ROW()-2,$G$1)*2+7),"")</f>
        <v/>
      </c>
    </row>
    <row r="145" spans="1:4" x14ac:dyDescent="0.25">
      <c r="A145" t="str">
        <f>IF($F$1*$G$1&gt;ROW(),INDEX(МР!$A:$A,INT((ROW()-2)/$G$1)+3),"")</f>
        <v/>
      </c>
      <c r="B145" t="str">
        <f>IF(A145&lt;&gt;"",INDEX(МР!$2:$2,MOD(ROW()-2,$G$1)*2+6),"")</f>
        <v/>
      </c>
      <c r="C145" t="str">
        <f>IF(A145&lt;&gt;"",INDEX(МР!$1:$1048576,INT((ROW()-2)/$G$1)+3,MOD(ROW()-2,$G$1)*2+6),"")</f>
        <v/>
      </c>
      <c r="D145" t="str">
        <f>IF(A145&lt;&gt;"",INDEX(МР!$1:$1048576,INT((ROW()-2)/$G$1)+3,MOD(ROW()-2,$G$1)*2+7),"")</f>
        <v/>
      </c>
    </row>
    <row r="146" spans="1:4" x14ac:dyDescent="0.25">
      <c r="A146" t="str">
        <f>IF($F$1*$G$1&gt;ROW(),INDEX(МР!$A:$A,INT((ROW()-2)/$G$1)+3),"")</f>
        <v/>
      </c>
      <c r="B146" t="str">
        <f>IF(A146&lt;&gt;"",INDEX(МР!$2:$2,MOD(ROW()-2,$G$1)*2+6),"")</f>
        <v/>
      </c>
      <c r="C146" t="str">
        <f>IF(A146&lt;&gt;"",INDEX(МР!$1:$1048576,INT((ROW()-2)/$G$1)+3,MOD(ROW()-2,$G$1)*2+6),"")</f>
        <v/>
      </c>
      <c r="D146" t="str">
        <f>IF(A146&lt;&gt;"",INDEX(МР!$1:$1048576,INT((ROW()-2)/$G$1)+3,MOD(ROW()-2,$G$1)*2+7),"")</f>
        <v/>
      </c>
    </row>
    <row r="147" spans="1:4" x14ac:dyDescent="0.25">
      <c r="A147" t="str">
        <f>IF($F$1*$G$1&gt;ROW(),INDEX(МР!$A:$A,INT((ROW()-2)/$G$1)+3),"")</f>
        <v/>
      </c>
      <c r="B147" t="str">
        <f>IF(A147&lt;&gt;"",INDEX(МР!$2:$2,MOD(ROW()-2,$G$1)*2+6),"")</f>
        <v/>
      </c>
      <c r="C147" t="str">
        <f>IF(A147&lt;&gt;"",INDEX(МР!$1:$1048576,INT((ROW()-2)/$G$1)+3,MOD(ROW()-2,$G$1)*2+6),"")</f>
        <v/>
      </c>
      <c r="D147" t="str">
        <f>IF(A147&lt;&gt;"",INDEX(МР!$1:$1048576,INT((ROW()-2)/$G$1)+3,MOD(ROW()-2,$G$1)*2+7),"")</f>
        <v/>
      </c>
    </row>
    <row r="148" spans="1:4" x14ac:dyDescent="0.25">
      <c r="A148" t="str">
        <f>IF($F$1*$G$1&gt;ROW(),INDEX(МР!$A:$A,INT((ROW()-2)/$G$1)+3),"")</f>
        <v/>
      </c>
      <c r="B148" t="str">
        <f>IF(A148&lt;&gt;"",INDEX(МР!$2:$2,MOD(ROW()-2,$G$1)*2+6),"")</f>
        <v/>
      </c>
      <c r="C148" t="str">
        <f>IF(A148&lt;&gt;"",INDEX(МР!$1:$1048576,INT((ROW()-2)/$G$1)+3,MOD(ROW()-2,$G$1)*2+6),"")</f>
        <v/>
      </c>
      <c r="D148" t="str">
        <f>IF(A148&lt;&gt;"",INDEX(МР!$1:$1048576,INT((ROW()-2)/$G$1)+3,MOD(ROW()-2,$G$1)*2+7),"")</f>
        <v/>
      </c>
    </row>
    <row r="149" spans="1:4" x14ac:dyDescent="0.25">
      <c r="A149" t="str">
        <f>IF($F$1*$G$1&gt;ROW(),INDEX(МР!$A:$A,INT((ROW()-2)/$G$1)+3),"")</f>
        <v/>
      </c>
      <c r="B149" t="str">
        <f>IF(A149&lt;&gt;"",INDEX(МР!$2:$2,MOD(ROW()-2,$G$1)*2+6),"")</f>
        <v/>
      </c>
      <c r="C149" t="str">
        <f>IF(A149&lt;&gt;"",INDEX(МР!$1:$1048576,INT((ROW()-2)/$G$1)+3,MOD(ROW()-2,$G$1)*2+6),"")</f>
        <v/>
      </c>
      <c r="D149" t="str">
        <f>IF(A149&lt;&gt;"",INDEX(МР!$1:$1048576,INT((ROW()-2)/$G$1)+3,MOD(ROW()-2,$G$1)*2+7),"")</f>
        <v/>
      </c>
    </row>
    <row r="150" spans="1:4" x14ac:dyDescent="0.25">
      <c r="A150" t="str">
        <f>IF($F$1*$G$1&gt;ROW(),INDEX(МР!$A:$A,INT((ROW()-2)/$G$1)+3),"")</f>
        <v/>
      </c>
      <c r="B150" t="str">
        <f>IF(A150&lt;&gt;"",INDEX(МР!$2:$2,MOD(ROW()-2,$G$1)*2+6),"")</f>
        <v/>
      </c>
      <c r="C150" t="str">
        <f>IF(A150&lt;&gt;"",INDEX(МР!$1:$1048576,INT((ROW()-2)/$G$1)+3,MOD(ROW()-2,$G$1)*2+6),"")</f>
        <v/>
      </c>
      <c r="D150" t="str">
        <f>IF(A150&lt;&gt;"",INDEX(МР!$1:$1048576,INT((ROW()-2)/$G$1)+3,MOD(ROW()-2,$G$1)*2+7),"")</f>
        <v/>
      </c>
    </row>
    <row r="151" spans="1:4" x14ac:dyDescent="0.25">
      <c r="A151" t="str">
        <f>IF($F$1*$G$1&gt;ROW(),INDEX(МР!$A:$A,INT((ROW()-2)/$G$1)+3),"")</f>
        <v/>
      </c>
      <c r="B151" t="str">
        <f>IF(A151&lt;&gt;"",INDEX(МР!$2:$2,MOD(ROW()-2,$G$1)*2+6),"")</f>
        <v/>
      </c>
      <c r="C151" t="str">
        <f>IF(A151&lt;&gt;"",INDEX(МР!$1:$1048576,INT((ROW()-2)/$G$1)+3,MOD(ROW()-2,$G$1)*2+6),"")</f>
        <v/>
      </c>
      <c r="D151" t="str">
        <f>IF(A151&lt;&gt;"",INDEX(МР!$1:$1048576,INT((ROW()-2)/$G$1)+3,MOD(ROW()-2,$G$1)*2+7),"")</f>
        <v/>
      </c>
    </row>
    <row r="152" spans="1:4" x14ac:dyDescent="0.25">
      <c r="A152" t="str">
        <f>IF($F$1*$G$1&gt;ROW(),INDEX(МР!$A:$A,INT((ROW()-2)/$G$1)+3),"")</f>
        <v/>
      </c>
      <c r="B152" t="str">
        <f>IF(A152&lt;&gt;"",INDEX(МР!$2:$2,MOD(ROW()-2,$G$1)*2+6),"")</f>
        <v/>
      </c>
      <c r="C152" t="str">
        <f>IF(A152&lt;&gt;"",INDEX(МР!$1:$1048576,INT((ROW()-2)/$G$1)+3,MOD(ROW()-2,$G$1)*2+6),"")</f>
        <v/>
      </c>
      <c r="D152" t="str">
        <f>IF(A152&lt;&gt;"",INDEX(МР!$1:$1048576,INT((ROW()-2)/$G$1)+3,MOD(ROW()-2,$G$1)*2+7),"")</f>
        <v/>
      </c>
    </row>
    <row r="153" spans="1:4" x14ac:dyDescent="0.25">
      <c r="A153" t="str">
        <f>IF($F$1*$G$1&gt;ROW(),INDEX(МР!$A:$A,INT((ROW()-2)/$G$1)+3),"")</f>
        <v/>
      </c>
      <c r="B153" t="str">
        <f>IF(A153&lt;&gt;"",INDEX(МР!$2:$2,MOD(ROW()-2,$G$1)*2+6),"")</f>
        <v/>
      </c>
      <c r="C153" t="str">
        <f>IF(A153&lt;&gt;"",INDEX(МР!$1:$1048576,INT((ROW()-2)/$G$1)+3,MOD(ROW()-2,$G$1)*2+6),"")</f>
        <v/>
      </c>
      <c r="D153" t="str">
        <f>IF(A153&lt;&gt;"",INDEX(МР!$1:$1048576,INT((ROW()-2)/$G$1)+3,MOD(ROW()-2,$G$1)*2+7),"")</f>
        <v/>
      </c>
    </row>
    <row r="154" spans="1:4" x14ac:dyDescent="0.25">
      <c r="A154" t="str">
        <f>IF($F$1*$G$1&gt;ROW(),INDEX(МР!$A:$A,INT((ROW()-2)/$G$1)+3),"")</f>
        <v/>
      </c>
      <c r="B154" t="str">
        <f>IF(A154&lt;&gt;"",INDEX(МР!$2:$2,MOD(ROW()-2,$G$1)*2+6),"")</f>
        <v/>
      </c>
      <c r="C154" t="str">
        <f>IF(A154&lt;&gt;"",INDEX(МР!$1:$1048576,INT((ROW()-2)/$G$1)+3,MOD(ROW()-2,$G$1)*2+6),"")</f>
        <v/>
      </c>
      <c r="D154" t="str">
        <f>IF(A154&lt;&gt;"",INDEX(МР!$1:$1048576,INT((ROW()-2)/$G$1)+3,MOD(ROW()-2,$G$1)*2+7),"")</f>
        <v/>
      </c>
    </row>
    <row r="155" spans="1:4" x14ac:dyDescent="0.25">
      <c r="A155" t="str">
        <f>IF($F$1*$G$1&gt;ROW(),INDEX(МР!$A:$A,INT((ROW()-2)/$G$1)+3),"")</f>
        <v/>
      </c>
      <c r="B155" t="str">
        <f>IF(A155&lt;&gt;"",INDEX(МР!$2:$2,MOD(ROW()-2,$G$1)*2+6),"")</f>
        <v/>
      </c>
      <c r="C155" t="str">
        <f>IF(A155&lt;&gt;"",INDEX(МР!$1:$1048576,INT((ROW()-2)/$G$1)+3,MOD(ROW()-2,$G$1)*2+6),"")</f>
        <v/>
      </c>
      <c r="D155" t="str">
        <f>IF(A155&lt;&gt;"",INDEX(МР!$1:$1048576,INT((ROW()-2)/$G$1)+3,MOD(ROW()-2,$G$1)*2+7),"")</f>
        <v/>
      </c>
    </row>
    <row r="156" spans="1:4" x14ac:dyDescent="0.25">
      <c r="A156" t="str">
        <f>IF($F$1*$G$1&gt;ROW(),INDEX(МР!$A:$A,INT((ROW()-2)/$G$1)+3),"")</f>
        <v/>
      </c>
      <c r="B156" t="str">
        <f>IF(A156&lt;&gt;"",INDEX(МР!$2:$2,MOD(ROW()-2,$G$1)*2+6),"")</f>
        <v/>
      </c>
      <c r="C156" t="str">
        <f>IF(A156&lt;&gt;"",INDEX(МР!$1:$1048576,INT((ROW()-2)/$G$1)+3,MOD(ROW()-2,$G$1)*2+6),"")</f>
        <v/>
      </c>
      <c r="D156" t="str">
        <f>IF(A156&lt;&gt;"",INDEX(МР!$1:$1048576,INT((ROW()-2)/$G$1)+3,MOD(ROW()-2,$G$1)*2+7),"")</f>
        <v/>
      </c>
    </row>
    <row r="157" spans="1:4" x14ac:dyDescent="0.25">
      <c r="A157" t="str">
        <f>IF($F$1*$G$1&gt;ROW(),INDEX(МР!$A:$A,INT((ROW()-2)/$G$1)+3),"")</f>
        <v/>
      </c>
      <c r="B157" t="str">
        <f>IF(A157&lt;&gt;"",INDEX(МР!$2:$2,MOD(ROW()-2,$G$1)*2+6),"")</f>
        <v/>
      </c>
      <c r="C157" t="str">
        <f>IF(A157&lt;&gt;"",INDEX(МР!$1:$1048576,INT((ROW()-2)/$G$1)+3,MOD(ROW()-2,$G$1)*2+6),"")</f>
        <v/>
      </c>
      <c r="D157" t="str">
        <f>IF(A157&lt;&gt;"",INDEX(МР!$1:$1048576,INT((ROW()-2)/$G$1)+3,MOD(ROW()-2,$G$1)*2+7),"")</f>
        <v/>
      </c>
    </row>
    <row r="158" spans="1:4" x14ac:dyDescent="0.25">
      <c r="A158" t="str">
        <f>IF($F$1*$G$1&gt;ROW(),INDEX(МР!$A:$A,INT((ROW()-2)/$G$1)+3),"")</f>
        <v/>
      </c>
      <c r="B158" t="str">
        <f>IF(A158&lt;&gt;"",INDEX(МР!$2:$2,MOD(ROW()-2,$G$1)*2+6),"")</f>
        <v/>
      </c>
      <c r="C158" t="str">
        <f>IF(A158&lt;&gt;"",INDEX(МР!$1:$1048576,INT((ROW()-2)/$G$1)+3,MOD(ROW()-2,$G$1)*2+6),"")</f>
        <v/>
      </c>
      <c r="D158" t="str">
        <f>IF(A158&lt;&gt;"",INDEX(МР!$1:$1048576,INT((ROW()-2)/$G$1)+3,MOD(ROW()-2,$G$1)*2+7),"")</f>
        <v/>
      </c>
    </row>
    <row r="159" spans="1:4" x14ac:dyDescent="0.25">
      <c r="A159" t="str">
        <f>IF($F$1*$G$1&gt;ROW(),INDEX(МР!$A:$A,INT((ROW()-2)/$G$1)+3),"")</f>
        <v/>
      </c>
      <c r="B159" t="str">
        <f>IF(A159&lt;&gt;"",INDEX(МР!$2:$2,MOD(ROW()-2,$G$1)*2+6),"")</f>
        <v/>
      </c>
      <c r="C159" t="str">
        <f>IF(A159&lt;&gt;"",INDEX(МР!$1:$1048576,INT((ROW()-2)/$G$1)+3,MOD(ROW()-2,$G$1)*2+6),"")</f>
        <v/>
      </c>
      <c r="D159" t="str">
        <f>IF(A159&lt;&gt;"",INDEX(МР!$1:$1048576,INT((ROW()-2)/$G$1)+3,MOD(ROW()-2,$G$1)*2+7),"")</f>
        <v/>
      </c>
    </row>
    <row r="160" spans="1:4" x14ac:dyDescent="0.25">
      <c r="A160" t="str">
        <f>IF($F$1*$G$1&gt;ROW(),INDEX(МР!$A:$A,INT((ROW()-2)/$G$1)+3),"")</f>
        <v/>
      </c>
      <c r="B160" t="str">
        <f>IF(A160&lt;&gt;"",INDEX(МР!$2:$2,MOD(ROW()-2,$G$1)*2+6),"")</f>
        <v/>
      </c>
      <c r="C160" t="str">
        <f>IF(A160&lt;&gt;"",INDEX(МР!$1:$1048576,INT((ROW()-2)/$G$1)+3,MOD(ROW()-2,$G$1)*2+6),"")</f>
        <v/>
      </c>
      <c r="D160" t="str">
        <f>IF(A160&lt;&gt;"",INDEX(МР!$1:$1048576,INT((ROW()-2)/$G$1)+3,MOD(ROW()-2,$G$1)*2+7),"")</f>
        <v/>
      </c>
    </row>
    <row r="161" spans="1:4" x14ac:dyDescent="0.25">
      <c r="A161" t="str">
        <f>IF($F$1*$G$1&gt;ROW(),INDEX(МР!$A:$A,INT((ROW()-2)/$G$1)+3),"")</f>
        <v/>
      </c>
      <c r="B161" t="str">
        <f>IF(A161&lt;&gt;"",INDEX(МР!$2:$2,MOD(ROW()-2,$G$1)*2+6),"")</f>
        <v/>
      </c>
      <c r="C161" t="str">
        <f>IF(A161&lt;&gt;"",INDEX(МР!$1:$1048576,INT((ROW()-2)/$G$1)+3,MOD(ROW()-2,$G$1)*2+6),"")</f>
        <v/>
      </c>
      <c r="D161" t="str">
        <f>IF(A161&lt;&gt;"",INDEX(МР!$1:$1048576,INT((ROW()-2)/$G$1)+3,MOD(ROW()-2,$G$1)*2+7),"")</f>
        <v/>
      </c>
    </row>
    <row r="162" spans="1:4" x14ac:dyDescent="0.25">
      <c r="A162" t="str">
        <f>IF($F$1*$G$1&gt;ROW(),INDEX(МР!$A:$A,INT((ROW()-2)/$G$1)+3),"")</f>
        <v/>
      </c>
      <c r="B162" t="str">
        <f>IF(A162&lt;&gt;"",INDEX(МР!$2:$2,MOD(ROW()-2,$G$1)*2+6),"")</f>
        <v/>
      </c>
      <c r="C162" t="str">
        <f>IF(A162&lt;&gt;"",INDEX(МР!$1:$1048576,INT((ROW()-2)/$G$1)+3,MOD(ROW()-2,$G$1)*2+6),"")</f>
        <v/>
      </c>
      <c r="D162" t="str">
        <f>IF(A162&lt;&gt;"",INDEX(МР!$1:$1048576,INT((ROW()-2)/$G$1)+3,MOD(ROW()-2,$G$1)*2+7),"")</f>
        <v/>
      </c>
    </row>
    <row r="163" spans="1:4" x14ac:dyDescent="0.25">
      <c r="A163" t="str">
        <f>IF($F$1*$G$1&gt;ROW(),INDEX(МР!$A:$A,INT((ROW()-2)/$G$1)+3),"")</f>
        <v/>
      </c>
      <c r="B163" t="str">
        <f>IF(A163&lt;&gt;"",INDEX(МР!$2:$2,MOD(ROW()-2,$G$1)*2+6),"")</f>
        <v/>
      </c>
      <c r="C163" t="str">
        <f>IF(A163&lt;&gt;"",INDEX(МР!$1:$1048576,INT((ROW()-2)/$G$1)+3,MOD(ROW()-2,$G$1)*2+6),"")</f>
        <v/>
      </c>
      <c r="D163" t="str">
        <f>IF(A163&lt;&gt;"",INDEX(МР!$1:$1048576,INT((ROW()-2)/$G$1)+3,MOD(ROW()-2,$G$1)*2+7),"")</f>
        <v/>
      </c>
    </row>
    <row r="164" spans="1:4" x14ac:dyDescent="0.25">
      <c r="A164" t="str">
        <f>IF($F$1*$G$1&gt;ROW(),INDEX(МР!$A:$A,INT((ROW()-2)/$G$1)+3),"")</f>
        <v/>
      </c>
      <c r="B164" t="str">
        <f>IF(A164&lt;&gt;"",INDEX(МР!$2:$2,MOD(ROW()-2,$G$1)*2+6),"")</f>
        <v/>
      </c>
      <c r="C164" t="str">
        <f>IF(A164&lt;&gt;"",INDEX(МР!$1:$1048576,INT((ROW()-2)/$G$1)+3,MOD(ROW()-2,$G$1)*2+6),"")</f>
        <v/>
      </c>
      <c r="D164" t="str">
        <f>IF(A164&lt;&gt;"",INDEX(МР!$1:$1048576,INT((ROW()-2)/$G$1)+3,MOD(ROW()-2,$G$1)*2+7),"")</f>
        <v/>
      </c>
    </row>
    <row r="165" spans="1:4" x14ac:dyDescent="0.25">
      <c r="A165" t="str">
        <f>IF($F$1*$G$1&gt;ROW(),INDEX(МР!$A:$A,INT((ROW()-2)/$G$1)+3),"")</f>
        <v/>
      </c>
      <c r="B165" t="str">
        <f>IF(A165&lt;&gt;"",INDEX(МР!$2:$2,MOD(ROW()-2,$G$1)*2+6),"")</f>
        <v/>
      </c>
      <c r="C165" t="str">
        <f>IF(A165&lt;&gt;"",INDEX(МР!$1:$1048576,INT((ROW()-2)/$G$1)+3,MOD(ROW()-2,$G$1)*2+6),"")</f>
        <v/>
      </c>
      <c r="D165" t="str">
        <f>IF(A165&lt;&gt;"",INDEX(МР!$1:$1048576,INT((ROW()-2)/$G$1)+3,MOD(ROW()-2,$G$1)*2+7),"")</f>
        <v/>
      </c>
    </row>
    <row r="166" spans="1:4" x14ac:dyDescent="0.25">
      <c r="A166" t="str">
        <f>IF($F$1*$G$1&gt;ROW(),INDEX(МР!$A:$A,INT((ROW()-2)/$G$1)+3),"")</f>
        <v/>
      </c>
      <c r="B166" t="str">
        <f>IF(A166&lt;&gt;"",INDEX(МР!$2:$2,MOD(ROW()-2,$G$1)*2+6),"")</f>
        <v/>
      </c>
      <c r="C166" t="str">
        <f>IF(A166&lt;&gt;"",INDEX(МР!$1:$1048576,INT((ROW()-2)/$G$1)+3,MOD(ROW()-2,$G$1)*2+6),"")</f>
        <v/>
      </c>
      <c r="D166" t="str">
        <f>IF(A166&lt;&gt;"",INDEX(МР!$1:$1048576,INT((ROW()-2)/$G$1)+3,MOD(ROW()-2,$G$1)*2+7),"")</f>
        <v/>
      </c>
    </row>
    <row r="167" spans="1:4" x14ac:dyDescent="0.25">
      <c r="A167" t="str">
        <f>IF($F$1*$G$1&gt;ROW(),INDEX(МР!$A:$A,INT((ROW()-2)/$G$1)+3),"")</f>
        <v/>
      </c>
      <c r="B167" t="str">
        <f>IF(A167&lt;&gt;"",INDEX(МР!$2:$2,MOD(ROW()-2,$G$1)*2+6),"")</f>
        <v/>
      </c>
      <c r="C167" t="str">
        <f>IF(A167&lt;&gt;"",INDEX(МР!$1:$1048576,INT((ROW()-2)/$G$1)+3,MOD(ROW()-2,$G$1)*2+6),"")</f>
        <v/>
      </c>
      <c r="D167" t="str">
        <f>IF(A167&lt;&gt;"",INDEX(МР!$1:$1048576,INT((ROW()-2)/$G$1)+3,MOD(ROW()-2,$G$1)*2+7),"")</f>
        <v/>
      </c>
    </row>
    <row r="168" spans="1:4" x14ac:dyDescent="0.25">
      <c r="A168" t="str">
        <f>IF($F$1*$G$1&gt;ROW(),INDEX(МР!$A:$A,INT((ROW()-2)/$G$1)+3),"")</f>
        <v/>
      </c>
      <c r="B168" t="str">
        <f>IF(A168&lt;&gt;"",INDEX(МР!$2:$2,MOD(ROW()-2,$G$1)*2+6),"")</f>
        <v/>
      </c>
      <c r="C168" t="str">
        <f>IF(A168&lt;&gt;"",INDEX(МР!$1:$1048576,INT((ROW()-2)/$G$1)+3,MOD(ROW()-2,$G$1)*2+6),"")</f>
        <v/>
      </c>
      <c r="D168" t="str">
        <f>IF(A168&lt;&gt;"",INDEX(МР!$1:$1048576,INT((ROW()-2)/$G$1)+3,MOD(ROW()-2,$G$1)*2+7),"")</f>
        <v/>
      </c>
    </row>
    <row r="169" spans="1:4" x14ac:dyDescent="0.25">
      <c r="A169" t="str">
        <f>IF($F$1*$G$1&gt;ROW(),INDEX(МР!$A:$A,INT((ROW()-2)/$G$1)+3),"")</f>
        <v/>
      </c>
      <c r="B169" t="str">
        <f>IF(A169&lt;&gt;"",INDEX(МР!$2:$2,MOD(ROW()-2,$G$1)*2+6),"")</f>
        <v/>
      </c>
      <c r="C169" t="str">
        <f>IF(A169&lt;&gt;"",INDEX(МР!$1:$1048576,INT((ROW()-2)/$G$1)+3,MOD(ROW()-2,$G$1)*2+6),"")</f>
        <v/>
      </c>
      <c r="D169" t="str">
        <f>IF(A169&lt;&gt;"",INDEX(МР!$1:$1048576,INT((ROW()-2)/$G$1)+3,MOD(ROW()-2,$G$1)*2+7),"")</f>
        <v/>
      </c>
    </row>
    <row r="170" spans="1:4" x14ac:dyDescent="0.25">
      <c r="A170" t="str">
        <f>IF($F$1*$G$1&gt;ROW(),INDEX(МР!$A:$A,INT((ROW()-2)/$G$1)+3),"")</f>
        <v/>
      </c>
      <c r="B170" t="str">
        <f>IF(A170&lt;&gt;"",INDEX(МР!$2:$2,MOD(ROW()-2,$G$1)*2+6),"")</f>
        <v/>
      </c>
      <c r="C170" t="str">
        <f>IF(A170&lt;&gt;"",INDEX(МР!$1:$1048576,INT((ROW()-2)/$G$1)+3,MOD(ROW()-2,$G$1)*2+6),"")</f>
        <v/>
      </c>
      <c r="D170" t="str">
        <f>IF(A170&lt;&gt;"",INDEX(МР!$1:$1048576,INT((ROW()-2)/$G$1)+3,MOD(ROW()-2,$G$1)*2+7),"")</f>
        <v/>
      </c>
    </row>
    <row r="171" spans="1:4" x14ac:dyDescent="0.25">
      <c r="A171" t="str">
        <f>IF($F$1*$G$1&gt;ROW(),INDEX(МР!$A:$A,INT((ROW()-2)/$G$1)+3),"")</f>
        <v/>
      </c>
      <c r="B171" t="str">
        <f>IF(A171&lt;&gt;"",INDEX(МР!$2:$2,MOD(ROW()-2,$G$1)*2+6),"")</f>
        <v/>
      </c>
      <c r="C171" t="str">
        <f>IF(A171&lt;&gt;"",INDEX(МР!$1:$1048576,INT((ROW()-2)/$G$1)+3,MOD(ROW()-2,$G$1)*2+6),"")</f>
        <v/>
      </c>
      <c r="D171" t="str">
        <f>IF(A171&lt;&gt;"",INDEX(МР!$1:$1048576,INT((ROW()-2)/$G$1)+3,MOD(ROW()-2,$G$1)*2+7),"")</f>
        <v/>
      </c>
    </row>
    <row r="172" spans="1:4" x14ac:dyDescent="0.25">
      <c r="A172" t="str">
        <f>IF($F$1*$G$1&gt;ROW(),INDEX(МР!$A:$A,INT((ROW()-2)/$G$1)+3),"")</f>
        <v/>
      </c>
      <c r="B172" t="str">
        <f>IF(A172&lt;&gt;"",INDEX(МР!$2:$2,MOD(ROW()-2,$G$1)*2+6),"")</f>
        <v/>
      </c>
      <c r="C172" t="str">
        <f>IF(A172&lt;&gt;"",INDEX(МР!$1:$1048576,INT((ROW()-2)/$G$1)+3,MOD(ROW()-2,$G$1)*2+6),"")</f>
        <v/>
      </c>
      <c r="D172" t="str">
        <f>IF(A172&lt;&gt;"",INDEX(МР!$1:$1048576,INT((ROW()-2)/$G$1)+3,MOD(ROW()-2,$G$1)*2+7),"")</f>
        <v/>
      </c>
    </row>
    <row r="173" spans="1:4" x14ac:dyDescent="0.25">
      <c r="A173" t="str">
        <f>IF($F$1*$G$1&gt;ROW(),INDEX(МР!$A:$A,INT((ROW()-2)/$G$1)+3),"")</f>
        <v/>
      </c>
      <c r="B173" t="str">
        <f>IF(A173&lt;&gt;"",INDEX(МР!$2:$2,MOD(ROW()-2,$G$1)*2+6),"")</f>
        <v/>
      </c>
      <c r="C173" t="str">
        <f>IF(A173&lt;&gt;"",INDEX(МР!$1:$1048576,INT((ROW()-2)/$G$1)+3,MOD(ROW()-2,$G$1)*2+6),"")</f>
        <v/>
      </c>
      <c r="D173" t="str">
        <f>IF(A173&lt;&gt;"",INDEX(МР!$1:$1048576,INT((ROW()-2)/$G$1)+3,MOD(ROW()-2,$G$1)*2+7),"")</f>
        <v/>
      </c>
    </row>
    <row r="174" spans="1:4" x14ac:dyDescent="0.25">
      <c r="A174" t="str">
        <f>IF($F$1*$G$1&gt;ROW(),INDEX(МР!$A:$A,INT((ROW()-2)/$G$1)+3),"")</f>
        <v/>
      </c>
      <c r="B174" t="str">
        <f>IF(A174&lt;&gt;"",INDEX(МР!$2:$2,MOD(ROW()-2,$G$1)*2+6),"")</f>
        <v/>
      </c>
      <c r="C174" t="str">
        <f>IF(A174&lt;&gt;"",INDEX(МР!$1:$1048576,INT((ROW()-2)/$G$1)+3,MOD(ROW()-2,$G$1)*2+6),"")</f>
        <v/>
      </c>
      <c r="D174" t="str">
        <f>IF(A174&lt;&gt;"",INDEX(МР!$1:$1048576,INT((ROW()-2)/$G$1)+3,MOD(ROW()-2,$G$1)*2+7),"")</f>
        <v/>
      </c>
    </row>
    <row r="175" spans="1:4" x14ac:dyDescent="0.25">
      <c r="A175" t="str">
        <f>IF($F$1*$G$1&gt;ROW(),INDEX(МР!$A:$A,INT((ROW()-2)/$G$1)+3),"")</f>
        <v/>
      </c>
      <c r="B175" t="str">
        <f>IF(A175&lt;&gt;"",INDEX(МР!$2:$2,MOD(ROW()-2,$G$1)*2+6),"")</f>
        <v/>
      </c>
      <c r="C175" t="str">
        <f>IF(A175&lt;&gt;"",INDEX(МР!$1:$1048576,INT((ROW()-2)/$G$1)+3,MOD(ROW()-2,$G$1)*2+6),"")</f>
        <v/>
      </c>
      <c r="D175" t="str">
        <f>IF(A175&lt;&gt;"",INDEX(МР!$1:$1048576,INT((ROW()-2)/$G$1)+3,MOD(ROW()-2,$G$1)*2+7),"")</f>
        <v/>
      </c>
    </row>
    <row r="176" spans="1:4" x14ac:dyDescent="0.25">
      <c r="A176" t="str">
        <f>IF($F$1*$G$1&gt;ROW(),INDEX(МР!$A:$A,INT((ROW()-2)/$G$1)+3),"")</f>
        <v/>
      </c>
      <c r="B176" t="str">
        <f>IF(A176&lt;&gt;"",INDEX(МР!$2:$2,MOD(ROW()-2,$G$1)*2+6),"")</f>
        <v/>
      </c>
      <c r="C176" t="str">
        <f>IF(A176&lt;&gt;"",INDEX(МР!$1:$1048576,INT((ROW()-2)/$G$1)+3,MOD(ROW()-2,$G$1)*2+6),"")</f>
        <v/>
      </c>
      <c r="D176" t="str">
        <f>IF(A176&lt;&gt;"",INDEX(МР!$1:$1048576,INT((ROW()-2)/$G$1)+3,MOD(ROW()-2,$G$1)*2+7),"")</f>
        <v/>
      </c>
    </row>
    <row r="177" spans="1:4" x14ac:dyDescent="0.25">
      <c r="A177" t="str">
        <f>IF($F$1*$G$1&gt;ROW(),INDEX(МР!$A:$A,INT((ROW()-2)/$G$1)+3),"")</f>
        <v/>
      </c>
      <c r="B177" t="str">
        <f>IF(A177&lt;&gt;"",INDEX(МР!$2:$2,MOD(ROW()-2,$G$1)*2+6),"")</f>
        <v/>
      </c>
      <c r="C177" t="str">
        <f>IF(A177&lt;&gt;"",INDEX(МР!$1:$1048576,INT((ROW()-2)/$G$1)+3,MOD(ROW()-2,$G$1)*2+6),"")</f>
        <v/>
      </c>
      <c r="D177" t="str">
        <f>IF(A177&lt;&gt;"",INDEX(МР!$1:$1048576,INT((ROW()-2)/$G$1)+3,MOD(ROW()-2,$G$1)*2+7),"")</f>
        <v/>
      </c>
    </row>
    <row r="178" spans="1:4" x14ac:dyDescent="0.25">
      <c r="A178" t="str">
        <f>IF($F$1*$G$1&gt;ROW(),INDEX(МР!$A:$A,INT((ROW()-2)/$G$1)+3),"")</f>
        <v/>
      </c>
      <c r="B178" t="str">
        <f>IF(A178&lt;&gt;"",INDEX(МР!$2:$2,MOD(ROW()-2,$G$1)*2+6),"")</f>
        <v/>
      </c>
      <c r="C178" t="str">
        <f>IF(A178&lt;&gt;"",INDEX(МР!$1:$1048576,INT((ROW()-2)/$G$1)+3,MOD(ROW()-2,$G$1)*2+6),"")</f>
        <v/>
      </c>
      <c r="D178" t="str">
        <f>IF(A178&lt;&gt;"",INDEX(МР!$1:$1048576,INT((ROW()-2)/$G$1)+3,MOD(ROW()-2,$G$1)*2+7),"")</f>
        <v/>
      </c>
    </row>
    <row r="179" spans="1:4" x14ac:dyDescent="0.25">
      <c r="A179" t="str">
        <f>IF($F$1*$G$1&gt;ROW(),INDEX(МР!$A:$A,INT((ROW()-2)/$G$1)+3),"")</f>
        <v/>
      </c>
      <c r="B179" t="str">
        <f>IF(A179&lt;&gt;"",INDEX(МР!$2:$2,MOD(ROW()-2,$G$1)*2+6),"")</f>
        <v/>
      </c>
      <c r="C179" t="str">
        <f>IF(A179&lt;&gt;"",INDEX(МР!$1:$1048576,INT((ROW()-2)/$G$1)+3,MOD(ROW()-2,$G$1)*2+6),"")</f>
        <v/>
      </c>
      <c r="D179" t="str">
        <f>IF(A179&lt;&gt;"",INDEX(МР!$1:$1048576,INT((ROW()-2)/$G$1)+3,MOD(ROW()-2,$G$1)*2+7),"")</f>
        <v/>
      </c>
    </row>
    <row r="180" spans="1:4" x14ac:dyDescent="0.25">
      <c r="A180" t="str">
        <f>IF($F$1*$G$1&gt;ROW(),INDEX(МР!$A:$A,INT((ROW()-2)/$G$1)+3),"")</f>
        <v/>
      </c>
      <c r="B180" t="str">
        <f>IF(A180&lt;&gt;"",INDEX(МР!$2:$2,MOD(ROW()-2,$G$1)*2+6),"")</f>
        <v/>
      </c>
      <c r="C180" t="str">
        <f>IF(A180&lt;&gt;"",INDEX(МР!$1:$1048576,INT((ROW()-2)/$G$1)+3,MOD(ROW()-2,$G$1)*2+6),"")</f>
        <v/>
      </c>
      <c r="D180" t="str">
        <f>IF(A180&lt;&gt;"",INDEX(МР!$1:$1048576,INT((ROW()-2)/$G$1)+3,MOD(ROW()-2,$G$1)*2+7),"")</f>
        <v/>
      </c>
    </row>
    <row r="181" spans="1:4" x14ac:dyDescent="0.25">
      <c r="A181" t="str">
        <f>IF($F$1*$G$1&gt;ROW(),INDEX(МР!$A:$A,INT((ROW()-2)/$G$1)+3),"")</f>
        <v/>
      </c>
      <c r="B181" t="str">
        <f>IF(A181&lt;&gt;"",INDEX(МР!$2:$2,MOD(ROW()-2,$G$1)*2+6),"")</f>
        <v/>
      </c>
      <c r="C181" t="str">
        <f>IF(A181&lt;&gt;"",INDEX(МР!$1:$1048576,INT((ROW()-2)/$G$1)+3,MOD(ROW()-2,$G$1)*2+6),"")</f>
        <v/>
      </c>
      <c r="D181" t="str">
        <f>IF(A181&lt;&gt;"",INDEX(МР!$1:$1048576,INT((ROW()-2)/$G$1)+3,MOD(ROW()-2,$G$1)*2+7),"")</f>
        <v/>
      </c>
    </row>
    <row r="182" spans="1:4" x14ac:dyDescent="0.25">
      <c r="A182" t="str">
        <f>IF($F$1*$G$1&gt;ROW(),INDEX(МР!$A:$A,INT((ROW()-2)/$G$1)+3),"")</f>
        <v/>
      </c>
      <c r="B182" t="str">
        <f>IF(A182&lt;&gt;"",INDEX(МР!$2:$2,MOD(ROW()-2,$G$1)*2+6),"")</f>
        <v/>
      </c>
      <c r="C182" t="str">
        <f>IF(A182&lt;&gt;"",INDEX(МР!$1:$1048576,INT((ROW()-2)/$G$1)+3,MOD(ROW()-2,$G$1)*2+6),"")</f>
        <v/>
      </c>
      <c r="D182" t="str">
        <f>IF(A182&lt;&gt;"",INDEX(МР!$1:$1048576,INT((ROW()-2)/$G$1)+3,MOD(ROW()-2,$G$1)*2+7),"")</f>
        <v/>
      </c>
    </row>
    <row r="183" spans="1:4" x14ac:dyDescent="0.25">
      <c r="A183" t="str">
        <f>IF($F$1*$G$1&gt;ROW(),INDEX(МР!$A:$A,INT((ROW()-2)/$G$1)+3),"")</f>
        <v/>
      </c>
      <c r="B183" t="str">
        <f>IF(A183&lt;&gt;"",INDEX(МР!$2:$2,MOD(ROW()-2,$G$1)*2+6),"")</f>
        <v/>
      </c>
      <c r="C183" t="str">
        <f>IF(A183&lt;&gt;"",INDEX(МР!$1:$1048576,INT((ROW()-2)/$G$1)+3,MOD(ROW()-2,$G$1)*2+6),"")</f>
        <v/>
      </c>
      <c r="D183" t="str">
        <f>IF(A183&lt;&gt;"",INDEX(МР!$1:$1048576,INT((ROW()-2)/$G$1)+3,MOD(ROW()-2,$G$1)*2+7),"")</f>
        <v/>
      </c>
    </row>
    <row r="184" spans="1:4" x14ac:dyDescent="0.25">
      <c r="A184" t="str">
        <f>IF($F$1*$G$1&gt;ROW(),INDEX(МР!$A:$A,INT((ROW()-2)/$G$1)+3),"")</f>
        <v/>
      </c>
      <c r="B184" t="str">
        <f>IF(A184&lt;&gt;"",INDEX(МР!$2:$2,MOD(ROW()-2,$G$1)*2+6),"")</f>
        <v/>
      </c>
      <c r="C184" t="str">
        <f>IF(A184&lt;&gt;"",INDEX(МР!$1:$1048576,INT((ROW()-2)/$G$1)+3,MOD(ROW()-2,$G$1)*2+6),"")</f>
        <v/>
      </c>
      <c r="D184" t="str">
        <f>IF(A184&lt;&gt;"",INDEX(МР!$1:$1048576,INT((ROW()-2)/$G$1)+3,MOD(ROW()-2,$G$1)*2+7),"")</f>
        <v/>
      </c>
    </row>
    <row r="185" spans="1:4" x14ac:dyDescent="0.25">
      <c r="A185" t="str">
        <f>IF($F$1*$G$1&gt;ROW(),INDEX(МР!$A:$A,INT((ROW()-2)/$G$1)+3),"")</f>
        <v/>
      </c>
      <c r="B185" t="str">
        <f>IF(A185&lt;&gt;"",INDEX(МР!$2:$2,MOD(ROW()-2,$G$1)*2+6),"")</f>
        <v/>
      </c>
      <c r="C185" t="str">
        <f>IF(A185&lt;&gt;"",INDEX(МР!$1:$1048576,INT((ROW()-2)/$G$1)+3,MOD(ROW()-2,$G$1)*2+6),"")</f>
        <v/>
      </c>
      <c r="D185" t="str">
        <f>IF(A185&lt;&gt;"",INDEX(МР!$1:$1048576,INT((ROW()-2)/$G$1)+3,MOD(ROW()-2,$G$1)*2+7),"")</f>
        <v/>
      </c>
    </row>
    <row r="186" spans="1:4" x14ac:dyDescent="0.25">
      <c r="A186" t="str">
        <f>IF($F$1*$G$1&gt;ROW(),INDEX(МР!$A:$A,INT((ROW()-2)/$G$1)+3),"")</f>
        <v/>
      </c>
      <c r="B186" t="str">
        <f>IF(A186&lt;&gt;"",INDEX(МР!$2:$2,MOD(ROW()-2,$G$1)*2+6),"")</f>
        <v/>
      </c>
      <c r="C186" t="str">
        <f>IF(A186&lt;&gt;"",INDEX(МР!$1:$1048576,INT((ROW()-2)/$G$1)+3,MOD(ROW()-2,$G$1)*2+6),"")</f>
        <v/>
      </c>
      <c r="D186" t="str">
        <f>IF(A186&lt;&gt;"",INDEX(МР!$1:$1048576,INT((ROW()-2)/$G$1)+3,MOD(ROW()-2,$G$1)*2+7),"")</f>
        <v/>
      </c>
    </row>
    <row r="187" spans="1:4" x14ac:dyDescent="0.25">
      <c r="A187" t="str">
        <f>IF($F$1*$G$1&gt;ROW(),INDEX(МР!$A:$A,INT((ROW()-2)/$G$1)+3),"")</f>
        <v/>
      </c>
      <c r="B187" t="str">
        <f>IF(A187&lt;&gt;"",INDEX(МР!$2:$2,MOD(ROW()-2,$G$1)*2+6),"")</f>
        <v/>
      </c>
      <c r="C187" t="str">
        <f>IF(A187&lt;&gt;"",INDEX(МР!$1:$1048576,INT((ROW()-2)/$G$1)+3,MOD(ROW()-2,$G$1)*2+6),"")</f>
        <v/>
      </c>
      <c r="D187" t="str">
        <f>IF(A187&lt;&gt;"",INDEX(МР!$1:$1048576,INT((ROW()-2)/$G$1)+3,MOD(ROW()-2,$G$1)*2+7),"")</f>
        <v/>
      </c>
    </row>
    <row r="188" spans="1:4" x14ac:dyDescent="0.25">
      <c r="A188" t="str">
        <f>IF($F$1*$G$1&gt;ROW(),INDEX(МР!$A:$A,INT((ROW()-2)/$G$1)+3),"")</f>
        <v/>
      </c>
      <c r="B188" t="str">
        <f>IF(A188&lt;&gt;"",INDEX(МР!$2:$2,MOD(ROW()-2,$G$1)*2+6),"")</f>
        <v/>
      </c>
      <c r="C188" t="str">
        <f>IF(A188&lt;&gt;"",INDEX(МР!$1:$1048576,INT((ROW()-2)/$G$1)+3,MOD(ROW()-2,$G$1)*2+6),"")</f>
        <v/>
      </c>
      <c r="D188" t="str">
        <f>IF(A188&lt;&gt;"",INDEX(МР!$1:$1048576,INT((ROW()-2)/$G$1)+3,MOD(ROW()-2,$G$1)*2+7),"")</f>
        <v/>
      </c>
    </row>
    <row r="189" spans="1:4" x14ac:dyDescent="0.25">
      <c r="A189" t="str">
        <f>IF($F$1*$G$1&gt;ROW(),INDEX(МР!$A:$A,INT((ROW()-2)/$G$1)+3),"")</f>
        <v/>
      </c>
      <c r="B189" t="str">
        <f>IF(A189&lt;&gt;"",INDEX(МР!$2:$2,MOD(ROW()-2,$G$1)*2+6),"")</f>
        <v/>
      </c>
      <c r="C189" t="str">
        <f>IF(A189&lt;&gt;"",INDEX(МР!$1:$1048576,INT((ROW()-2)/$G$1)+3,MOD(ROW()-2,$G$1)*2+6),"")</f>
        <v/>
      </c>
      <c r="D189" t="str">
        <f>IF(A189&lt;&gt;"",INDEX(МР!$1:$1048576,INT((ROW()-2)/$G$1)+3,MOD(ROW()-2,$G$1)*2+7),"")</f>
        <v/>
      </c>
    </row>
    <row r="190" spans="1:4" x14ac:dyDescent="0.25">
      <c r="A190" t="str">
        <f>IF($F$1*$G$1&gt;ROW(),INDEX(МР!$A:$A,INT((ROW()-2)/$G$1)+3),"")</f>
        <v/>
      </c>
      <c r="B190" t="str">
        <f>IF(A190&lt;&gt;"",INDEX(МР!$2:$2,MOD(ROW()-2,$G$1)*2+6),"")</f>
        <v/>
      </c>
      <c r="C190" t="str">
        <f>IF(A190&lt;&gt;"",INDEX(МР!$1:$1048576,INT((ROW()-2)/$G$1)+3,MOD(ROW()-2,$G$1)*2+6),"")</f>
        <v/>
      </c>
      <c r="D190" t="str">
        <f>IF(A190&lt;&gt;"",INDEX(МР!$1:$1048576,INT((ROW()-2)/$G$1)+3,MOD(ROW()-2,$G$1)*2+7),"")</f>
        <v/>
      </c>
    </row>
    <row r="191" spans="1:4" x14ac:dyDescent="0.25">
      <c r="A191" t="str">
        <f>IF($F$1*$G$1&gt;ROW(),INDEX(МР!$A:$A,INT((ROW()-2)/$G$1)+3),"")</f>
        <v/>
      </c>
      <c r="B191" t="str">
        <f>IF(A191&lt;&gt;"",INDEX(МР!$2:$2,MOD(ROW()-2,$G$1)*2+6),"")</f>
        <v/>
      </c>
      <c r="C191" t="str">
        <f>IF(A191&lt;&gt;"",INDEX(МР!$1:$1048576,INT((ROW()-2)/$G$1)+3,MOD(ROW()-2,$G$1)*2+6),"")</f>
        <v/>
      </c>
      <c r="D191" t="str">
        <f>IF(A191&lt;&gt;"",INDEX(МР!$1:$1048576,INT((ROW()-2)/$G$1)+3,MOD(ROW()-2,$G$1)*2+7),"")</f>
        <v/>
      </c>
    </row>
    <row r="192" spans="1:4" x14ac:dyDescent="0.25">
      <c r="A192" t="str">
        <f>IF($F$1*$G$1&gt;ROW(),INDEX(МР!$A:$A,INT((ROW()-2)/$G$1)+3),"")</f>
        <v/>
      </c>
      <c r="B192" t="str">
        <f>IF(A192&lt;&gt;"",INDEX(МР!$2:$2,MOD(ROW()-2,$G$1)*2+6),"")</f>
        <v/>
      </c>
      <c r="C192" t="str">
        <f>IF(A192&lt;&gt;"",INDEX(МР!$1:$1048576,INT((ROW()-2)/$G$1)+3,MOD(ROW()-2,$G$1)*2+6),"")</f>
        <v/>
      </c>
      <c r="D192" t="str">
        <f>IF(A192&lt;&gt;"",INDEX(МР!$1:$1048576,INT((ROW()-2)/$G$1)+3,MOD(ROW()-2,$G$1)*2+7),"")</f>
        <v/>
      </c>
    </row>
    <row r="193" spans="1:4" x14ac:dyDescent="0.25">
      <c r="A193" t="str">
        <f>IF($F$1*$G$1&gt;ROW(),INDEX(МР!$A:$A,INT((ROW()-2)/$G$1)+3),"")</f>
        <v/>
      </c>
      <c r="B193" t="str">
        <f>IF(A193&lt;&gt;"",INDEX(МР!$2:$2,MOD(ROW()-2,$G$1)*2+6),"")</f>
        <v/>
      </c>
      <c r="C193" t="str">
        <f>IF(A193&lt;&gt;"",INDEX(МР!$1:$1048576,INT((ROW()-2)/$G$1)+3,MOD(ROW()-2,$G$1)*2+6),"")</f>
        <v/>
      </c>
      <c r="D193" t="str">
        <f>IF(A193&lt;&gt;"",INDEX(МР!$1:$1048576,INT((ROW()-2)/$G$1)+3,MOD(ROW()-2,$G$1)*2+7),"")</f>
        <v/>
      </c>
    </row>
    <row r="194" spans="1:4" x14ac:dyDescent="0.25">
      <c r="A194" t="str">
        <f>IF($F$1*$G$1&gt;ROW(),INDEX(МР!$A:$A,INT((ROW()-2)/$G$1)+3),"")</f>
        <v/>
      </c>
      <c r="B194" t="str">
        <f>IF(A194&lt;&gt;"",INDEX(МР!$2:$2,MOD(ROW()-2,$G$1)*2+6),"")</f>
        <v/>
      </c>
      <c r="C194" t="str">
        <f>IF(A194&lt;&gt;"",INDEX(МР!$1:$1048576,INT((ROW()-2)/$G$1)+3,MOD(ROW()-2,$G$1)*2+6),"")</f>
        <v/>
      </c>
      <c r="D194" t="str">
        <f>IF(A194&lt;&gt;"",INDEX(МР!$1:$1048576,INT((ROW()-2)/$G$1)+3,MOD(ROW()-2,$G$1)*2+7),"")</f>
        <v/>
      </c>
    </row>
    <row r="195" spans="1:4" x14ac:dyDescent="0.25">
      <c r="A195" t="str">
        <f>IF($F$1*$G$1&gt;ROW(),INDEX(МР!$A:$A,INT((ROW()-2)/$G$1)+3),"")</f>
        <v/>
      </c>
      <c r="B195" t="str">
        <f>IF(A195&lt;&gt;"",INDEX(МР!$2:$2,MOD(ROW()-2,$G$1)*2+6),"")</f>
        <v/>
      </c>
      <c r="C195" t="str">
        <f>IF(A195&lt;&gt;"",INDEX(МР!$1:$1048576,INT((ROW()-2)/$G$1)+3,MOD(ROW()-2,$G$1)*2+6),"")</f>
        <v/>
      </c>
      <c r="D195" t="str">
        <f>IF(A195&lt;&gt;"",INDEX(МР!$1:$1048576,INT((ROW()-2)/$G$1)+3,MOD(ROW()-2,$G$1)*2+7),"")</f>
        <v/>
      </c>
    </row>
    <row r="196" spans="1:4" x14ac:dyDescent="0.25">
      <c r="A196" t="str">
        <f>IF($F$1*$G$1&gt;ROW(),INDEX(МР!$A:$A,INT((ROW()-2)/$G$1)+3),"")</f>
        <v/>
      </c>
      <c r="B196" t="str">
        <f>IF(A196&lt;&gt;"",INDEX(МР!$2:$2,MOD(ROW()-2,$G$1)*2+6),"")</f>
        <v/>
      </c>
      <c r="C196" t="str">
        <f>IF(A196&lt;&gt;"",INDEX(МР!$1:$1048576,INT((ROW()-2)/$G$1)+3,MOD(ROW()-2,$G$1)*2+6),"")</f>
        <v/>
      </c>
      <c r="D196" t="str">
        <f>IF(A196&lt;&gt;"",INDEX(МР!$1:$1048576,INT((ROW()-2)/$G$1)+3,MOD(ROW()-2,$G$1)*2+7),"")</f>
        <v/>
      </c>
    </row>
    <row r="197" spans="1:4" x14ac:dyDescent="0.25">
      <c r="A197" t="str">
        <f>IF($F$1*$G$1&gt;ROW(),INDEX(МР!$A:$A,INT((ROW()-2)/$G$1)+3),"")</f>
        <v/>
      </c>
      <c r="B197" t="str">
        <f>IF(A197&lt;&gt;"",INDEX(МР!$2:$2,MOD(ROW()-2,$G$1)*2+6),"")</f>
        <v/>
      </c>
      <c r="C197" t="str">
        <f>IF(A197&lt;&gt;"",INDEX(МР!$1:$1048576,INT((ROW()-2)/$G$1)+3,MOD(ROW()-2,$G$1)*2+6),"")</f>
        <v/>
      </c>
      <c r="D197" t="str">
        <f>IF(A197&lt;&gt;"",INDEX(МР!$1:$1048576,INT((ROW()-2)/$G$1)+3,MOD(ROW()-2,$G$1)*2+7),"")</f>
        <v/>
      </c>
    </row>
    <row r="198" spans="1:4" x14ac:dyDescent="0.25">
      <c r="A198" t="str">
        <f>IF($F$1*$G$1&gt;ROW(),INDEX(МР!$A:$A,INT((ROW()-2)/$G$1)+3),"")</f>
        <v/>
      </c>
      <c r="B198" t="str">
        <f>IF(A198&lt;&gt;"",INDEX(МР!$2:$2,MOD(ROW()-2,$G$1)*2+6),"")</f>
        <v/>
      </c>
      <c r="C198" t="str">
        <f>IF(A198&lt;&gt;"",INDEX(МР!$1:$1048576,INT((ROW()-2)/$G$1)+3,MOD(ROW()-2,$G$1)*2+6),"")</f>
        <v/>
      </c>
      <c r="D198" t="str">
        <f>IF(A198&lt;&gt;"",INDEX(МР!$1:$1048576,INT((ROW()-2)/$G$1)+3,MOD(ROW()-2,$G$1)*2+7),"")</f>
        <v/>
      </c>
    </row>
    <row r="199" spans="1:4" x14ac:dyDescent="0.25">
      <c r="A199" t="str">
        <f>IF($F$1*$G$1&gt;ROW(),INDEX(МР!$A:$A,INT((ROW()-2)/$G$1)+3),"")</f>
        <v/>
      </c>
      <c r="B199" t="str">
        <f>IF(A199&lt;&gt;"",INDEX(МР!$2:$2,MOD(ROW()-2,$G$1)*2+6),"")</f>
        <v/>
      </c>
      <c r="C199" t="str">
        <f>IF(A199&lt;&gt;"",INDEX(МР!$1:$1048576,INT((ROW()-2)/$G$1)+3,MOD(ROW()-2,$G$1)*2+6),"")</f>
        <v/>
      </c>
      <c r="D199" t="str">
        <f>IF(A199&lt;&gt;"",INDEX(МР!$1:$1048576,INT((ROW()-2)/$G$1)+3,MOD(ROW()-2,$G$1)*2+7),"")</f>
        <v/>
      </c>
    </row>
    <row r="200" spans="1:4" x14ac:dyDescent="0.25">
      <c r="A200" t="str">
        <f>IF($F$1*$G$1&gt;ROW(),INDEX(МР!$A:$A,INT((ROW()-2)/$G$1)+3),"")</f>
        <v/>
      </c>
      <c r="B200" t="str">
        <f>IF(A200&lt;&gt;"",INDEX(МР!$2:$2,MOD(ROW()-2,$G$1)*2+6),"")</f>
        <v/>
      </c>
      <c r="C200" t="str">
        <f>IF(A200&lt;&gt;"",INDEX(МР!$1:$1048576,INT((ROW()-2)/$G$1)+3,MOD(ROW()-2,$G$1)*2+6),"")</f>
        <v/>
      </c>
      <c r="D200" t="str">
        <f>IF(A200&lt;&gt;"",INDEX(МР!$1:$1048576,INT((ROW()-2)/$G$1)+3,MOD(ROW()-2,$G$1)*2+7),"")</f>
        <v/>
      </c>
    </row>
    <row r="201" spans="1:4" x14ac:dyDescent="0.25">
      <c r="A201" t="str">
        <f>IF($F$1*$G$1&gt;ROW(),INDEX(МР!$A:$A,INT((ROW()-2)/$G$1)+3),"")</f>
        <v/>
      </c>
      <c r="B201" t="str">
        <f>IF(A201&lt;&gt;"",INDEX(МР!$2:$2,MOD(ROW()-2,$G$1)*2+6),"")</f>
        <v/>
      </c>
      <c r="C201" t="str">
        <f>IF(A201&lt;&gt;"",INDEX(МР!$1:$1048576,INT((ROW()-2)/$G$1)+3,MOD(ROW()-2,$G$1)*2+6),"")</f>
        <v/>
      </c>
      <c r="D201" t="str">
        <f>IF(A201&lt;&gt;"",INDEX(МР!$1:$1048576,INT((ROW()-2)/$G$1)+3,MOD(ROW()-2,$G$1)*2+7),"")</f>
        <v/>
      </c>
    </row>
    <row r="202" spans="1:4" x14ac:dyDescent="0.25">
      <c r="A202" t="str">
        <f>IF($F$1*$G$1&gt;ROW(),INDEX(МР!$A:$A,INT((ROW()-2)/$G$1)+3),"")</f>
        <v/>
      </c>
      <c r="B202" t="str">
        <f>IF(A202&lt;&gt;"",INDEX(МР!$2:$2,MOD(ROW()-2,$G$1)*2+6),"")</f>
        <v/>
      </c>
      <c r="C202" t="str">
        <f>IF(A202&lt;&gt;"",INDEX(МР!$1:$1048576,INT((ROW()-2)/$G$1)+3,MOD(ROW()-2,$G$1)*2+6),"")</f>
        <v/>
      </c>
      <c r="D202" t="str">
        <f>IF(A202&lt;&gt;"",INDEX(МР!$1:$1048576,INT((ROW()-2)/$G$1)+3,MOD(ROW()-2,$G$1)*2+7),"")</f>
        <v/>
      </c>
    </row>
    <row r="203" spans="1:4" x14ac:dyDescent="0.25">
      <c r="A203" t="str">
        <f>IF($F$1*$G$1&gt;ROW(),INDEX(МР!$A:$A,INT((ROW()-2)/$G$1)+3),"")</f>
        <v/>
      </c>
      <c r="B203" t="str">
        <f>IF(A203&lt;&gt;"",INDEX(МР!$2:$2,MOD(ROW()-2,$G$1)*2+6),"")</f>
        <v/>
      </c>
      <c r="C203" t="str">
        <f>IF(A203&lt;&gt;"",INDEX(МР!$1:$1048576,INT((ROW()-2)/$G$1)+3,MOD(ROW()-2,$G$1)*2+6),"")</f>
        <v/>
      </c>
      <c r="D203" t="str">
        <f>IF(A203&lt;&gt;"",INDEX(МР!$1:$1048576,INT((ROW()-2)/$G$1)+3,MOD(ROW()-2,$G$1)*2+7),"")</f>
        <v/>
      </c>
    </row>
    <row r="204" spans="1:4" x14ac:dyDescent="0.25">
      <c r="A204" t="str">
        <f>IF($F$1*$G$1&gt;ROW(),INDEX(МР!$A:$A,INT((ROW()-2)/$G$1)+3),"")</f>
        <v/>
      </c>
      <c r="B204" t="str">
        <f>IF(A204&lt;&gt;"",INDEX(МР!$2:$2,MOD(ROW()-2,$G$1)*2+6),"")</f>
        <v/>
      </c>
      <c r="C204" t="str">
        <f>IF(A204&lt;&gt;"",INDEX(МР!$1:$1048576,INT((ROW()-2)/$G$1)+3,MOD(ROW()-2,$G$1)*2+6),"")</f>
        <v/>
      </c>
      <c r="D204" t="str">
        <f>IF(A204&lt;&gt;"",INDEX(МР!$1:$1048576,INT((ROW()-2)/$G$1)+3,MOD(ROW()-2,$G$1)*2+7),"")</f>
        <v/>
      </c>
    </row>
    <row r="205" spans="1:4" x14ac:dyDescent="0.25">
      <c r="A205" t="str">
        <f>IF($F$1*$G$1&gt;ROW(),INDEX(МР!$A:$A,INT((ROW()-2)/$G$1)+3),"")</f>
        <v/>
      </c>
      <c r="B205" t="str">
        <f>IF(A205&lt;&gt;"",INDEX(МР!$2:$2,MOD(ROW()-2,$G$1)*2+6),"")</f>
        <v/>
      </c>
      <c r="C205" t="str">
        <f>IF(A205&lt;&gt;"",INDEX(МР!$1:$1048576,INT((ROW()-2)/$G$1)+3,MOD(ROW()-2,$G$1)*2+6),"")</f>
        <v/>
      </c>
      <c r="D205" t="str">
        <f>IF(A205&lt;&gt;"",INDEX(МР!$1:$1048576,INT((ROW()-2)/$G$1)+3,MOD(ROW()-2,$G$1)*2+7),"")</f>
        <v/>
      </c>
    </row>
    <row r="206" spans="1:4" x14ac:dyDescent="0.25">
      <c r="A206" t="str">
        <f>IF($F$1*$G$1&gt;ROW(),INDEX(МР!$A:$A,INT((ROW()-2)/$G$1)+3),"")</f>
        <v/>
      </c>
      <c r="B206" t="str">
        <f>IF(A206&lt;&gt;"",INDEX(МР!$2:$2,MOD(ROW()-2,$G$1)*2+6),"")</f>
        <v/>
      </c>
      <c r="C206" t="str">
        <f>IF(A206&lt;&gt;"",INDEX(МР!$1:$1048576,INT((ROW()-2)/$G$1)+3,MOD(ROW()-2,$G$1)*2+6),"")</f>
        <v/>
      </c>
      <c r="D206" t="str">
        <f>IF(A206&lt;&gt;"",INDEX(МР!$1:$1048576,INT((ROW()-2)/$G$1)+3,MOD(ROW()-2,$G$1)*2+7),"")</f>
        <v/>
      </c>
    </row>
    <row r="207" spans="1:4" x14ac:dyDescent="0.25">
      <c r="A207" t="str">
        <f>IF($F$1*$G$1&gt;ROW(),INDEX(МР!$A:$A,INT((ROW()-2)/$G$1)+3),"")</f>
        <v/>
      </c>
      <c r="B207" t="str">
        <f>IF(A207&lt;&gt;"",INDEX(МР!$2:$2,MOD(ROW()-2,$G$1)*2+6),"")</f>
        <v/>
      </c>
      <c r="C207" t="str">
        <f>IF(A207&lt;&gt;"",INDEX(МР!$1:$1048576,INT((ROW()-2)/$G$1)+3,MOD(ROW()-2,$G$1)*2+6),"")</f>
        <v/>
      </c>
      <c r="D207" t="str">
        <f>IF(A207&lt;&gt;"",INDEX(МР!$1:$1048576,INT((ROW()-2)/$G$1)+3,MOD(ROW()-2,$G$1)*2+7),"")</f>
        <v/>
      </c>
    </row>
    <row r="208" spans="1:4" x14ac:dyDescent="0.25">
      <c r="A208" t="str">
        <f>IF($F$1*$G$1&gt;ROW(),INDEX(МР!$A:$A,INT((ROW()-2)/$G$1)+3),"")</f>
        <v/>
      </c>
      <c r="B208" t="str">
        <f>IF(A208&lt;&gt;"",INDEX(МР!$2:$2,MOD(ROW()-2,$G$1)*2+6),"")</f>
        <v/>
      </c>
      <c r="C208" t="str">
        <f>IF(A208&lt;&gt;"",INDEX(МР!$1:$1048576,INT((ROW()-2)/$G$1)+3,MOD(ROW()-2,$G$1)*2+6),"")</f>
        <v/>
      </c>
      <c r="D208" t="str">
        <f>IF(A208&lt;&gt;"",INDEX(МР!$1:$1048576,INT((ROW()-2)/$G$1)+3,MOD(ROW()-2,$G$1)*2+7),"")</f>
        <v/>
      </c>
    </row>
    <row r="209" spans="1:4" x14ac:dyDescent="0.25">
      <c r="A209" t="str">
        <f>IF($F$1*$G$1&gt;ROW(),INDEX(МР!$A:$A,INT((ROW()-2)/$G$1)+3),"")</f>
        <v/>
      </c>
      <c r="B209" t="str">
        <f>IF(A209&lt;&gt;"",INDEX(МР!$2:$2,MOD(ROW()-2,$G$1)*2+6),"")</f>
        <v/>
      </c>
      <c r="C209" t="str">
        <f>IF(A209&lt;&gt;"",INDEX(МР!$1:$1048576,INT((ROW()-2)/$G$1)+3,MOD(ROW()-2,$G$1)*2+6),"")</f>
        <v/>
      </c>
      <c r="D209" t="str">
        <f>IF(A209&lt;&gt;"",INDEX(МР!$1:$1048576,INT((ROW()-2)/$G$1)+3,MOD(ROW()-2,$G$1)*2+7),"")</f>
        <v/>
      </c>
    </row>
    <row r="210" spans="1:4" x14ac:dyDescent="0.25">
      <c r="A210" t="str">
        <f>IF($F$1*$G$1&gt;ROW(),INDEX(МР!$A:$A,INT((ROW()-2)/$G$1)+3),"")</f>
        <v/>
      </c>
      <c r="B210" t="str">
        <f>IF(A210&lt;&gt;"",INDEX(МР!$2:$2,MOD(ROW()-2,$G$1)*2+6),"")</f>
        <v/>
      </c>
      <c r="C210" t="str">
        <f>IF(A210&lt;&gt;"",INDEX(МР!$1:$1048576,INT((ROW()-2)/$G$1)+3,MOD(ROW()-2,$G$1)*2+6),"")</f>
        <v/>
      </c>
      <c r="D210" t="str">
        <f>IF(A210&lt;&gt;"",INDEX(МР!$1:$1048576,INT((ROW()-2)/$G$1)+3,MOD(ROW()-2,$G$1)*2+7),"")</f>
        <v/>
      </c>
    </row>
    <row r="211" spans="1:4" x14ac:dyDescent="0.25">
      <c r="A211" t="str">
        <f>IF($F$1*$G$1&gt;ROW(),INDEX(МР!$A:$A,INT((ROW()-2)/$G$1)+3),"")</f>
        <v/>
      </c>
      <c r="B211" t="str">
        <f>IF(A211&lt;&gt;"",INDEX(МР!$2:$2,MOD(ROW()-2,$G$1)*2+6),"")</f>
        <v/>
      </c>
      <c r="C211" t="str">
        <f>IF(A211&lt;&gt;"",INDEX(МР!$1:$1048576,INT((ROW()-2)/$G$1)+3,MOD(ROW()-2,$G$1)*2+6),"")</f>
        <v/>
      </c>
      <c r="D211" t="str">
        <f>IF(A211&lt;&gt;"",INDEX(МР!$1:$1048576,INT((ROW()-2)/$G$1)+3,MOD(ROW()-2,$G$1)*2+7),"")</f>
        <v/>
      </c>
    </row>
    <row r="212" spans="1:4" x14ac:dyDescent="0.25">
      <c r="A212" t="str">
        <f>IF($F$1*$G$1&gt;ROW(),INDEX(МР!$A:$A,INT((ROW()-2)/$G$1)+3),"")</f>
        <v/>
      </c>
      <c r="B212" t="str">
        <f>IF(A212&lt;&gt;"",INDEX(МР!$2:$2,MOD(ROW()-2,$G$1)*2+6),"")</f>
        <v/>
      </c>
      <c r="C212" t="str">
        <f>IF(A212&lt;&gt;"",INDEX(МР!$1:$1048576,INT((ROW()-2)/$G$1)+3,MOD(ROW()-2,$G$1)*2+6),"")</f>
        <v/>
      </c>
      <c r="D212" t="str">
        <f>IF(A212&lt;&gt;"",INDEX(МР!$1:$1048576,INT((ROW()-2)/$G$1)+3,MOD(ROW()-2,$G$1)*2+7),"")</f>
        <v/>
      </c>
    </row>
    <row r="213" spans="1:4" x14ac:dyDescent="0.25">
      <c r="A213" t="str">
        <f>IF($F$1*$G$1&gt;ROW(),INDEX(МР!$A:$A,INT((ROW()-2)/$G$1)+3),"")</f>
        <v/>
      </c>
      <c r="B213" t="str">
        <f>IF(A213&lt;&gt;"",INDEX(МР!$2:$2,MOD(ROW()-2,$G$1)*2+6),"")</f>
        <v/>
      </c>
      <c r="C213" t="str">
        <f>IF(A213&lt;&gt;"",INDEX(МР!$1:$1048576,INT((ROW()-2)/$G$1)+3,MOD(ROW()-2,$G$1)*2+6),"")</f>
        <v/>
      </c>
      <c r="D213" t="str">
        <f>IF(A213&lt;&gt;"",INDEX(МР!$1:$1048576,INT((ROW()-2)/$G$1)+3,MOD(ROW()-2,$G$1)*2+7),"")</f>
        <v/>
      </c>
    </row>
    <row r="214" spans="1:4" x14ac:dyDescent="0.25">
      <c r="A214" t="str">
        <f>IF($F$1*$G$1&gt;ROW(),INDEX(МР!$A:$A,INT((ROW()-2)/$G$1)+3),"")</f>
        <v/>
      </c>
      <c r="B214" t="str">
        <f>IF(A214&lt;&gt;"",INDEX(МР!$2:$2,MOD(ROW()-2,$G$1)*2+6),"")</f>
        <v/>
      </c>
      <c r="C214" t="str">
        <f>IF(A214&lt;&gt;"",INDEX(МР!$1:$1048576,INT((ROW()-2)/$G$1)+3,MOD(ROW()-2,$G$1)*2+6),"")</f>
        <v/>
      </c>
      <c r="D214" t="str">
        <f>IF(A214&lt;&gt;"",INDEX(МР!$1:$1048576,INT((ROW()-2)/$G$1)+3,MOD(ROW()-2,$G$1)*2+7),"")</f>
        <v/>
      </c>
    </row>
    <row r="215" spans="1:4" x14ac:dyDescent="0.25">
      <c r="A215" t="str">
        <f>IF($F$1*$G$1&gt;ROW(),INDEX(МР!$A:$A,INT((ROW()-2)/$G$1)+3),"")</f>
        <v/>
      </c>
      <c r="B215" t="str">
        <f>IF(A215&lt;&gt;"",INDEX(МР!$2:$2,MOD(ROW()-2,$G$1)*2+6),"")</f>
        <v/>
      </c>
      <c r="C215" t="str">
        <f>IF(A215&lt;&gt;"",INDEX(МР!$1:$1048576,INT((ROW()-2)/$G$1)+3,MOD(ROW()-2,$G$1)*2+6),"")</f>
        <v/>
      </c>
      <c r="D215" t="str">
        <f>IF(A215&lt;&gt;"",INDEX(МР!$1:$1048576,INT((ROW()-2)/$G$1)+3,MOD(ROW()-2,$G$1)*2+7),"")</f>
        <v/>
      </c>
    </row>
    <row r="216" spans="1:4" x14ac:dyDescent="0.25">
      <c r="A216" t="str">
        <f>IF($F$1*$G$1&gt;ROW(),INDEX(МР!$A:$A,INT((ROW()-2)/$G$1)+3),"")</f>
        <v/>
      </c>
      <c r="B216" t="str">
        <f>IF(A216&lt;&gt;"",INDEX(МР!$2:$2,MOD(ROW()-2,$G$1)*2+6),"")</f>
        <v/>
      </c>
      <c r="C216" t="str">
        <f>IF(A216&lt;&gt;"",INDEX(МР!$1:$1048576,INT((ROW()-2)/$G$1)+3,MOD(ROW()-2,$G$1)*2+6),"")</f>
        <v/>
      </c>
      <c r="D216" t="str">
        <f>IF(A216&lt;&gt;"",INDEX(МР!$1:$1048576,INT((ROW()-2)/$G$1)+3,MOD(ROW()-2,$G$1)*2+7),"")</f>
        <v/>
      </c>
    </row>
    <row r="217" spans="1:4" x14ac:dyDescent="0.25">
      <c r="A217" t="str">
        <f>IF($F$1*$G$1&gt;ROW(),INDEX(МР!$A:$A,INT((ROW()-2)/$G$1)+3),"")</f>
        <v/>
      </c>
      <c r="B217" t="str">
        <f>IF(A217&lt;&gt;"",INDEX(МР!$2:$2,MOD(ROW()-2,$G$1)*2+6),"")</f>
        <v/>
      </c>
      <c r="C217" t="str">
        <f>IF(A217&lt;&gt;"",INDEX(МР!$1:$1048576,INT((ROW()-2)/$G$1)+3,MOD(ROW()-2,$G$1)*2+6),"")</f>
        <v/>
      </c>
      <c r="D217" t="str">
        <f>IF(A217&lt;&gt;"",INDEX(МР!$1:$1048576,INT((ROW()-2)/$G$1)+3,MOD(ROW()-2,$G$1)*2+7),"")</f>
        <v/>
      </c>
    </row>
    <row r="218" spans="1:4" x14ac:dyDescent="0.25">
      <c r="A218" t="str">
        <f>IF($F$1*$G$1&gt;ROW(),INDEX(МР!$A:$A,INT((ROW()-2)/$G$1)+3),"")</f>
        <v/>
      </c>
      <c r="B218" t="str">
        <f>IF(A218&lt;&gt;"",INDEX(МР!$2:$2,MOD(ROW()-2,$G$1)*2+6),"")</f>
        <v/>
      </c>
      <c r="C218" t="str">
        <f>IF(A218&lt;&gt;"",INDEX(МР!$1:$1048576,INT((ROW()-2)/$G$1)+3,MOD(ROW()-2,$G$1)*2+6),"")</f>
        <v/>
      </c>
      <c r="D218" t="str">
        <f>IF(A218&lt;&gt;"",INDEX(МР!$1:$1048576,INT((ROW()-2)/$G$1)+3,MOD(ROW()-2,$G$1)*2+7),"")</f>
        <v/>
      </c>
    </row>
    <row r="219" spans="1:4" x14ac:dyDescent="0.25">
      <c r="A219" t="str">
        <f>IF($F$1*$G$1&gt;ROW(),INDEX(МР!$A:$A,INT((ROW()-2)/$G$1)+3),"")</f>
        <v/>
      </c>
      <c r="B219" t="str">
        <f>IF(A219&lt;&gt;"",INDEX(МР!$2:$2,MOD(ROW()-2,$G$1)*2+6),"")</f>
        <v/>
      </c>
      <c r="C219" t="str">
        <f>IF(A219&lt;&gt;"",INDEX(МР!$1:$1048576,INT((ROW()-2)/$G$1)+3,MOD(ROW()-2,$G$1)*2+6),"")</f>
        <v/>
      </c>
      <c r="D219" t="str">
        <f>IF(A219&lt;&gt;"",INDEX(МР!$1:$1048576,INT((ROW()-2)/$G$1)+3,MOD(ROW()-2,$G$1)*2+7),"")</f>
        <v/>
      </c>
    </row>
    <row r="220" spans="1:4" x14ac:dyDescent="0.25">
      <c r="A220" t="str">
        <f>IF($F$1*$G$1&gt;ROW(),INDEX(МР!$A:$A,INT((ROW()-2)/$G$1)+3),"")</f>
        <v/>
      </c>
      <c r="B220" t="str">
        <f>IF(A220&lt;&gt;"",INDEX(МР!$2:$2,MOD(ROW()-2,$G$1)*2+6),"")</f>
        <v/>
      </c>
      <c r="C220" t="str">
        <f>IF(A220&lt;&gt;"",INDEX(МР!$1:$1048576,INT((ROW()-2)/$G$1)+3,MOD(ROW()-2,$G$1)*2+6),"")</f>
        <v/>
      </c>
      <c r="D220" t="str">
        <f>IF(A220&lt;&gt;"",INDEX(МР!$1:$1048576,INT((ROW()-2)/$G$1)+3,MOD(ROW()-2,$G$1)*2+7),"")</f>
        <v/>
      </c>
    </row>
    <row r="221" spans="1:4" x14ac:dyDescent="0.25">
      <c r="A221" t="str">
        <f>IF($F$1*$G$1&gt;ROW(),INDEX(МР!$A:$A,INT((ROW()-2)/$G$1)+3),"")</f>
        <v/>
      </c>
      <c r="B221" t="str">
        <f>IF(A221&lt;&gt;"",INDEX(МР!$2:$2,MOD(ROW()-2,$G$1)*2+6),"")</f>
        <v/>
      </c>
      <c r="C221" t="str">
        <f>IF(A221&lt;&gt;"",INDEX(МР!$1:$1048576,INT((ROW()-2)/$G$1)+3,MOD(ROW()-2,$G$1)*2+6),"")</f>
        <v/>
      </c>
      <c r="D221" t="str">
        <f>IF(A221&lt;&gt;"",INDEX(МР!$1:$1048576,INT((ROW()-2)/$G$1)+3,MOD(ROW()-2,$G$1)*2+7),"")</f>
        <v/>
      </c>
    </row>
    <row r="222" spans="1:4" x14ac:dyDescent="0.25">
      <c r="A222" t="str">
        <f>IF($F$1*$G$1&gt;ROW(),INDEX(МР!$A:$A,INT((ROW()-2)/$G$1)+3),"")</f>
        <v/>
      </c>
      <c r="B222" t="str">
        <f>IF(A222&lt;&gt;"",INDEX(МР!$2:$2,MOD(ROW()-2,$G$1)*2+6),"")</f>
        <v/>
      </c>
      <c r="C222" t="str">
        <f>IF(A222&lt;&gt;"",INDEX(МР!$1:$1048576,INT((ROW()-2)/$G$1)+3,MOD(ROW()-2,$G$1)*2+6),"")</f>
        <v/>
      </c>
      <c r="D222" t="str">
        <f>IF(A222&lt;&gt;"",INDEX(МР!$1:$1048576,INT((ROW()-2)/$G$1)+3,MOD(ROW()-2,$G$1)*2+7),"")</f>
        <v/>
      </c>
    </row>
    <row r="223" spans="1:4" x14ac:dyDescent="0.25">
      <c r="A223" t="str">
        <f>IF($F$1*$G$1&gt;ROW(),INDEX(МР!$A:$A,INT((ROW()-2)/$G$1)+3),"")</f>
        <v/>
      </c>
      <c r="B223" t="str">
        <f>IF(A223&lt;&gt;"",INDEX(МР!$2:$2,MOD(ROW()-2,$G$1)*2+6),"")</f>
        <v/>
      </c>
      <c r="C223" t="str">
        <f>IF(A223&lt;&gt;"",INDEX(МР!$1:$1048576,INT((ROW()-2)/$G$1)+3,MOD(ROW()-2,$G$1)*2+6),"")</f>
        <v/>
      </c>
      <c r="D223" t="str">
        <f>IF(A223&lt;&gt;"",INDEX(МР!$1:$1048576,INT((ROW()-2)/$G$1)+3,MOD(ROW()-2,$G$1)*2+7),"")</f>
        <v/>
      </c>
    </row>
    <row r="224" spans="1:4" x14ac:dyDescent="0.25">
      <c r="A224" t="str">
        <f>IF($F$1*$G$1&gt;ROW(),INDEX(МР!$A:$A,INT((ROW()-2)/$G$1)+3),"")</f>
        <v/>
      </c>
      <c r="B224" t="str">
        <f>IF(A224&lt;&gt;"",INDEX(МР!$2:$2,MOD(ROW()-2,$G$1)*2+6),"")</f>
        <v/>
      </c>
      <c r="C224" t="str">
        <f>IF(A224&lt;&gt;"",INDEX(МР!$1:$1048576,INT((ROW()-2)/$G$1)+3,MOD(ROW()-2,$G$1)*2+6),"")</f>
        <v/>
      </c>
      <c r="D224" t="str">
        <f>IF(A224&lt;&gt;"",INDEX(МР!$1:$1048576,INT((ROW()-2)/$G$1)+3,MOD(ROW()-2,$G$1)*2+7),"")</f>
        <v/>
      </c>
    </row>
    <row r="225" spans="1:4" x14ac:dyDescent="0.25">
      <c r="A225" t="str">
        <f>IF($F$1*$G$1&gt;ROW(),INDEX(МР!$A:$A,INT((ROW()-2)/$G$1)+3),"")</f>
        <v/>
      </c>
      <c r="B225" t="str">
        <f>IF(A225&lt;&gt;"",INDEX(МР!$2:$2,MOD(ROW()-2,$G$1)*2+6),"")</f>
        <v/>
      </c>
      <c r="C225" t="str">
        <f>IF(A225&lt;&gt;"",INDEX(МР!$1:$1048576,INT((ROW()-2)/$G$1)+3,MOD(ROW()-2,$G$1)*2+6),"")</f>
        <v/>
      </c>
      <c r="D225" t="str">
        <f>IF(A225&lt;&gt;"",INDEX(МР!$1:$1048576,INT((ROW()-2)/$G$1)+3,MOD(ROW()-2,$G$1)*2+7),"")</f>
        <v/>
      </c>
    </row>
    <row r="226" spans="1:4" x14ac:dyDescent="0.25">
      <c r="A226" t="str">
        <f>IF($F$1*$G$1&gt;ROW(),INDEX(МР!$A:$A,INT((ROW()-2)/$G$1)+3),"")</f>
        <v/>
      </c>
      <c r="B226" t="str">
        <f>IF(A226&lt;&gt;"",INDEX(МР!$2:$2,MOD(ROW()-2,$G$1)*2+6),"")</f>
        <v/>
      </c>
      <c r="C226" t="str">
        <f>IF(A226&lt;&gt;"",INDEX(МР!$1:$1048576,INT((ROW()-2)/$G$1)+3,MOD(ROW()-2,$G$1)*2+6),"")</f>
        <v/>
      </c>
      <c r="D226" t="str">
        <f>IF(A226&lt;&gt;"",INDEX(МР!$1:$1048576,INT((ROW()-2)/$G$1)+3,MOD(ROW()-2,$G$1)*2+7),"")</f>
        <v/>
      </c>
    </row>
    <row r="227" spans="1:4" x14ac:dyDescent="0.25">
      <c r="A227" t="str">
        <f>IF($F$1*$G$1&gt;ROW(),INDEX(МР!$A:$A,INT((ROW()-2)/$G$1)+3),"")</f>
        <v/>
      </c>
      <c r="B227" t="str">
        <f>IF(A227&lt;&gt;"",INDEX(МР!$2:$2,MOD(ROW()-2,$G$1)*2+6),"")</f>
        <v/>
      </c>
      <c r="C227" t="str">
        <f>IF(A227&lt;&gt;"",INDEX(МР!$1:$1048576,INT((ROW()-2)/$G$1)+3,MOD(ROW()-2,$G$1)*2+6),"")</f>
        <v/>
      </c>
      <c r="D227" t="str">
        <f>IF(A227&lt;&gt;"",INDEX(МР!$1:$1048576,INT((ROW()-2)/$G$1)+3,MOD(ROW()-2,$G$1)*2+7),"")</f>
        <v/>
      </c>
    </row>
    <row r="228" spans="1:4" x14ac:dyDescent="0.25">
      <c r="A228" t="str">
        <f>IF($F$1*$G$1&gt;ROW(),INDEX(МР!$A:$A,INT((ROW()-2)/$G$1)+3),"")</f>
        <v/>
      </c>
      <c r="B228" t="str">
        <f>IF(A228&lt;&gt;"",INDEX(МР!$2:$2,MOD(ROW()-2,$G$1)*2+6),"")</f>
        <v/>
      </c>
      <c r="C228" t="str">
        <f>IF(A228&lt;&gt;"",INDEX(МР!$1:$1048576,INT((ROW()-2)/$G$1)+3,MOD(ROW()-2,$G$1)*2+6),"")</f>
        <v/>
      </c>
      <c r="D228" t="str">
        <f>IF(A228&lt;&gt;"",INDEX(МР!$1:$1048576,INT((ROW()-2)/$G$1)+3,MOD(ROW()-2,$G$1)*2+7),"")</f>
        <v/>
      </c>
    </row>
    <row r="229" spans="1:4" x14ac:dyDescent="0.25">
      <c r="A229" t="str">
        <f>IF($F$1*$G$1&gt;ROW(),INDEX(МР!$A:$A,INT((ROW()-2)/$G$1)+3),"")</f>
        <v/>
      </c>
      <c r="B229" t="str">
        <f>IF(A229&lt;&gt;"",INDEX(МР!$2:$2,MOD(ROW()-2,$G$1)*2+6),"")</f>
        <v/>
      </c>
      <c r="C229" t="str">
        <f>IF(A229&lt;&gt;"",INDEX(МР!$1:$1048576,INT((ROW()-2)/$G$1)+3,MOD(ROW()-2,$G$1)*2+6),"")</f>
        <v/>
      </c>
      <c r="D229" t="str">
        <f>IF(A229&lt;&gt;"",INDEX(МР!$1:$1048576,INT((ROW()-2)/$G$1)+3,MOD(ROW()-2,$G$1)*2+7),"")</f>
        <v/>
      </c>
    </row>
    <row r="230" spans="1:4" x14ac:dyDescent="0.25">
      <c r="A230" t="str">
        <f>IF($F$1*$G$1&gt;ROW(),INDEX(МР!$A:$A,INT((ROW()-2)/$G$1)+3),"")</f>
        <v/>
      </c>
      <c r="B230" t="str">
        <f>IF(A230&lt;&gt;"",INDEX(МР!$2:$2,MOD(ROW()-2,$G$1)*2+6),"")</f>
        <v/>
      </c>
      <c r="C230" t="str">
        <f>IF(A230&lt;&gt;"",INDEX(МР!$1:$1048576,INT((ROW()-2)/$G$1)+3,MOD(ROW()-2,$G$1)*2+6),"")</f>
        <v/>
      </c>
      <c r="D230" t="str">
        <f>IF(A230&lt;&gt;"",INDEX(МР!$1:$1048576,INT((ROW()-2)/$G$1)+3,MOD(ROW()-2,$G$1)*2+7),"")</f>
        <v/>
      </c>
    </row>
    <row r="231" spans="1:4" x14ac:dyDescent="0.25">
      <c r="A231" t="str">
        <f>IF($F$1*$G$1&gt;ROW(),INDEX(МР!$A:$A,INT((ROW()-2)/$G$1)+3),"")</f>
        <v/>
      </c>
      <c r="B231" t="str">
        <f>IF(A231&lt;&gt;"",INDEX(МР!$2:$2,MOD(ROW()-2,$G$1)*2+6),"")</f>
        <v/>
      </c>
      <c r="C231" t="str">
        <f>IF(A231&lt;&gt;"",INDEX(МР!$1:$1048576,INT((ROW()-2)/$G$1)+3,MOD(ROW()-2,$G$1)*2+6),"")</f>
        <v/>
      </c>
      <c r="D231" t="str">
        <f>IF(A231&lt;&gt;"",INDEX(МР!$1:$1048576,INT((ROW()-2)/$G$1)+3,MOD(ROW()-2,$G$1)*2+7),"")</f>
        <v/>
      </c>
    </row>
    <row r="232" spans="1:4" x14ac:dyDescent="0.25">
      <c r="A232" t="str">
        <f>IF($F$1*$G$1&gt;ROW(),INDEX(МР!$A:$A,INT((ROW()-2)/$G$1)+3),"")</f>
        <v/>
      </c>
      <c r="B232" t="str">
        <f>IF(A232&lt;&gt;"",INDEX(МР!$2:$2,MOD(ROW()-2,$G$1)*2+6),"")</f>
        <v/>
      </c>
      <c r="C232" t="str">
        <f>IF(A232&lt;&gt;"",INDEX(МР!$1:$1048576,INT((ROW()-2)/$G$1)+3,MOD(ROW()-2,$G$1)*2+6),"")</f>
        <v/>
      </c>
      <c r="D232" t="str">
        <f>IF(A232&lt;&gt;"",INDEX(МР!$1:$1048576,INT((ROW()-2)/$G$1)+3,MOD(ROW()-2,$G$1)*2+7),"")</f>
        <v/>
      </c>
    </row>
    <row r="233" spans="1:4" x14ac:dyDescent="0.25">
      <c r="A233" t="str">
        <f>IF($F$1*$G$1&gt;ROW(),INDEX(МР!$A:$A,INT((ROW()-2)/$G$1)+3),"")</f>
        <v/>
      </c>
      <c r="B233" t="str">
        <f>IF(A233&lt;&gt;"",INDEX(МР!$2:$2,MOD(ROW()-2,$G$1)*2+6),"")</f>
        <v/>
      </c>
      <c r="C233" t="str">
        <f>IF(A233&lt;&gt;"",INDEX(МР!$1:$1048576,INT((ROW()-2)/$G$1)+3,MOD(ROW()-2,$G$1)*2+6),"")</f>
        <v/>
      </c>
      <c r="D233" t="str">
        <f>IF(A233&lt;&gt;"",INDEX(МР!$1:$1048576,INT((ROW()-2)/$G$1)+3,MOD(ROW()-2,$G$1)*2+7),"")</f>
        <v/>
      </c>
    </row>
    <row r="234" spans="1:4" x14ac:dyDescent="0.25">
      <c r="A234" t="str">
        <f>IF($F$1*$G$1&gt;ROW(),INDEX(МР!$A:$A,INT((ROW()-2)/$G$1)+3),"")</f>
        <v/>
      </c>
      <c r="B234" t="str">
        <f>IF(A234&lt;&gt;"",INDEX(МР!$2:$2,MOD(ROW()-2,$G$1)*2+6),"")</f>
        <v/>
      </c>
      <c r="C234" t="str">
        <f>IF(A234&lt;&gt;"",INDEX(МР!$1:$1048576,INT((ROW()-2)/$G$1)+3,MOD(ROW()-2,$G$1)*2+6),"")</f>
        <v/>
      </c>
      <c r="D234" t="str">
        <f>IF(A234&lt;&gt;"",INDEX(МР!$1:$1048576,INT((ROW()-2)/$G$1)+3,MOD(ROW()-2,$G$1)*2+7),"")</f>
        <v/>
      </c>
    </row>
    <row r="235" spans="1:4" x14ac:dyDescent="0.25">
      <c r="A235" t="str">
        <f>IF($F$1*$G$1&gt;ROW(),INDEX(МР!$A:$A,INT((ROW()-2)/$G$1)+3),"")</f>
        <v/>
      </c>
      <c r="B235" t="str">
        <f>IF(A235&lt;&gt;"",INDEX(МР!$2:$2,MOD(ROW()-2,$G$1)*2+6),"")</f>
        <v/>
      </c>
      <c r="C235" t="str">
        <f>IF(A235&lt;&gt;"",INDEX(МР!$1:$1048576,INT((ROW()-2)/$G$1)+3,MOD(ROW()-2,$G$1)*2+6),"")</f>
        <v/>
      </c>
      <c r="D235" t="str">
        <f>IF(A235&lt;&gt;"",INDEX(МР!$1:$1048576,INT((ROW()-2)/$G$1)+3,MOD(ROW()-2,$G$1)*2+7),"")</f>
        <v/>
      </c>
    </row>
    <row r="236" spans="1:4" x14ac:dyDescent="0.25">
      <c r="A236" t="str">
        <f>IF($F$1*$G$1&gt;ROW(),INDEX(МР!$A:$A,INT((ROW()-2)/$G$1)+3),"")</f>
        <v/>
      </c>
      <c r="B236" t="str">
        <f>IF(A236&lt;&gt;"",INDEX(МР!$2:$2,MOD(ROW()-2,$G$1)*2+6),"")</f>
        <v/>
      </c>
      <c r="C236" t="str">
        <f>IF(A236&lt;&gt;"",INDEX(МР!$1:$1048576,INT((ROW()-2)/$G$1)+3,MOD(ROW()-2,$G$1)*2+6),"")</f>
        <v/>
      </c>
      <c r="D236" t="str">
        <f>IF(A236&lt;&gt;"",INDEX(МР!$1:$1048576,INT((ROW()-2)/$G$1)+3,MOD(ROW()-2,$G$1)*2+7),"")</f>
        <v/>
      </c>
    </row>
    <row r="237" spans="1:4" x14ac:dyDescent="0.25">
      <c r="A237" t="str">
        <f>IF($F$1*$G$1&gt;ROW(),INDEX(МР!$A:$A,INT((ROW()-2)/$G$1)+3),"")</f>
        <v/>
      </c>
      <c r="B237" t="str">
        <f>IF(A237&lt;&gt;"",INDEX(МР!$2:$2,MOD(ROW()-2,$G$1)*2+6),"")</f>
        <v/>
      </c>
      <c r="C237" t="str">
        <f>IF(A237&lt;&gt;"",INDEX(МР!$1:$1048576,INT((ROW()-2)/$G$1)+3,MOD(ROW()-2,$G$1)*2+6),"")</f>
        <v/>
      </c>
      <c r="D237" t="str">
        <f>IF(A237&lt;&gt;"",INDEX(МР!$1:$1048576,INT((ROW()-2)/$G$1)+3,MOD(ROW()-2,$G$1)*2+7),"")</f>
        <v/>
      </c>
    </row>
    <row r="238" spans="1:4" x14ac:dyDescent="0.25">
      <c r="A238" t="str">
        <f>IF($F$1*$G$1&gt;ROW(),INDEX(МР!$A:$A,INT((ROW()-2)/$G$1)+3),"")</f>
        <v/>
      </c>
      <c r="B238" t="str">
        <f>IF(A238&lt;&gt;"",INDEX(МР!$2:$2,MOD(ROW()-2,$G$1)*2+6),"")</f>
        <v/>
      </c>
      <c r="C238" t="str">
        <f>IF(A238&lt;&gt;"",INDEX(МР!$1:$1048576,INT((ROW()-2)/$G$1)+3,MOD(ROW()-2,$G$1)*2+6),"")</f>
        <v/>
      </c>
      <c r="D238" t="str">
        <f>IF(A238&lt;&gt;"",INDEX(МР!$1:$1048576,INT((ROW()-2)/$G$1)+3,MOD(ROW()-2,$G$1)*2+7),"")</f>
        <v/>
      </c>
    </row>
    <row r="239" spans="1:4" x14ac:dyDescent="0.25">
      <c r="A239" t="str">
        <f>IF($F$1*$G$1&gt;ROW(),INDEX(МР!$A:$A,INT((ROW()-2)/$G$1)+3),"")</f>
        <v/>
      </c>
      <c r="B239" t="str">
        <f>IF(A239&lt;&gt;"",INDEX(МР!$2:$2,MOD(ROW()-2,$G$1)*2+6),"")</f>
        <v/>
      </c>
      <c r="C239" t="str">
        <f>IF(A239&lt;&gt;"",INDEX(МР!$1:$1048576,INT((ROW()-2)/$G$1)+3,MOD(ROW()-2,$G$1)*2+6),"")</f>
        <v/>
      </c>
      <c r="D239" t="str">
        <f>IF(A239&lt;&gt;"",INDEX(МР!$1:$1048576,INT((ROW()-2)/$G$1)+3,MOD(ROW()-2,$G$1)*2+7),"")</f>
        <v/>
      </c>
    </row>
    <row r="240" spans="1:4" x14ac:dyDescent="0.25">
      <c r="A240" t="str">
        <f>IF($F$1*$G$1&gt;ROW(),INDEX(МР!$A:$A,INT((ROW()-2)/$G$1)+3),"")</f>
        <v/>
      </c>
      <c r="B240" t="str">
        <f>IF(A240&lt;&gt;"",INDEX(МР!$2:$2,MOD(ROW()-2,$G$1)*2+6),"")</f>
        <v/>
      </c>
      <c r="C240" t="str">
        <f>IF(A240&lt;&gt;"",INDEX(МР!$1:$1048576,INT((ROW()-2)/$G$1)+3,MOD(ROW()-2,$G$1)*2+6),"")</f>
        <v/>
      </c>
      <c r="D240" t="str">
        <f>IF(A240&lt;&gt;"",INDEX(МР!$1:$1048576,INT((ROW()-2)/$G$1)+3,MOD(ROW()-2,$G$1)*2+7),"")</f>
        <v/>
      </c>
    </row>
    <row r="241" spans="1:4" x14ac:dyDescent="0.25">
      <c r="A241" t="str">
        <f>IF($F$1*$G$1&gt;ROW(),INDEX(МР!$A:$A,INT((ROW()-2)/$G$1)+3),"")</f>
        <v/>
      </c>
      <c r="B241" t="str">
        <f>IF(A241&lt;&gt;"",INDEX(МР!$2:$2,MOD(ROW()-2,$G$1)*2+6),"")</f>
        <v/>
      </c>
      <c r="C241" t="str">
        <f>IF(A241&lt;&gt;"",INDEX(МР!$1:$1048576,INT((ROW()-2)/$G$1)+3,MOD(ROW()-2,$G$1)*2+6),"")</f>
        <v/>
      </c>
      <c r="D241" t="str">
        <f>IF(A241&lt;&gt;"",INDEX(МР!$1:$1048576,INT((ROW()-2)/$G$1)+3,MOD(ROW()-2,$G$1)*2+7),"")</f>
        <v/>
      </c>
    </row>
    <row r="242" spans="1:4" x14ac:dyDescent="0.25">
      <c r="A242" t="str">
        <f>IF($F$1*$G$1&gt;ROW(),INDEX(МР!$A:$A,INT((ROW()-2)/$G$1)+3),"")</f>
        <v/>
      </c>
      <c r="B242" t="str">
        <f>IF(A242&lt;&gt;"",INDEX(МР!$2:$2,MOD(ROW()-2,$G$1)*2+6),"")</f>
        <v/>
      </c>
      <c r="C242" t="str">
        <f>IF(A242&lt;&gt;"",INDEX(МР!$1:$1048576,INT((ROW()-2)/$G$1)+3,MOD(ROW()-2,$G$1)*2+6),"")</f>
        <v/>
      </c>
      <c r="D242" t="str">
        <f>IF(A242&lt;&gt;"",INDEX(МР!$1:$1048576,INT((ROW()-2)/$G$1)+3,MOD(ROW()-2,$G$1)*2+7),"")</f>
        <v/>
      </c>
    </row>
    <row r="243" spans="1:4" x14ac:dyDescent="0.25">
      <c r="A243" t="str">
        <f>IF($F$1*$G$1&gt;ROW(),INDEX(МР!$A:$A,INT((ROW()-2)/$G$1)+3),"")</f>
        <v/>
      </c>
      <c r="B243" t="str">
        <f>IF(A243&lt;&gt;"",INDEX(МР!$2:$2,MOD(ROW()-2,$G$1)*2+6),"")</f>
        <v/>
      </c>
      <c r="C243" t="str">
        <f>IF(A243&lt;&gt;"",INDEX(МР!$1:$1048576,INT((ROW()-2)/$G$1)+3,MOD(ROW()-2,$G$1)*2+6),"")</f>
        <v/>
      </c>
      <c r="D243" t="str">
        <f>IF(A243&lt;&gt;"",INDEX(МР!$1:$1048576,INT((ROW()-2)/$G$1)+3,MOD(ROW()-2,$G$1)*2+7),"")</f>
        <v/>
      </c>
    </row>
    <row r="244" spans="1:4" x14ac:dyDescent="0.25">
      <c r="A244" t="str">
        <f>IF($F$1*$G$1&gt;ROW(),INDEX(МР!$A:$A,INT((ROW()-2)/$G$1)+3),"")</f>
        <v/>
      </c>
      <c r="B244" t="str">
        <f>IF(A244&lt;&gt;"",INDEX(МР!$2:$2,MOD(ROW()-2,$G$1)*2+6),"")</f>
        <v/>
      </c>
      <c r="C244" t="str">
        <f>IF(A244&lt;&gt;"",INDEX(МР!$1:$1048576,INT((ROW()-2)/$G$1)+3,MOD(ROW()-2,$G$1)*2+6),"")</f>
        <v/>
      </c>
      <c r="D244" t="str">
        <f>IF(A244&lt;&gt;"",INDEX(МР!$1:$1048576,INT((ROW()-2)/$G$1)+3,MOD(ROW()-2,$G$1)*2+7),"")</f>
        <v/>
      </c>
    </row>
    <row r="245" spans="1:4" x14ac:dyDescent="0.25">
      <c r="A245" t="str">
        <f>IF($F$1*$G$1&gt;ROW(),INDEX(МР!$A:$A,INT((ROW()-2)/$G$1)+3),"")</f>
        <v/>
      </c>
      <c r="B245" t="str">
        <f>IF(A245&lt;&gt;"",INDEX(МР!$2:$2,MOD(ROW()-2,$G$1)*2+6),"")</f>
        <v/>
      </c>
      <c r="C245" t="str">
        <f>IF(A245&lt;&gt;"",INDEX(МР!$1:$1048576,INT((ROW()-2)/$G$1)+3,MOD(ROW()-2,$G$1)*2+6),"")</f>
        <v/>
      </c>
      <c r="D245" t="str">
        <f>IF(A245&lt;&gt;"",INDEX(МР!$1:$1048576,INT((ROW()-2)/$G$1)+3,MOD(ROW()-2,$G$1)*2+7),"")</f>
        <v/>
      </c>
    </row>
    <row r="246" spans="1:4" x14ac:dyDescent="0.25">
      <c r="A246" t="str">
        <f>IF($F$1*$G$1&gt;ROW(),INDEX(МР!$A:$A,INT((ROW()-2)/$G$1)+3),"")</f>
        <v/>
      </c>
      <c r="B246" t="str">
        <f>IF(A246&lt;&gt;"",INDEX(МР!$2:$2,MOD(ROW()-2,$G$1)*2+6),"")</f>
        <v/>
      </c>
      <c r="C246" t="str">
        <f>IF(A246&lt;&gt;"",INDEX(МР!$1:$1048576,INT((ROW()-2)/$G$1)+3,MOD(ROW()-2,$G$1)*2+6),"")</f>
        <v/>
      </c>
      <c r="D246" t="str">
        <f>IF(A246&lt;&gt;"",INDEX(МР!$1:$1048576,INT((ROW()-2)/$G$1)+3,MOD(ROW()-2,$G$1)*2+7),"")</f>
        <v/>
      </c>
    </row>
    <row r="247" spans="1:4" x14ac:dyDescent="0.25">
      <c r="A247" t="str">
        <f>IF($F$1*$G$1&gt;ROW(),INDEX(МР!$A:$A,INT((ROW()-2)/$G$1)+3),"")</f>
        <v/>
      </c>
      <c r="B247" t="str">
        <f>IF(A247&lt;&gt;"",INDEX(МР!$2:$2,MOD(ROW()-2,$G$1)*2+6),"")</f>
        <v/>
      </c>
      <c r="C247" t="str">
        <f>IF(A247&lt;&gt;"",INDEX(МР!$1:$1048576,INT((ROW()-2)/$G$1)+3,MOD(ROW()-2,$G$1)*2+6),"")</f>
        <v/>
      </c>
      <c r="D247" t="str">
        <f>IF(A247&lt;&gt;"",INDEX(МР!$1:$1048576,INT((ROW()-2)/$G$1)+3,MOD(ROW()-2,$G$1)*2+7),"")</f>
        <v/>
      </c>
    </row>
    <row r="248" spans="1:4" x14ac:dyDescent="0.25">
      <c r="A248" t="str">
        <f>IF($F$1*$G$1&gt;ROW(),INDEX(МР!$A:$A,INT((ROW()-2)/$G$1)+3),"")</f>
        <v/>
      </c>
      <c r="B248" t="str">
        <f>IF(A248&lt;&gt;"",INDEX(МР!$2:$2,MOD(ROW()-2,$G$1)*2+6),"")</f>
        <v/>
      </c>
      <c r="C248" t="str">
        <f>IF(A248&lt;&gt;"",INDEX(МР!$1:$1048576,INT((ROW()-2)/$G$1)+3,MOD(ROW()-2,$G$1)*2+6),"")</f>
        <v/>
      </c>
      <c r="D248" t="str">
        <f>IF(A248&lt;&gt;"",INDEX(МР!$1:$1048576,INT((ROW()-2)/$G$1)+3,MOD(ROW()-2,$G$1)*2+7),"")</f>
        <v/>
      </c>
    </row>
    <row r="249" spans="1:4" x14ac:dyDescent="0.25">
      <c r="A249" t="str">
        <f>IF($F$1*$G$1&gt;ROW(),INDEX(МР!$A:$A,INT((ROW()-2)/$G$1)+3),"")</f>
        <v/>
      </c>
      <c r="B249" t="str">
        <f>IF(A249&lt;&gt;"",INDEX(МР!$2:$2,MOD(ROW()-2,$G$1)*2+6),"")</f>
        <v/>
      </c>
      <c r="C249" t="str">
        <f>IF(A249&lt;&gt;"",INDEX(МР!$1:$1048576,INT((ROW()-2)/$G$1)+3,MOD(ROW()-2,$G$1)*2+6),"")</f>
        <v/>
      </c>
      <c r="D249" t="str">
        <f>IF(A249&lt;&gt;"",INDEX(МР!$1:$1048576,INT((ROW()-2)/$G$1)+3,MOD(ROW()-2,$G$1)*2+7),"")</f>
        <v/>
      </c>
    </row>
    <row r="250" spans="1:4" x14ac:dyDescent="0.25">
      <c r="A250" t="str">
        <f>IF($F$1*$G$1&gt;ROW(),INDEX(МР!$A:$A,INT((ROW()-2)/$G$1)+3),"")</f>
        <v/>
      </c>
      <c r="B250" t="str">
        <f>IF(A250&lt;&gt;"",INDEX(МР!$2:$2,MOD(ROW()-2,$G$1)*2+6),"")</f>
        <v/>
      </c>
      <c r="C250" t="str">
        <f>IF(A250&lt;&gt;"",INDEX(МР!$1:$1048576,INT((ROW()-2)/$G$1)+3,MOD(ROW()-2,$G$1)*2+6),"")</f>
        <v/>
      </c>
      <c r="D250" t="str">
        <f>IF(A250&lt;&gt;"",INDEX(МР!$1:$1048576,INT((ROW()-2)/$G$1)+3,MOD(ROW()-2,$G$1)*2+7),"")</f>
        <v/>
      </c>
    </row>
    <row r="251" spans="1:4" x14ac:dyDescent="0.25">
      <c r="A251" t="str">
        <f>IF($F$1*$G$1&gt;ROW(),INDEX(МР!$A:$A,INT((ROW()-2)/$G$1)+3),"")</f>
        <v/>
      </c>
      <c r="B251" t="str">
        <f>IF(A251&lt;&gt;"",INDEX(МР!$2:$2,MOD(ROW()-2,$G$1)*2+6),"")</f>
        <v/>
      </c>
      <c r="C251" t="str">
        <f>IF(A251&lt;&gt;"",INDEX(МР!$1:$1048576,INT((ROW()-2)/$G$1)+3,MOD(ROW()-2,$G$1)*2+6),"")</f>
        <v/>
      </c>
      <c r="D251" t="str">
        <f>IF(A251&lt;&gt;"",INDEX(МР!$1:$1048576,INT((ROW()-2)/$G$1)+3,MOD(ROW()-2,$G$1)*2+7),"")</f>
        <v/>
      </c>
    </row>
    <row r="252" spans="1:4" x14ac:dyDescent="0.25">
      <c r="A252" t="str">
        <f>IF($F$1*$G$1&gt;ROW(),INDEX(МР!$A:$A,INT((ROW()-2)/$G$1)+3),"")</f>
        <v/>
      </c>
      <c r="B252" t="str">
        <f>IF(A252&lt;&gt;"",INDEX(МР!$2:$2,MOD(ROW()-2,$G$1)*2+6),"")</f>
        <v/>
      </c>
      <c r="C252" t="str">
        <f>IF(A252&lt;&gt;"",INDEX(МР!$1:$1048576,INT((ROW()-2)/$G$1)+3,MOD(ROW()-2,$G$1)*2+6),"")</f>
        <v/>
      </c>
      <c r="D252" t="str">
        <f>IF(A252&lt;&gt;"",INDEX(МР!$1:$1048576,INT((ROW()-2)/$G$1)+3,MOD(ROW()-2,$G$1)*2+7),"")</f>
        <v/>
      </c>
    </row>
    <row r="253" spans="1:4" x14ac:dyDescent="0.25">
      <c r="A253" t="str">
        <f>IF($F$1*$G$1&gt;ROW(),INDEX(МР!$A:$A,INT((ROW()-2)/$G$1)+3),"")</f>
        <v/>
      </c>
      <c r="B253" t="str">
        <f>IF(A253&lt;&gt;"",INDEX(МР!$2:$2,MOD(ROW()-2,$G$1)*2+6),"")</f>
        <v/>
      </c>
      <c r="C253" t="str">
        <f>IF(A253&lt;&gt;"",INDEX(МР!$1:$1048576,INT((ROW()-2)/$G$1)+3,MOD(ROW()-2,$G$1)*2+6),"")</f>
        <v/>
      </c>
      <c r="D253" t="str">
        <f>IF(A253&lt;&gt;"",INDEX(МР!$1:$1048576,INT((ROW()-2)/$G$1)+3,MOD(ROW()-2,$G$1)*2+7),"")</f>
        <v/>
      </c>
    </row>
    <row r="254" spans="1:4" x14ac:dyDescent="0.25">
      <c r="A254" t="str">
        <f>IF($F$1*$G$1&gt;ROW(),INDEX(МР!$A:$A,INT((ROW()-2)/$G$1)+3),"")</f>
        <v/>
      </c>
      <c r="B254" t="str">
        <f>IF(A254&lt;&gt;"",INDEX(МР!$2:$2,MOD(ROW()-2,$G$1)*2+6),"")</f>
        <v/>
      </c>
      <c r="C254" t="str">
        <f>IF(A254&lt;&gt;"",INDEX(МР!$1:$1048576,INT((ROW()-2)/$G$1)+3,MOD(ROW()-2,$G$1)*2+6),"")</f>
        <v/>
      </c>
      <c r="D254" t="str">
        <f>IF(A254&lt;&gt;"",INDEX(МР!$1:$1048576,INT((ROW()-2)/$G$1)+3,MOD(ROW()-2,$G$1)*2+7),"")</f>
        <v/>
      </c>
    </row>
    <row r="255" spans="1:4" x14ac:dyDescent="0.25">
      <c r="A255" t="str">
        <f>IF($F$1*$G$1&gt;ROW(),INDEX(МР!$A:$A,INT((ROW()-2)/$G$1)+3),"")</f>
        <v/>
      </c>
      <c r="B255" t="str">
        <f>IF(A255&lt;&gt;"",INDEX(МР!$2:$2,MOD(ROW()-2,$G$1)*2+6),"")</f>
        <v/>
      </c>
      <c r="C255" t="str">
        <f>IF(A255&lt;&gt;"",INDEX(МР!$1:$1048576,INT((ROW()-2)/$G$1)+3,MOD(ROW()-2,$G$1)*2+6),"")</f>
        <v/>
      </c>
      <c r="D255" t="str">
        <f>IF(A255&lt;&gt;"",INDEX(МР!$1:$1048576,INT((ROW()-2)/$G$1)+3,MOD(ROW()-2,$G$1)*2+7),"")</f>
        <v/>
      </c>
    </row>
    <row r="256" spans="1:4" x14ac:dyDescent="0.25">
      <c r="A256" t="str">
        <f>IF($F$1*$G$1&gt;ROW(),INDEX(МР!$A:$A,INT((ROW()-2)/$G$1)+3),"")</f>
        <v/>
      </c>
      <c r="B256" t="str">
        <f>IF(A256&lt;&gt;"",INDEX(МР!$2:$2,MOD(ROW()-2,$G$1)*2+6),"")</f>
        <v/>
      </c>
      <c r="C256" t="str">
        <f>IF(A256&lt;&gt;"",INDEX(МР!$1:$1048576,INT((ROW()-2)/$G$1)+3,MOD(ROW()-2,$G$1)*2+6),"")</f>
        <v/>
      </c>
      <c r="D256" t="str">
        <f>IF(A256&lt;&gt;"",INDEX(МР!$1:$1048576,INT((ROW()-2)/$G$1)+3,MOD(ROW()-2,$G$1)*2+7),"")</f>
        <v/>
      </c>
    </row>
    <row r="257" spans="1:4" x14ac:dyDescent="0.25">
      <c r="A257" t="str">
        <f>IF($F$1*$G$1&gt;ROW(),INDEX(МР!$A:$A,INT((ROW()-2)/$G$1)+3),"")</f>
        <v/>
      </c>
      <c r="B257" t="str">
        <f>IF(A257&lt;&gt;"",INDEX(МР!$2:$2,MOD(ROW()-2,$G$1)*2+6),"")</f>
        <v/>
      </c>
      <c r="C257" t="str">
        <f>IF(A257&lt;&gt;"",INDEX(МР!$1:$1048576,INT((ROW()-2)/$G$1)+3,MOD(ROW()-2,$G$1)*2+6),"")</f>
        <v/>
      </c>
      <c r="D257" t="str">
        <f>IF(A257&lt;&gt;"",INDEX(МР!$1:$1048576,INT((ROW()-2)/$G$1)+3,MOD(ROW()-2,$G$1)*2+7),"")</f>
        <v/>
      </c>
    </row>
    <row r="258" spans="1:4" x14ac:dyDescent="0.25">
      <c r="A258" t="str">
        <f>IF($F$1*$G$1&gt;ROW(),INDEX(МР!$A:$A,INT((ROW()-2)/$G$1)+3),"")</f>
        <v/>
      </c>
      <c r="B258" t="str">
        <f>IF(A258&lt;&gt;"",INDEX(МР!$2:$2,MOD(ROW()-2,$G$1)*2+6),"")</f>
        <v/>
      </c>
      <c r="C258" t="str">
        <f>IF(A258&lt;&gt;"",INDEX(МР!$1:$1048576,INT((ROW()-2)/$G$1)+3,MOD(ROW()-2,$G$1)*2+6),"")</f>
        <v/>
      </c>
      <c r="D258" t="str">
        <f>IF(A258&lt;&gt;"",INDEX(МР!$1:$1048576,INT((ROW()-2)/$G$1)+3,MOD(ROW()-2,$G$1)*2+7),"")</f>
        <v/>
      </c>
    </row>
    <row r="259" spans="1:4" x14ac:dyDescent="0.25">
      <c r="A259" t="str">
        <f>IF($F$1*$G$1&gt;ROW(),INDEX(МР!$A:$A,INT((ROW()-2)/$G$1)+3),"")</f>
        <v/>
      </c>
      <c r="B259" t="str">
        <f>IF(A259&lt;&gt;"",INDEX(МР!$2:$2,MOD(ROW()-2,$G$1)*2+6),"")</f>
        <v/>
      </c>
      <c r="C259" t="str">
        <f>IF(A259&lt;&gt;"",INDEX(МР!$1:$1048576,INT((ROW()-2)/$G$1)+3,MOD(ROW()-2,$G$1)*2+6),"")</f>
        <v/>
      </c>
      <c r="D259" t="str">
        <f>IF(A259&lt;&gt;"",INDEX(МР!$1:$1048576,INT((ROW()-2)/$G$1)+3,MOD(ROW()-2,$G$1)*2+7),"")</f>
        <v/>
      </c>
    </row>
    <row r="260" spans="1:4" x14ac:dyDescent="0.25">
      <c r="A260" t="str">
        <f>IF($F$1*$G$1&gt;ROW(),INDEX(МР!$A:$A,INT((ROW()-2)/$G$1)+3),"")</f>
        <v/>
      </c>
      <c r="B260" t="str">
        <f>IF(A260&lt;&gt;"",INDEX(МР!$2:$2,MOD(ROW()-2,$G$1)*2+6),"")</f>
        <v/>
      </c>
      <c r="C260" t="str">
        <f>IF(A260&lt;&gt;"",INDEX(МР!$1:$1048576,INT((ROW()-2)/$G$1)+3,MOD(ROW()-2,$G$1)*2+6),"")</f>
        <v/>
      </c>
      <c r="D260" t="str">
        <f>IF(A260&lt;&gt;"",INDEX(МР!$1:$1048576,INT((ROW()-2)/$G$1)+3,MOD(ROW()-2,$G$1)*2+7),"")</f>
        <v/>
      </c>
    </row>
    <row r="261" spans="1:4" x14ac:dyDescent="0.25">
      <c r="A261" t="str">
        <f>IF($F$1*$G$1&gt;ROW(),INDEX(МР!$A:$A,INT((ROW()-2)/$G$1)+3),"")</f>
        <v/>
      </c>
      <c r="B261" t="str">
        <f>IF(A261&lt;&gt;"",INDEX(МР!$2:$2,MOD(ROW()-2,$G$1)*2+6),"")</f>
        <v/>
      </c>
      <c r="C261" t="str">
        <f>IF(A261&lt;&gt;"",INDEX(МР!$1:$1048576,INT((ROW()-2)/$G$1)+3,MOD(ROW()-2,$G$1)*2+6),"")</f>
        <v/>
      </c>
      <c r="D261" t="str">
        <f>IF(A261&lt;&gt;"",INDEX(МР!$1:$1048576,INT((ROW()-2)/$G$1)+3,MOD(ROW()-2,$G$1)*2+7),"")</f>
        <v/>
      </c>
    </row>
    <row r="262" spans="1:4" x14ac:dyDescent="0.25">
      <c r="A262" t="str">
        <f>IF($F$1*$G$1&gt;ROW(),INDEX(МР!$A:$A,INT((ROW()-2)/$G$1)+3),"")</f>
        <v/>
      </c>
      <c r="B262" t="str">
        <f>IF(A262&lt;&gt;"",INDEX(МР!$2:$2,MOD(ROW()-2,$G$1)*2+6),"")</f>
        <v/>
      </c>
      <c r="C262" t="str">
        <f>IF(A262&lt;&gt;"",INDEX(МР!$1:$1048576,INT((ROW()-2)/$G$1)+3,MOD(ROW()-2,$G$1)*2+6),"")</f>
        <v/>
      </c>
      <c r="D262" t="str">
        <f>IF(A262&lt;&gt;"",INDEX(МР!$1:$1048576,INT((ROW()-2)/$G$1)+3,MOD(ROW()-2,$G$1)*2+7),"")</f>
        <v/>
      </c>
    </row>
    <row r="263" spans="1:4" x14ac:dyDescent="0.25">
      <c r="A263" t="str">
        <f>IF($F$1*$G$1&gt;ROW(),INDEX(МР!$A:$A,INT((ROW()-2)/$G$1)+3),"")</f>
        <v/>
      </c>
      <c r="B263" t="str">
        <f>IF(A263&lt;&gt;"",INDEX(МР!$2:$2,MOD(ROW()-2,$G$1)*2+6),"")</f>
        <v/>
      </c>
      <c r="C263" t="str">
        <f>IF(A263&lt;&gt;"",INDEX(МР!$1:$1048576,INT((ROW()-2)/$G$1)+3,MOD(ROW()-2,$G$1)*2+6),"")</f>
        <v/>
      </c>
      <c r="D263" t="str">
        <f>IF(A263&lt;&gt;"",INDEX(МР!$1:$1048576,INT((ROW()-2)/$G$1)+3,MOD(ROW()-2,$G$1)*2+7),"")</f>
        <v/>
      </c>
    </row>
    <row r="264" spans="1:4" x14ac:dyDescent="0.25">
      <c r="A264" t="str">
        <f>IF($F$1*$G$1&gt;ROW(),INDEX(МР!$A:$A,INT((ROW()-2)/$G$1)+3),"")</f>
        <v/>
      </c>
      <c r="B264" t="str">
        <f>IF(A264&lt;&gt;"",INDEX(МР!$2:$2,MOD(ROW()-2,$G$1)*2+6),"")</f>
        <v/>
      </c>
      <c r="C264" t="str">
        <f>IF(A264&lt;&gt;"",INDEX(МР!$1:$1048576,INT((ROW()-2)/$G$1)+3,MOD(ROW()-2,$G$1)*2+6),"")</f>
        <v/>
      </c>
      <c r="D264" t="str">
        <f>IF(A264&lt;&gt;"",INDEX(МР!$1:$1048576,INT((ROW()-2)/$G$1)+3,MOD(ROW()-2,$G$1)*2+7),"")</f>
        <v/>
      </c>
    </row>
    <row r="265" spans="1:4" x14ac:dyDescent="0.25">
      <c r="A265" t="str">
        <f>IF($F$1*$G$1&gt;ROW(),INDEX(МР!$A:$A,INT((ROW()-2)/$G$1)+3),"")</f>
        <v/>
      </c>
      <c r="B265" t="str">
        <f>IF(A265&lt;&gt;"",INDEX(МР!$2:$2,MOD(ROW()-2,$G$1)*2+6),"")</f>
        <v/>
      </c>
      <c r="C265" t="str">
        <f>IF(A265&lt;&gt;"",INDEX(МР!$1:$1048576,INT((ROW()-2)/$G$1)+3,MOD(ROW()-2,$G$1)*2+6),"")</f>
        <v/>
      </c>
      <c r="D265" t="str">
        <f>IF(A265&lt;&gt;"",INDEX(МР!$1:$1048576,INT((ROW()-2)/$G$1)+3,MOD(ROW()-2,$G$1)*2+7),"")</f>
        <v/>
      </c>
    </row>
    <row r="266" spans="1:4" x14ac:dyDescent="0.25">
      <c r="A266" t="str">
        <f>IF($F$1*$G$1&gt;ROW(),INDEX(МР!$A:$A,INT((ROW()-2)/$G$1)+3),"")</f>
        <v/>
      </c>
      <c r="B266" t="str">
        <f>IF(A266&lt;&gt;"",INDEX(МР!$2:$2,MOD(ROW()-2,$G$1)*2+6),"")</f>
        <v/>
      </c>
      <c r="C266" t="str">
        <f>IF(A266&lt;&gt;"",INDEX(МР!$1:$1048576,INT((ROW()-2)/$G$1)+3,MOD(ROW()-2,$G$1)*2+6),"")</f>
        <v/>
      </c>
      <c r="D266" t="str">
        <f>IF(A266&lt;&gt;"",INDEX(МР!$1:$1048576,INT((ROW()-2)/$G$1)+3,MOD(ROW()-2,$G$1)*2+7),"")</f>
        <v/>
      </c>
    </row>
    <row r="267" spans="1:4" x14ac:dyDescent="0.25">
      <c r="A267" t="str">
        <f>IF($F$1*$G$1&gt;ROW(),INDEX(МР!$A:$A,INT((ROW()-2)/$G$1)+3),"")</f>
        <v/>
      </c>
      <c r="B267" t="str">
        <f>IF(A267&lt;&gt;"",INDEX(МР!$2:$2,MOD(ROW()-2,$G$1)*2+6),"")</f>
        <v/>
      </c>
      <c r="C267" t="str">
        <f>IF(A267&lt;&gt;"",INDEX(МР!$1:$1048576,INT((ROW()-2)/$G$1)+3,MOD(ROW()-2,$G$1)*2+6),"")</f>
        <v/>
      </c>
      <c r="D267" t="str">
        <f>IF(A267&lt;&gt;"",INDEX(МР!$1:$1048576,INT((ROW()-2)/$G$1)+3,MOD(ROW()-2,$G$1)*2+7),"")</f>
        <v/>
      </c>
    </row>
    <row r="268" spans="1:4" x14ac:dyDescent="0.25">
      <c r="A268" t="str">
        <f>IF($F$1*$G$1&gt;ROW(),INDEX(МР!$A:$A,INT((ROW()-2)/$G$1)+3),"")</f>
        <v/>
      </c>
      <c r="B268" t="str">
        <f>IF(A268&lt;&gt;"",INDEX(МР!$2:$2,MOD(ROW()-2,$G$1)*2+6),"")</f>
        <v/>
      </c>
      <c r="C268" t="str">
        <f>IF(A268&lt;&gt;"",INDEX(МР!$1:$1048576,INT((ROW()-2)/$G$1)+3,MOD(ROW()-2,$G$1)*2+6),"")</f>
        <v/>
      </c>
      <c r="D268" t="str">
        <f>IF(A268&lt;&gt;"",INDEX(МР!$1:$1048576,INT((ROW()-2)/$G$1)+3,MOD(ROW()-2,$G$1)*2+7),"")</f>
        <v/>
      </c>
    </row>
    <row r="269" spans="1:4" x14ac:dyDescent="0.25">
      <c r="A269" t="str">
        <f>IF($F$1*$G$1&gt;ROW(),INDEX(МР!$A:$A,INT((ROW()-2)/$G$1)+3),"")</f>
        <v/>
      </c>
      <c r="B269" t="str">
        <f>IF(A269&lt;&gt;"",INDEX(МР!$2:$2,MOD(ROW()-2,$G$1)*2+6),"")</f>
        <v/>
      </c>
      <c r="C269" t="str">
        <f>IF(A269&lt;&gt;"",INDEX(МР!$1:$1048576,INT((ROW()-2)/$G$1)+3,MOD(ROW()-2,$G$1)*2+6),"")</f>
        <v/>
      </c>
      <c r="D269" t="str">
        <f>IF(A269&lt;&gt;"",INDEX(МР!$1:$1048576,INT((ROW()-2)/$G$1)+3,MOD(ROW()-2,$G$1)*2+7),"")</f>
        <v/>
      </c>
    </row>
    <row r="270" spans="1:4" x14ac:dyDescent="0.25">
      <c r="A270" t="str">
        <f>IF($F$1*$G$1&gt;ROW(),INDEX(МР!$A:$A,INT((ROW()-2)/$G$1)+3),"")</f>
        <v/>
      </c>
      <c r="B270" t="str">
        <f>IF(A270&lt;&gt;"",INDEX(МР!$2:$2,MOD(ROW()-2,$G$1)*2+6),"")</f>
        <v/>
      </c>
      <c r="C270" t="str">
        <f>IF(A270&lt;&gt;"",INDEX(МР!$1:$1048576,INT((ROW()-2)/$G$1)+3,MOD(ROW()-2,$G$1)*2+6),"")</f>
        <v/>
      </c>
      <c r="D270" t="str">
        <f>IF(A270&lt;&gt;"",INDEX(МР!$1:$1048576,INT((ROW()-2)/$G$1)+3,MOD(ROW()-2,$G$1)*2+7),"")</f>
        <v/>
      </c>
    </row>
    <row r="271" spans="1:4" x14ac:dyDescent="0.25">
      <c r="A271" t="str">
        <f>IF($F$1*$G$1&gt;ROW(),INDEX(МР!$A:$A,INT((ROW()-2)/$G$1)+3),"")</f>
        <v/>
      </c>
      <c r="B271" t="str">
        <f>IF(A271&lt;&gt;"",INDEX(МР!$2:$2,MOD(ROW()-2,$G$1)*2+6),"")</f>
        <v/>
      </c>
      <c r="C271" t="str">
        <f>IF(A271&lt;&gt;"",INDEX(МР!$1:$1048576,INT((ROW()-2)/$G$1)+3,MOD(ROW()-2,$G$1)*2+6),"")</f>
        <v/>
      </c>
      <c r="D271" t="str">
        <f>IF(A271&lt;&gt;"",INDEX(МР!$1:$1048576,INT((ROW()-2)/$G$1)+3,MOD(ROW()-2,$G$1)*2+7),"")</f>
        <v/>
      </c>
    </row>
    <row r="272" spans="1:4" x14ac:dyDescent="0.25">
      <c r="A272" t="str">
        <f>IF($F$1*$G$1&gt;ROW(),INDEX(МР!$A:$A,INT((ROW()-2)/$G$1)+3),"")</f>
        <v/>
      </c>
      <c r="B272" t="str">
        <f>IF(A272&lt;&gt;"",INDEX(МР!$2:$2,MOD(ROW()-2,$G$1)*2+6),"")</f>
        <v/>
      </c>
      <c r="C272" t="str">
        <f>IF(A272&lt;&gt;"",INDEX(МР!$1:$1048576,INT((ROW()-2)/$G$1)+3,MOD(ROW()-2,$G$1)*2+6),"")</f>
        <v/>
      </c>
      <c r="D272" t="str">
        <f>IF(A272&lt;&gt;"",INDEX(МР!$1:$1048576,INT((ROW()-2)/$G$1)+3,MOD(ROW()-2,$G$1)*2+7),"")</f>
        <v/>
      </c>
    </row>
    <row r="273" spans="1:4" x14ac:dyDescent="0.25">
      <c r="A273" t="str">
        <f>IF($F$1*$G$1&gt;ROW(),INDEX(МР!$A:$A,INT((ROW()-2)/$G$1)+3),"")</f>
        <v/>
      </c>
      <c r="B273" t="str">
        <f>IF(A273&lt;&gt;"",INDEX(МР!$2:$2,MOD(ROW()-2,$G$1)*2+6),"")</f>
        <v/>
      </c>
      <c r="C273" t="str">
        <f>IF(A273&lt;&gt;"",INDEX(МР!$1:$1048576,INT((ROW()-2)/$G$1)+3,MOD(ROW()-2,$G$1)*2+6),"")</f>
        <v/>
      </c>
      <c r="D273" t="str">
        <f>IF(A273&lt;&gt;"",INDEX(МР!$1:$1048576,INT((ROW()-2)/$G$1)+3,MOD(ROW()-2,$G$1)*2+7),"")</f>
        <v/>
      </c>
    </row>
    <row r="274" spans="1:4" x14ac:dyDescent="0.25">
      <c r="A274" t="str">
        <f>IF($F$1*$G$1&gt;ROW(),INDEX(МР!$A:$A,INT((ROW()-2)/$G$1)+3),"")</f>
        <v/>
      </c>
      <c r="B274" t="str">
        <f>IF(A274&lt;&gt;"",INDEX(МР!$2:$2,MOD(ROW()-2,$G$1)*2+6),"")</f>
        <v/>
      </c>
      <c r="C274" t="str">
        <f>IF(A274&lt;&gt;"",INDEX(МР!$1:$1048576,INT((ROW()-2)/$G$1)+3,MOD(ROW()-2,$G$1)*2+6),"")</f>
        <v/>
      </c>
      <c r="D274" t="str">
        <f>IF(A274&lt;&gt;"",INDEX(МР!$1:$1048576,INT((ROW()-2)/$G$1)+3,MOD(ROW()-2,$G$1)*2+7),"")</f>
        <v/>
      </c>
    </row>
    <row r="275" spans="1:4" x14ac:dyDescent="0.25">
      <c r="A275" t="str">
        <f>IF($F$1*$G$1&gt;ROW(),INDEX(МР!$A:$A,INT((ROW()-2)/$G$1)+3),"")</f>
        <v/>
      </c>
      <c r="B275" t="str">
        <f>IF(A275&lt;&gt;"",INDEX(МР!$2:$2,MOD(ROW()-2,$G$1)*2+6),"")</f>
        <v/>
      </c>
      <c r="C275" t="str">
        <f>IF(A275&lt;&gt;"",INDEX(МР!$1:$1048576,INT((ROW()-2)/$G$1)+3,MOD(ROW()-2,$G$1)*2+6),"")</f>
        <v/>
      </c>
      <c r="D275" t="str">
        <f>IF(A275&lt;&gt;"",INDEX(МР!$1:$1048576,INT((ROW()-2)/$G$1)+3,MOD(ROW()-2,$G$1)*2+7),"")</f>
        <v/>
      </c>
    </row>
    <row r="276" spans="1:4" x14ac:dyDescent="0.25">
      <c r="A276" t="str">
        <f>IF($F$1*$G$1&gt;ROW(),INDEX(МР!$A:$A,INT((ROW()-2)/$G$1)+3),"")</f>
        <v/>
      </c>
      <c r="B276" t="str">
        <f>IF(A276&lt;&gt;"",INDEX(МР!$2:$2,MOD(ROW()-2,$G$1)*2+6),"")</f>
        <v/>
      </c>
      <c r="C276" t="str">
        <f>IF(A276&lt;&gt;"",INDEX(МР!$1:$1048576,INT((ROW()-2)/$G$1)+3,MOD(ROW()-2,$G$1)*2+6),"")</f>
        <v/>
      </c>
      <c r="D276" t="str">
        <f>IF(A276&lt;&gt;"",INDEX(МР!$1:$1048576,INT((ROW()-2)/$G$1)+3,MOD(ROW()-2,$G$1)*2+7),"")</f>
        <v/>
      </c>
    </row>
    <row r="277" spans="1:4" x14ac:dyDescent="0.25">
      <c r="A277" t="str">
        <f>IF($F$1*$G$1&gt;ROW(),INDEX(МР!$A:$A,INT((ROW()-2)/$G$1)+3),"")</f>
        <v/>
      </c>
      <c r="B277" t="str">
        <f>IF(A277&lt;&gt;"",INDEX(МР!$2:$2,MOD(ROW()-2,$G$1)*2+6),"")</f>
        <v/>
      </c>
      <c r="C277" t="str">
        <f>IF(A277&lt;&gt;"",INDEX(МР!$1:$1048576,INT((ROW()-2)/$G$1)+3,MOD(ROW()-2,$G$1)*2+6),"")</f>
        <v/>
      </c>
      <c r="D277" t="str">
        <f>IF(A277&lt;&gt;"",INDEX(МР!$1:$1048576,INT((ROW()-2)/$G$1)+3,MOD(ROW()-2,$G$1)*2+7),"")</f>
        <v/>
      </c>
    </row>
    <row r="278" spans="1:4" x14ac:dyDescent="0.25">
      <c r="A278" t="str">
        <f>IF($F$1*$G$1&gt;ROW(),INDEX(МР!$A:$A,INT((ROW()-2)/$G$1)+3),"")</f>
        <v/>
      </c>
      <c r="B278" t="str">
        <f>IF(A278&lt;&gt;"",INDEX(МР!$2:$2,MOD(ROW()-2,$G$1)*2+6),"")</f>
        <v/>
      </c>
      <c r="C278" t="str">
        <f>IF(A278&lt;&gt;"",INDEX(МР!$1:$1048576,INT((ROW()-2)/$G$1)+3,MOD(ROW()-2,$G$1)*2+6),"")</f>
        <v/>
      </c>
      <c r="D278" t="str">
        <f>IF(A278&lt;&gt;"",INDEX(МР!$1:$1048576,INT((ROW()-2)/$G$1)+3,MOD(ROW()-2,$G$1)*2+7),"")</f>
        <v/>
      </c>
    </row>
    <row r="279" spans="1:4" x14ac:dyDescent="0.25">
      <c r="A279" t="str">
        <f>IF($F$1*$G$1&gt;ROW(),INDEX(МР!$A:$A,INT((ROW()-2)/$G$1)+3),"")</f>
        <v/>
      </c>
      <c r="B279" t="str">
        <f>IF(A279&lt;&gt;"",INDEX(МР!$2:$2,MOD(ROW()-2,$G$1)*2+6),"")</f>
        <v/>
      </c>
      <c r="C279" t="str">
        <f>IF(A279&lt;&gt;"",INDEX(МР!$1:$1048576,INT((ROW()-2)/$G$1)+3,MOD(ROW()-2,$G$1)*2+6),"")</f>
        <v/>
      </c>
      <c r="D279" t="str">
        <f>IF(A279&lt;&gt;"",INDEX(МР!$1:$1048576,INT((ROW()-2)/$G$1)+3,MOD(ROW()-2,$G$1)*2+7),"")</f>
        <v/>
      </c>
    </row>
    <row r="280" spans="1:4" x14ac:dyDescent="0.25">
      <c r="A280" t="str">
        <f>IF($F$1*$G$1&gt;ROW(),INDEX(МР!$A:$A,INT((ROW()-2)/$G$1)+3),"")</f>
        <v/>
      </c>
      <c r="B280" t="str">
        <f>IF(A280&lt;&gt;"",INDEX(МР!$2:$2,MOD(ROW()-2,$G$1)*2+6),"")</f>
        <v/>
      </c>
      <c r="C280" t="str">
        <f>IF(A280&lt;&gt;"",INDEX(МР!$1:$1048576,INT((ROW()-2)/$G$1)+3,MOD(ROW()-2,$G$1)*2+6),"")</f>
        <v/>
      </c>
      <c r="D280" t="str">
        <f>IF(A280&lt;&gt;"",INDEX(МР!$1:$1048576,INT((ROW()-2)/$G$1)+3,MOD(ROW()-2,$G$1)*2+7),"")</f>
        <v/>
      </c>
    </row>
    <row r="281" spans="1:4" x14ac:dyDescent="0.25">
      <c r="A281" t="str">
        <f>IF($F$1*$G$1&gt;ROW(),INDEX(МР!$A:$A,INT((ROW()-2)/$G$1)+3),"")</f>
        <v/>
      </c>
      <c r="B281" t="str">
        <f>IF(A281&lt;&gt;"",INDEX(МР!$2:$2,MOD(ROW()-2,$G$1)*2+6),"")</f>
        <v/>
      </c>
      <c r="C281" t="str">
        <f>IF(A281&lt;&gt;"",INDEX(МР!$1:$1048576,INT((ROW()-2)/$G$1)+3,MOD(ROW()-2,$G$1)*2+6),"")</f>
        <v/>
      </c>
      <c r="D281" t="str">
        <f>IF(A281&lt;&gt;"",INDEX(МР!$1:$1048576,INT((ROW()-2)/$G$1)+3,MOD(ROW()-2,$G$1)*2+7),"")</f>
        <v/>
      </c>
    </row>
    <row r="282" spans="1:4" x14ac:dyDescent="0.25">
      <c r="A282" t="str">
        <f>IF($F$1*$G$1&gt;ROW(),INDEX(МР!$A:$A,INT((ROW()-2)/$G$1)+3),"")</f>
        <v/>
      </c>
      <c r="B282" t="str">
        <f>IF(A282&lt;&gt;"",INDEX(МР!$2:$2,MOD(ROW()-2,$G$1)*2+6),"")</f>
        <v/>
      </c>
      <c r="C282" t="str">
        <f>IF(A282&lt;&gt;"",INDEX(МР!$1:$1048576,INT((ROW()-2)/$G$1)+3,MOD(ROW()-2,$G$1)*2+6),"")</f>
        <v/>
      </c>
      <c r="D282" t="str">
        <f>IF(A282&lt;&gt;"",INDEX(МР!$1:$1048576,INT((ROW()-2)/$G$1)+3,MOD(ROW()-2,$G$1)*2+7),"")</f>
        <v/>
      </c>
    </row>
    <row r="283" spans="1:4" x14ac:dyDescent="0.25">
      <c r="A283" t="str">
        <f>IF($F$1*$G$1&gt;ROW(),INDEX(МР!$A:$A,INT((ROW()-2)/$G$1)+3),"")</f>
        <v/>
      </c>
      <c r="B283" t="str">
        <f>IF(A283&lt;&gt;"",INDEX(МР!$2:$2,MOD(ROW()-2,$G$1)*2+6),"")</f>
        <v/>
      </c>
      <c r="C283" t="str">
        <f>IF(A283&lt;&gt;"",INDEX(МР!$1:$1048576,INT((ROW()-2)/$G$1)+3,MOD(ROW()-2,$G$1)*2+6),"")</f>
        <v/>
      </c>
      <c r="D283" t="str">
        <f>IF(A283&lt;&gt;"",INDEX(МР!$1:$1048576,INT((ROW()-2)/$G$1)+3,MOD(ROW()-2,$G$1)*2+7),"")</f>
        <v/>
      </c>
    </row>
    <row r="284" spans="1:4" x14ac:dyDescent="0.25">
      <c r="A284" t="str">
        <f>IF($F$1*$G$1&gt;ROW(),INDEX(МР!$A:$A,INT((ROW()-2)/$G$1)+3),"")</f>
        <v/>
      </c>
      <c r="B284" t="str">
        <f>IF(A284&lt;&gt;"",INDEX(МР!$2:$2,MOD(ROW()-2,$G$1)*2+6),"")</f>
        <v/>
      </c>
      <c r="C284" t="str">
        <f>IF(A284&lt;&gt;"",INDEX(МР!$1:$1048576,INT((ROW()-2)/$G$1)+3,MOD(ROW()-2,$G$1)*2+6),"")</f>
        <v/>
      </c>
      <c r="D284" t="str">
        <f>IF(A284&lt;&gt;"",INDEX(МР!$1:$1048576,INT((ROW()-2)/$G$1)+3,MOD(ROW()-2,$G$1)*2+7),"")</f>
        <v/>
      </c>
    </row>
    <row r="285" spans="1:4" x14ac:dyDescent="0.25">
      <c r="A285" t="str">
        <f>IF($F$1*$G$1&gt;ROW(),INDEX(МР!$A:$A,INT((ROW()-2)/$G$1)+3),"")</f>
        <v/>
      </c>
      <c r="B285" t="str">
        <f>IF(A285&lt;&gt;"",INDEX(МР!$2:$2,MOD(ROW()-2,$G$1)*2+6),"")</f>
        <v/>
      </c>
      <c r="C285" t="str">
        <f>IF(A285&lt;&gt;"",INDEX(МР!$1:$1048576,INT((ROW()-2)/$G$1)+3,MOD(ROW()-2,$G$1)*2+6),"")</f>
        <v/>
      </c>
      <c r="D285" t="str">
        <f>IF(A285&lt;&gt;"",INDEX(МР!$1:$1048576,INT((ROW()-2)/$G$1)+3,MOD(ROW()-2,$G$1)*2+7),"")</f>
        <v/>
      </c>
    </row>
    <row r="286" spans="1:4" x14ac:dyDescent="0.25">
      <c r="A286" t="str">
        <f>IF($F$1*$G$1&gt;ROW(),INDEX(МР!$A:$A,INT((ROW()-2)/$G$1)+3),"")</f>
        <v/>
      </c>
      <c r="B286" t="str">
        <f>IF(A286&lt;&gt;"",INDEX(МР!$2:$2,MOD(ROW()-2,$G$1)*2+6),"")</f>
        <v/>
      </c>
      <c r="C286" t="str">
        <f>IF(A286&lt;&gt;"",INDEX(МР!$1:$1048576,INT((ROW()-2)/$G$1)+3,MOD(ROW()-2,$G$1)*2+6),"")</f>
        <v/>
      </c>
      <c r="D286" t="str">
        <f>IF(A286&lt;&gt;"",INDEX(МР!$1:$1048576,INT((ROW()-2)/$G$1)+3,MOD(ROW()-2,$G$1)*2+7),"")</f>
        <v/>
      </c>
    </row>
    <row r="287" spans="1:4" x14ac:dyDescent="0.25">
      <c r="A287" t="str">
        <f>IF($F$1*$G$1&gt;ROW(),INDEX(МР!$A:$A,INT((ROW()-2)/$G$1)+3),"")</f>
        <v/>
      </c>
      <c r="B287" t="str">
        <f>IF(A287&lt;&gt;"",INDEX(МР!$2:$2,MOD(ROW()-2,$G$1)*2+6),"")</f>
        <v/>
      </c>
      <c r="C287" t="str">
        <f>IF(A287&lt;&gt;"",INDEX(МР!$1:$1048576,INT((ROW()-2)/$G$1)+3,MOD(ROW()-2,$G$1)*2+6),"")</f>
        <v/>
      </c>
      <c r="D287" t="str">
        <f>IF(A287&lt;&gt;"",INDEX(МР!$1:$1048576,INT((ROW()-2)/$G$1)+3,MOD(ROW()-2,$G$1)*2+7),"")</f>
        <v/>
      </c>
    </row>
    <row r="288" spans="1:4" x14ac:dyDescent="0.25">
      <c r="A288" t="str">
        <f>IF($F$1*$G$1&gt;ROW(),INDEX(МР!$A:$A,INT((ROW()-2)/$G$1)+3),"")</f>
        <v/>
      </c>
      <c r="B288" t="str">
        <f>IF(A288&lt;&gt;"",INDEX(МР!$2:$2,MOD(ROW()-2,$G$1)*2+6),"")</f>
        <v/>
      </c>
      <c r="C288" t="str">
        <f>IF(A288&lt;&gt;"",INDEX(МР!$1:$1048576,INT((ROW()-2)/$G$1)+3,MOD(ROW()-2,$G$1)*2+6),"")</f>
        <v/>
      </c>
      <c r="D288" t="str">
        <f>IF(A288&lt;&gt;"",INDEX(МР!$1:$1048576,INT((ROW()-2)/$G$1)+3,MOD(ROW()-2,$G$1)*2+7),"")</f>
        <v/>
      </c>
    </row>
    <row r="289" spans="1:4" x14ac:dyDescent="0.25">
      <c r="A289" t="str">
        <f>IF($F$1*$G$1&gt;ROW(),INDEX(МР!$A:$A,INT((ROW()-2)/$G$1)+3),"")</f>
        <v/>
      </c>
      <c r="B289" t="str">
        <f>IF(A289&lt;&gt;"",INDEX(МР!$2:$2,MOD(ROW()-2,$G$1)*2+6),"")</f>
        <v/>
      </c>
      <c r="C289" t="str">
        <f>IF(A289&lt;&gt;"",INDEX(МР!$1:$1048576,INT((ROW()-2)/$G$1)+3,MOD(ROW()-2,$G$1)*2+6),"")</f>
        <v/>
      </c>
      <c r="D289" t="str">
        <f>IF(A289&lt;&gt;"",INDEX(МР!$1:$1048576,INT((ROW()-2)/$G$1)+3,MOD(ROW()-2,$G$1)*2+7),"")</f>
        <v/>
      </c>
    </row>
    <row r="290" spans="1:4" x14ac:dyDescent="0.25">
      <c r="A290" t="str">
        <f>IF($F$1*$G$1&gt;ROW(),INDEX(МР!$A:$A,INT((ROW()-2)/$G$1)+3),"")</f>
        <v/>
      </c>
      <c r="B290" t="str">
        <f>IF(A290&lt;&gt;"",INDEX(МР!$2:$2,MOD(ROW()-2,$G$1)*2+6),"")</f>
        <v/>
      </c>
      <c r="C290" t="str">
        <f>IF(A290&lt;&gt;"",INDEX(МР!$1:$1048576,INT((ROW()-2)/$G$1)+3,MOD(ROW()-2,$G$1)*2+6),"")</f>
        <v/>
      </c>
      <c r="D290" t="str">
        <f>IF(A290&lt;&gt;"",INDEX(МР!$1:$1048576,INT((ROW()-2)/$G$1)+3,MOD(ROW()-2,$G$1)*2+7),"")</f>
        <v/>
      </c>
    </row>
    <row r="291" spans="1:4" x14ac:dyDescent="0.25">
      <c r="A291" t="str">
        <f>IF($F$1*$G$1&gt;ROW(),INDEX(МР!$A:$A,INT((ROW()-2)/$G$1)+3),"")</f>
        <v/>
      </c>
      <c r="B291" t="str">
        <f>IF(A291&lt;&gt;"",INDEX(МР!$2:$2,MOD(ROW()-2,$G$1)*2+6),"")</f>
        <v/>
      </c>
      <c r="C291" t="str">
        <f>IF(A291&lt;&gt;"",INDEX(МР!$1:$1048576,INT((ROW()-2)/$G$1)+3,MOD(ROW()-2,$G$1)*2+6),"")</f>
        <v/>
      </c>
      <c r="D291" t="str">
        <f>IF(A291&lt;&gt;"",INDEX(МР!$1:$1048576,INT((ROW()-2)/$G$1)+3,MOD(ROW()-2,$G$1)*2+7),"")</f>
        <v/>
      </c>
    </row>
    <row r="292" spans="1:4" x14ac:dyDescent="0.25">
      <c r="A292" t="str">
        <f>IF($F$1*$G$1&gt;ROW(),INDEX(МР!$A:$A,INT((ROW()-2)/$G$1)+3),"")</f>
        <v/>
      </c>
      <c r="B292" t="str">
        <f>IF(A292&lt;&gt;"",INDEX(МР!$2:$2,MOD(ROW()-2,$G$1)*2+6),"")</f>
        <v/>
      </c>
      <c r="C292" t="str">
        <f>IF(A292&lt;&gt;"",INDEX(МР!$1:$1048576,INT((ROW()-2)/$G$1)+3,MOD(ROW()-2,$G$1)*2+6),"")</f>
        <v/>
      </c>
      <c r="D292" t="str">
        <f>IF(A292&lt;&gt;"",INDEX(МР!$1:$1048576,INT((ROW()-2)/$G$1)+3,MOD(ROW()-2,$G$1)*2+7),"")</f>
        <v/>
      </c>
    </row>
    <row r="293" spans="1:4" x14ac:dyDescent="0.25">
      <c r="A293" t="str">
        <f>IF($F$1*$G$1&gt;ROW(),INDEX(МР!$A:$A,INT((ROW()-2)/$G$1)+3),"")</f>
        <v/>
      </c>
      <c r="B293" t="str">
        <f>IF(A293&lt;&gt;"",INDEX(МР!$2:$2,MOD(ROW()-2,$G$1)*2+6),"")</f>
        <v/>
      </c>
      <c r="C293" t="str">
        <f>IF(A293&lt;&gt;"",INDEX(МР!$1:$1048576,INT((ROW()-2)/$G$1)+3,MOD(ROW()-2,$G$1)*2+6),"")</f>
        <v/>
      </c>
      <c r="D293" t="str">
        <f>IF(A293&lt;&gt;"",INDEX(МР!$1:$1048576,INT((ROW()-2)/$G$1)+3,MOD(ROW()-2,$G$1)*2+7),"")</f>
        <v/>
      </c>
    </row>
    <row r="294" spans="1:4" x14ac:dyDescent="0.25">
      <c r="A294" t="str">
        <f>IF($F$1*$G$1&gt;ROW(),INDEX(МР!$A:$A,INT((ROW()-2)/$G$1)+3),"")</f>
        <v/>
      </c>
      <c r="B294" t="str">
        <f>IF(A294&lt;&gt;"",INDEX(МР!$2:$2,MOD(ROW()-2,$G$1)*2+6),"")</f>
        <v/>
      </c>
      <c r="C294" t="str">
        <f>IF(A294&lt;&gt;"",INDEX(МР!$1:$1048576,INT((ROW()-2)/$G$1)+3,MOD(ROW()-2,$G$1)*2+6),"")</f>
        <v/>
      </c>
      <c r="D294" t="str">
        <f>IF(A294&lt;&gt;"",INDEX(МР!$1:$1048576,INT((ROW()-2)/$G$1)+3,MOD(ROW()-2,$G$1)*2+7),"")</f>
        <v/>
      </c>
    </row>
    <row r="295" spans="1:4" x14ac:dyDescent="0.25">
      <c r="A295" t="str">
        <f>IF($F$1*$G$1&gt;ROW(),INDEX(МР!$A:$A,INT((ROW()-2)/$G$1)+3),"")</f>
        <v/>
      </c>
      <c r="B295" t="str">
        <f>IF(A295&lt;&gt;"",INDEX(МР!$2:$2,MOD(ROW()-2,$G$1)*2+6),"")</f>
        <v/>
      </c>
      <c r="C295" t="str">
        <f>IF(A295&lt;&gt;"",INDEX(МР!$1:$1048576,INT((ROW()-2)/$G$1)+3,MOD(ROW()-2,$G$1)*2+6),"")</f>
        <v/>
      </c>
      <c r="D295" t="str">
        <f>IF(A295&lt;&gt;"",INDEX(МР!$1:$1048576,INT((ROW()-2)/$G$1)+3,MOD(ROW()-2,$G$1)*2+7),"")</f>
        <v/>
      </c>
    </row>
    <row r="296" spans="1:4" x14ac:dyDescent="0.25">
      <c r="A296" t="str">
        <f>IF($F$1*$G$1&gt;ROW(),INDEX(МР!$A:$A,INT((ROW()-2)/$G$1)+3),"")</f>
        <v/>
      </c>
      <c r="B296" t="str">
        <f>IF(A296&lt;&gt;"",INDEX(МР!$2:$2,MOD(ROW()-2,$G$1)*2+6),"")</f>
        <v/>
      </c>
      <c r="C296" t="str">
        <f>IF(A296&lt;&gt;"",INDEX(МР!$1:$1048576,INT((ROW()-2)/$G$1)+3,MOD(ROW()-2,$G$1)*2+6),"")</f>
        <v/>
      </c>
      <c r="D296" t="str">
        <f>IF(A296&lt;&gt;"",INDEX(МР!$1:$1048576,INT((ROW()-2)/$G$1)+3,MOD(ROW()-2,$G$1)*2+7),"")</f>
        <v/>
      </c>
    </row>
    <row r="297" spans="1:4" x14ac:dyDescent="0.25">
      <c r="A297" t="str">
        <f>IF($F$1*$G$1&gt;ROW(),INDEX(МР!$A:$A,INT((ROW()-2)/$G$1)+3),"")</f>
        <v/>
      </c>
      <c r="B297" t="str">
        <f>IF(A297&lt;&gt;"",INDEX(МР!$2:$2,MOD(ROW()-2,$G$1)*2+6),"")</f>
        <v/>
      </c>
      <c r="C297" t="str">
        <f>IF(A297&lt;&gt;"",INDEX(МР!$1:$1048576,INT((ROW()-2)/$G$1)+3,MOD(ROW()-2,$G$1)*2+6),"")</f>
        <v/>
      </c>
      <c r="D297" t="str">
        <f>IF(A297&lt;&gt;"",INDEX(МР!$1:$1048576,INT((ROW()-2)/$G$1)+3,MOD(ROW()-2,$G$1)*2+7),"")</f>
        <v/>
      </c>
    </row>
    <row r="298" spans="1:4" x14ac:dyDescent="0.25">
      <c r="A298" t="str">
        <f>IF($F$1*$G$1&gt;ROW(),INDEX(МР!$A:$A,INT((ROW()-2)/$G$1)+3),"")</f>
        <v/>
      </c>
      <c r="B298" t="str">
        <f>IF(A298&lt;&gt;"",INDEX(МР!$2:$2,MOD(ROW()-2,$G$1)*2+6),"")</f>
        <v/>
      </c>
      <c r="C298" t="str">
        <f>IF(A298&lt;&gt;"",INDEX(МР!$1:$1048576,INT((ROW()-2)/$G$1)+3,MOD(ROW()-2,$G$1)*2+6),"")</f>
        <v/>
      </c>
      <c r="D298" t="str">
        <f>IF(A298&lt;&gt;"",INDEX(МР!$1:$1048576,INT((ROW()-2)/$G$1)+3,MOD(ROW()-2,$G$1)*2+7),"")</f>
        <v/>
      </c>
    </row>
    <row r="299" spans="1:4" x14ac:dyDescent="0.25">
      <c r="A299" t="str">
        <f>IF($F$1*$G$1&gt;ROW(),INDEX(МР!$A:$A,INT((ROW()-2)/$G$1)+3),"")</f>
        <v/>
      </c>
      <c r="B299" t="str">
        <f>IF(A299&lt;&gt;"",INDEX(МР!$2:$2,MOD(ROW()-2,$G$1)*2+6),"")</f>
        <v/>
      </c>
      <c r="C299" t="str">
        <f>IF(A299&lt;&gt;"",INDEX(МР!$1:$1048576,INT((ROW()-2)/$G$1)+3,MOD(ROW()-2,$G$1)*2+6),"")</f>
        <v/>
      </c>
      <c r="D299" t="str">
        <f>IF(A299&lt;&gt;"",INDEX(МР!$1:$1048576,INT((ROW()-2)/$G$1)+3,MOD(ROW()-2,$G$1)*2+7),"")</f>
        <v/>
      </c>
    </row>
    <row r="300" spans="1:4" x14ac:dyDescent="0.25">
      <c r="A300" t="str">
        <f>IF($F$1*$G$1&gt;ROW(),INDEX(МР!$A:$A,INT((ROW()-2)/$G$1)+3),"")</f>
        <v/>
      </c>
      <c r="B300" t="str">
        <f>IF(A300&lt;&gt;"",INDEX(МР!$2:$2,MOD(ROW()-2,$G$1)*2+6),"")</f>
        <v/>
      </c>
      <c r="C300" t="str">
        <f>IF(A300&lt;&gt;"",INDEX(МР!$1:$1048576,INT((ROW()-2)/$G$1)+3,MOD(ROW()-2,$G$1)*2+6),"")</f>
        <v/>
      </c>
      <c r="D300" t="str">
        <f>IF(A300&lt;&gt;"",INDEX(МР!$1:$1048576,INT((ROW()-2)/$G$1)+3,MOD(ROW()-2,$G$1)*2+7),"")</f>
        <v/>
      </c>
    </row>
    <row r="301" spans="1:4" x14ac:dyDescent="0.25">
      <c r="A301" t="str">
        <f>IF($F$1*$G$1&gt;ROW(),INDEX(МР!$A:$A,INT((ROW()-2)/$G$1)+3),"")</f>
        <v/>
      </c>
      <c r="B301" t="str">
        <f>IF(A301&lt;&gt;"",INDEX(МР!$2:$2,MOD(ROW()-2,$G$1)*2+6),"")</f>
        <v/>
      </c>
      <c r="C301" t="str">
        <f>IF(A301&lt;&gt;"",INDEX(МР!$1:$1048576,INT((ROW()-2)/$G$1)+3,MOD(ROW()-2,$G$1)*2+6),"")</f>
        <v/>
      </c>
      <c r="D301" t="str">
        <f>IF(A301&lt;&gt;"",INDEX(МР!$1:$1048576,INT((ROW()-2)/$G$1)+3,MOD(ROW()-2,$G$1)*2+7),"")</f>
        <v/>
      </c>
    </row>
    <row r="302" spans="1:4" x14ac:dyDescent="0.25">
      <c r="A302" t="str">
        <f>IF($F$1*$G$1&gt;ROW(),INDEX(МР!$A:$A,INT((ROW()-2)/$G$1)+3),"")</f>
        <v/>
      </c>
      <c r="B302" t="str">
        <f>IF(A302&lt;&gt;"",INDEX(МР!$2:$2,MOD(ROW()-2,$G$1)*2+6),"")</f>
        <v/>
      </c>
      <c r="C302" t="str">
        <f>IF(A302&lt;&gt;"",INDEX(МР!$1:$1048576,INT((ROW()-2)/$G$1)+3,MOD(ROW()-2,$G$1)*2+6),"")</f>
        <v/>
      </c>
      <c r="D302" t="str">
        <f>IF(A302&lt;&gt;"",INDEX(МР!$1:$1048576,INT((ROW()-2)/$G$1)+3,MOD(ROW()-2,$G$1)*2+7),"")</f>
        <v/>
      </c>
    </row>
    <row r="303" spans="1:4" x14ac:dyDescent="0.25">
      <c r="A303" t="str">
        <f>IF($F$1*$G$1&gt;ROW(),INDEX(МР!$A:$A,INT((ROW()-2)/$G$1)+3),"")</f>
        <v/>
      </c>
      <c r="B303" t="str">
        <f>IF(A303&lt;&gt;"",INDEX(МР!$2:$2,MOD(ROW()-2,$G$1)*2+6),"")</f>
        <v/>
      </c>
      <c r="C303" t="str">
        <f>IF(A303&lt;&gt;"",INDEX(МР!$1:$1048576,INT((ROW()-2)/$G$1)+3,MOD(ROW()-2,$G$1)*2+6),"")</f>
        <v/>
      </c>
      <c r="D303" t="str">
        <f>IF(A303&lt;&gt;"",INDEX(МР!$1:$1048576,INT((ROW()-2)/$G$1)+3,MOD(ROW()-2,$G$1)*2+7),"")</f>
        <v/>
      </c>
    </row>
    <row r="304" spans="1:4" x14ac:dyDescent="0.25">
      <c r="A304" t="str">
        <f>IF($F$1*$G$1&gt;ROW(),INDEX(МР!$A:$A,INT((ROW()-2)/$G$1)+3),"")</f>
        <v/>
      </c>
      <c r="B304" t="str">
        <f>IF(A304&lt;&gt;"",INDEX(МР!$2:$2,MOD(ROW()-2,$G$1)*2+6),"")</f>
        <v/>
      </c>
      <c r="C304" t="str">
        <f>IF(A304&lt;&gt;"",INDEX(МР!$1:$1048576,INT((ROW()-2)/$G$1)+3,MOD(ROW()-2,$G$1)*2+6),"")</f>
        <v/>
      </c>
      <c r="D304" t="str">
        <f>IF(A304&lt;&gt;"",INDEX(МР!$1:$1048576,INT((ROW()-2)/$G$1)+3,MOD(ROW()-2,$G$1)*2+7),"")</f>
        <v/>
      </c>
    </row>
    <row r="305" spans="1:4" x14ac:dyDescent="0.25">
      <c r="A305" t="str">
        <f>IF($F$1*$G$1&gt;ROW(),INDEX(МР!$A:$A,INT((ROW()-2)/$G$1)+3),"")</f>
        <v/>
      </c>
      <c r="B305" t="str">
        <f>IF(A305&lt;&gt;"",INDEX(МР!$2:$2,MOD(ROW()-2,$G$1)*2+6),"")</f>
        <v/>
      </c>
      <c r="C305" t="str">
        <f>IF(A305&lt;&gt;"",INDEX(МР!$1:$1048576,INT((ROW()-2)/$G$1)+3,MOD(ROW()-2,$G$1)*2+6),"")</f>
        <v/>
      </c>
      <c r="D305" t="str">
        <f>IF(A305&lt;&gt;"",INDEX(МР!$1:$1048576,INT((ROW()-2)/$G$1)+3,MOD(ROW()-2,$G$1)*2+7),"")</f>
        <v/>
      </c>
    </row>
    <row r="306" spans="1:4" x14ac:dyDescent="0.25">
      <c r="A306" t="str">
        <f>IF($F$1*$G$1&gt;ROW(),INDEX(МР!$A:$A,INT((ROW()-2)/$G$1)+3),"")</f>
        <v/>
      </c>
      <c r="B306" t="str">
        <f>IF(A306&lt;&gt;"",INDEX(МР!$2:$2,MOD(ROW()-2,$G$1)*2+6),"")</f>
        <v/>
      </c>
      <c r="C306" t="str">
        <f>IF(A306&lt;&gt;"",INDEX(МР!$1:$1048576,INT((ROW()-2)/$G$1)+3,MOD(ROW()-2,$G$1)*2+6),"")</f>
        <v/>
      </c>
      <c r="D306" t="str">
        <f>IF(A306&lt;&gt;"",INDEX(МР!$1:$1048576,INT((ROW()-2)/$G$1)+3,MOD(ROW()-2,$G$1)*2+7),"")</f>
        <v/>
      </c>
    </row>
    <row r="307" spans="1:4" x14ac:dyDescent="0.25">
      <c r="A307" t="str">
        <f>IF($F$1*$G$1&gt;ROW(),INDEX(МР!$A:$A,INT((ROW()-2)/$G$1)+3),"")</f>
        <v/>
      </c>
      <c r="B307" t="str">
        <f>IF(A307&lt;&gt;"",INDEX(МР!$2:$2,MOD(ROW()-2,$G$1)*2+6),"")</f>
        <v/>
      </c>
      <c r="C307" t="str">
        <f>IF(A307&lt;&gt;"",INDEX(МР!$1:$1048576,INT((ROW()-2)/$G$1)+3,MOD(ROW()-2,$G$1)*2+6),"")</f>
        <v/>
      </c>
      <c r="D307" t="str">
        <f>IF(A307&lt;&gt;"",INDEX(МР!$1:$1048576,INT((ROW()-2)/$G$1)+3,MOD(ROW()-2,$G$1)*2+7),"")</f>
        <v/>
      </c>
    </row>
    <row r="308" spans="1:4" x14ac:dyDescent="0.25">
      <c r="A308" t="str">
        <f>IF($F$1*$G$1&gt;ROW(),INDEX(МР!$A:$A,INT((ROW()-2)/$G$1)+3),"")</f>
        <v/>
      </c>
      <c r="B308" t="str">
        <f>IF(A308&lt;&gt;"",INDEX(МР!$2:$2,MOD(ROW()-2,$G$1)*2+6),"")</f>
        <v/>
      </c>
      <c r="C308" t="str">
        <f>IF(A308&lt;&gt;"",INDEX(МР!$1:$1048576,INT((ROW()-2)/$G$1)+3,MOD(ROW()-2,$G$1)*2+6),"")</f>
        <v/>
      </c>
      <c r="D308" t="str">
        <f>IF(A308&lt;&gt;"",INDEX(МР!$1:$1048576,INT((ROW()-2)/$G$1)+3,MOD(ROW()-2,$G$1)*2+7),"")</f>
        <v/>
      </c>
    </row>
    <row r="309" spans="1:4" x14ac:dyDescent="0.25">
      <c r="A309" t="str">
        <f>IF($F$1*$G$1&gt;ROW(),INDEX(МР!$A:$A,INT((ROW()-2)/$G$1)+3),"")</f>
        <v/>
      </c>
      <c r="B309" t="str">
        <f>IF(A309&lt;&gt;"",INDEX(МР!$2:$2,MOD(ROW()-2,$G$1)*2+6),"")</f>
        <v/>
      </c>
      <c r="C309" t="str">
        <f>IF(A309&lt;&gt;"",INDEX(МР!$1:$1048576,INT((ROW()-2)/$G$1)+3,MOD(ROW()-2,$G$1)*2+6),"")</f>
        <v/>
      </c>
      <c r="D309" t="str">
        <f>IF(A309&lt;&gt;"",INDEX(МР!$1:$1048576,INT((ROW()-2)/$G$1)+3,MOD(ROW()-2,$G$1)*2+7),"")</f>
        <v/>
      </c>
    </row>
    <row r="310" spans="1:4" x14ac:dyDescent="0.25">
      <c r="A310" t="str">
        <f>IF($F$1*$G$1&gt;ROW(),INDEX(МР!$A:$A,INT((ROW()-2)/$G$1)+3),"")</f>
        <v/>
      </c>
      <c r="B310" t="str">
        <f>IF(A310&lt;&gt;"",INDEX(МР!$2:$2,MOD(ROW()-2,$G$1)*2+6),"")</f>
        <v/>
      </c>
      <c r="C310" t="str">
        <f>IF(A310&lt;&gt;"",INDEX(МР!$1:$1048576,INT((ROW()-2)/$G$1)+3,MOD(ROW()-2,$G$1)*2+6),"")</f>
        <v/>
      </c>
      <c r="D310" t="str">
        <f>IF(A310&lt;&gt;"",INDEX(МР!$1:$1048576,INT((ROW()-2)/$G$1)+3,MOD(ROW()-2,$G$1)*2+7),"")</f>
        <v/>
      </c>
    </row>
    <row r="311" spans="1:4" x14ac:dyDescent="0.25">
      <c r="A311" t="str">
        <f>IF($F$1*$G$1&gt;ROW(),INDEX(МР!$A:$A,INT((ROW()-2)/$G$1)+3),"")</f>
        <v/>
      </c>
      <c r="B311" t="str">
        <f>IF(A311&lt;&gt;"",INDEX(МР!$2:$2,MOD(ROW()-2,$G$1)*2+6),"")</f>
        <v/>
      </c>
      <c r="C311" t="str">
        <f>IF(A311&lt;&gt;"",INDEX(МР!$1:$1048576,INT((ROW()-2)/$G$1)+3,MOD(ROW()-2,$G$1)*2+6),"")</f>
        <v/>
      </c>
      <c r="D311" t="str">
        <f>IF(A311&lt;&gt;"",INDEX(МР!$1:$1048576,INT((ROW()-2)/$G$1)+3,MOD(ROW()-2,$G$1)*2+7),"")</f>
        <v/>
      </c>
    </row>
    <row r="312" spans="1:4" x14ac:dyDescent="0.25">
      <c r="A312" t="str">
        <f>IF($F$1*$G$1&gt;ROW(),INDEX(МР!$A:$A,INT((ROW()-2)/$G$1)+3),"")</f>
        <v/>
      </c>
      <c r="B312" t="str">
        <f>IF(A312&lt;&gt;"",INDEX(МР!$2:$2,MOD(ROW()-2,$G$1)*2+6),"")</f>
        <v/>
      </c>
      <c r="C312" t="str">
        <f>IF(A312&lt;&gt;"",INDEX(МР!$1:$1048576,INT((ROW()-2)/$G$1)+3,MOD(ROW()-2,$G$1)*2+6),"")</f>
        <v/>
      </c>
      <c r="D312" t="str">
        <f>IF(A312&lt;&gt;"",INDEX(МР!$1:$1048576,INT((ROW()-2)/$G$1)+3,MOD(ROW()-2,$G$1)*2+7),"")</f>
        <v/>
      </c>
    </row>
    <row r="313" spans="1:4" x14ac:dyDescent="0.25">
      <c r="A313" t="str">
        <f>IF($F$1*$G$1&gt;ROW(),INDEX(МР!$A:$A,INT((ROW()-2)/$G$1)+3),"")</f>
        <v/>
      </c>
      <c r="B313" t="str">
        <f>IF(A313&lt;&gt;"",INDEX(МР!$2:$2,MOD(ROW()-2,$G$1)*2+6),"")</f>
        <v/>
      </c>
      <c r="C313" t="str">
        <f>IF(A313&lt;&gt;"",INDEX(МР!$1:$1048576,INT((ROW()-2)/$G$1)+3,MOD(ROW()-2,$G$1)*2+6),"")</f>
        <v/>
      </c>
      <c r="D313" t="str">
        <f>IF(A313&lt;&gt;"",INDEX(МР!$1:$1048576,INT((ROW()-2)/$G$1)+3,MOD(ROW()-2,$G$1)*2+7),"")</f>
        <v/>
      </c>
    </row>
    <row r="314" spans="1:4" x14ac:dyDescent="0.25">
      <c r="A314" t="str">
        <f>IF($F$1*$G$1&gt;ROW(),INDEX(МР!$A:$A,INT((ROW()-2)/$G$1)+3),"")</f>
        <v/>
      </c>
      <c r="B314" t="str">
        <f>IF(A314&lt;&gt;"",INDEX(МР!$2:$2,MOD(ROW()-2,$G$1)*2+6),"")</f>
        <v/>
      </c>
      <c r="C314" t="str">
        <f>IF(A314&lt;&gt;"",INDEX(МР!$1:$1048576,INT((ROW()-2)/$G$1)+3,MOD(ROW()-2,$G$1)*2+6),"")</f>
        <v/>
      </c>
      <c r="D314" t="str">
        <f>IF(A314&lt;&gt;"",INDEX(МР!$1:$1048576,INT((ROW()-2)/$G$1)+3,MOD(ROW()-2,$G$1)*2+7),"")</f>
        <v/>
      </c>
    </row>
    <row r="315" spans="1:4" x14ac:dyDescent="0.25">
      <c r="A315" t="str">
        <f>IF($F$1*$G$1&gt;ROW(),INDEX(МР!$A:$A,INT((ROW()-2)/$G$1)+3),"")</f>
        <v/>
      </c>
      <c r="B315" t="str">
        <f>IF(A315&lt;&gt;"",INDEX(МР!$2:$2,MOD(ROW()-2,$G$1)*2+6),"")</f>
        <v/>
      </c>
      <c r="C315" t="str">
        <f>IF(A315&lt;&gt;"",INDEX(МР!$1:$1048576,INT((ROW()-2)/$G$1)+3,MOD(ROW()-2,$G$1)*2+6),"")</f>
        <v/>
      </c>
      <c r="D315" t="str">
        <f>IF(A315&lt;&gt;"",INDEX(МР!$1:$1048576,INT((ROW()-2)/$G$1)+3,MOD(ROW()-2,$G$1)*2+7),"")</f>
        <v/>
      </c>
    </row>
    <row r="316" spans="1:4" x14ac:dyDescent="0.25">
      <c r="A316" t="str">
        <f>IF($F$1*$G$1&gt;ROW(),INDEX(МР!$A:$A,INT((ROW()-2)/$G$1)+3),"")</f>
        <v/>
      </c>
      <c r="B316" t="str">
        <f>IF(A316&lt;&gt;"",INDEX(МР!$2:$2,MOD(ROW()-2,$G$1)*2+6),"")</f>
        <v/>
      </c>
      <c r="C316" t="str">
        <f>IF(A316&lt;&gt;"",INDEX(МР!$1:$1048576,INT((ROW()-2)/$G$1)+3,MOD(ROW()-2,$G$1)*2+6),"")</f>
        <v/>
      </c>
      <c r="D316" t="str">
        <f>IF(A316&lt;&gt;"",INDEX(МР!$1:$1048576,INT((ROW()-2)/$G$1)+3,MOD(ROW()-2,$G$1)*2+7),"")</f>
        <v/>
      </c>
    </row>
    <row r="317" spans="1:4" x14ac:dyDescent="0.25">
      <c r="A317" t="str">
        <f>IF($F$1*$G$1&gt;ROW(),INDEX(МР!$A:$A,INT((ROW()-2)/$G$1)+3),"")</f>
        <v/>
      </c>
      <c r="B317" t="str">
        <f>IF(A317&lt;&gt;"",INDEX(МР!$2:$2,MOD(ROW()-2,$G$1)*2+6),"")</f>
        <v/>
      </c>
      <c r="C317" t="str">
        <f>IF(A317&lt;&gt;"",INDEX(МР!$1:$1048576,INT((ROW()-2)/$G$1)+3,MOD(ROW()-2,$G$1)*2+6),"")</f>
        <v/>
      </c>
      <c r="D317" t="str">
        <f>IF(A317&lt;&gt;"",INDEX(МР!$1:$1048576,INT((ROW()-2)/$G$1)+3,MOD(ROW()-2,$G$1)*2+7),"")</f>
        <v/>
      </c>
    </row>
    <row r="318" spans="1:4" x14ac:dyDescent="0.25">
      <c r="A318" t="str">
        <f>IF($F$1*$G$1&gt;ROW(),INDEX(МР!$A:$A,INT((ROW()-2)/$G$1)+3),"")</f>
        <v/>
      </c>
      <c r="B318" t="str">
        <f>IF(A318&lt;&gt;"",INDEX(МР!$2:$2,MOD(ROW()-2,$G$1)*2+6),"")</f>
        <v/>
      </c>
      <c r="C318" t="str">
        <f>IF(A318&lt;&gt;"",INDEX(МР!$1:$1048576,INT((ROW()-2)/$G$1)+3,MOD(ROW()-2,$G$1)*2+6),"")</f>
        <v/>
      </c>
      <c r="D318" t="str">
        <f>IF(A318&lt;&gt;"",INDEX(МР!$1:$1048576,INT((ROW()-2)/$G$1)+3,MOD(ROW()-2,$G$1)*2+7),"")</f>
        <v/>
      </c>
    </row>
    <row r="319" spans="1:4" x14ac:dyDescent="0.25">
      <c r="A319" t="str">
        <f>IF($F$1*$G$1&gt;ROW(),INDEX(МР!$A:$A,INT((ROW()-2)/$G$1)+3),"")</f>
        <v/>
      </c>
      <c r="B319" t="str">
        <f>IF(A319&lt;&gt;"",INDEX(МР!$2:$2,MOD(ROW()-2,$G$1)*2+6),"")</f>
        <v/>
      </c>
      <c r="C319" t="str">
        <f>IF(A319&lt;&gt;"",INDEX(МР!$1:$1048576,INT((ROW()-2)/$G$1)+3,MOD(ROW()-2,$G$1)*2+6),"")</f>
        <v/>
      </c>
      <c r="D319" t="str">
        <f>IF(A319&lt;&gt;"",INDEX(МР!$1:$1048576,INT((ROW()-2)/$G$1)+3,MOD(ROW()-2,$G$1)*2+7),"")</f>
        <v/>
      </c>
    </row>
    <row r="320" spans="1:4" x14ac:dyDescent="0.25">
      <c r="A320" t="str">
        <f>IF($F$1*$G$1&gt;ROW(),INDEX(МР!$A:$A,INT((ROW()-2)/$G$1)+3),"")</f>
        <v/>
      </c>
      <c r="B320" t="str">
        <f>IF(A320&lt;&gt;"",INDEX(МР!$2:$2,MOD(ROW()-2,$G$1)*2+6),"")</f>
        <v/>
      </c>
      <c r="C320" t="str">
        <f>IF(A320&lt;&gt;"",INDEX(МР!$1:$1048576,INT((ROW()-2)/$G$1)+3,MOD(ROW()-2,$G$1)*2+6),"")</f>
        <v/>
      </c>
      <c r="D320" t="str">
        <f>IF(A320&lt;&gt;"",INDEX(МР!$1:$1048576,INT((ROW()-2)/$G$1)+3,MOD(ROW()-2,$G$1)*2+7),"")</f>
        <v/>
      </c>
    </row>
    <row r="321" spans="1:4" x14ac:dyDescent="0.25">
      <c r="A321" t="str">
        <f>IF($F$1*$G$1&gt;ROW(),INDEX(МР!$A:$A,INT((ROW()-2)/$G$1)+3),"")</f>
        <v/>
      </c>
      <c r="B321" t="str">
        <f>IF(A321&lt;&gt;"",INDEX(МР!$2:$2,MOD(ROW()-2,$G$1)*2+6),"")</f>
        <v/>
      </c>
      <c r="C321" t="str">
        <f>IF(A321&lt;&gt;"",INDEX(МР!$1:$1048576,INT((ROW()-2)/$G$1)+3,MOD(ROW()-2,$G$1)*2+6),"")</f>
        <v/>
      </c>
      <c r="D321" t="str">
        <f>IF(A321&lt;&gt;"",INDEX(МР!$1:$1048576,INT((ROW()-2)/$G$1)+3,MOD(ROW()-2,$G$1)*2+7),"")</f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/>
  <dimension ref="A1:S18"/>
  <sheetViews>
    <sheetView tabSelected="1" workbookViewId="0">
      <selection activeCell="I14" sqref="I14"/>
    </sheetView>
  </sheetViews>
  <sheetFormatPr defaultRowHeight="15" x14ac:dyDescent="0.25"/>
  <cols>
    <col min="1" max="1" width="10.85546875" customWidth="1"/>
    <col min="2" max="2" width="2.28515625" customWidth="1"/>
    <col min="3" max="3" width="10.5703125" customWidth="1"/>
    <col min="4" max="4" width="8.7109375" customWidth="1"/>
    <col min="7" max="7" width="10.7109375" customWidth="1"/>
    <col min="8" max="8" width="11.28515625" customWidth="1"/>
    <col min="9" max="9" width="10.5703125" customWidth="1"/>
    <col min="10" max="10" width="10.28515625" customWidth="1"/>
    <col min="14" max="14" width="3.28515625" customWidth="1"/>
    <col min="20" max="20" width="10.28515625" bestFit="1" customWidth="1"/>
  </cols>
  <sheetData>
    <row r="1" spans="1:19" ht="37.5" customHeight="1" x14ac:dyDescent="0.25">
      <c r="C1" s="2"/>
    </row>
    <row r="2" spans="1:19" s="2" customFormat="1" x14ac:dyDescent="0.25">
      <c r="A2" s="2" t="s">
        <v>10</v>
      </c>
      <c r="C2" s="2" t="s">
        <v>8</v>
      </c>
      <c r="D2" s="2" t="s">
        <v>12</v>
      </c>
      <c r="E2" s="11">
        <v>1110</v>
      </c>
      <c r="F2" s="12">
        <v>1210</v>
      </c>
      <c r="G2" s="11">
        <v>1589</v>
      </c>
      <c r="H2" s="12">
        <v>1789</v>
      </c>
      <c r="I2" s="11">
        <v>1790</v>
      </c>
      <c r="J2" s="12">
        <v>1795</v>
      </c>
      <c r="K2" s="11">
        <v>1799</v>
      </c>
      <c r="L2" s="11">
        <v>1810</v>
      </c>
      <c r="M2" s="11">
        <v>1873</v>
      </c>
      <c r="O2" s="2" t="s">
        <v>13</v>
      </c>
    </row>
    <row r="3" spans="1:19" x14ac:dyDescent="0.25">
      <c r="A3" s="4" t="s">
        <v>11</v>
      </c>
      <c r="B3" s="4"/>
      <c r="C3" s="15" t="s">
        <v>1</v>
      </c>
      <c r="D3" s="16">
        <v>43480</v>
      </c>
      <c r="E3" s="15">
        <v>30</v>
      </c>
      <c r="F3" s="15">
        <v>6</v>
      </c>
      <c r="G3" s="15"/>
      <c r="H3" s="15"/>
      <c r="I3" s="15"/>
      <c r="J3" s="15"/>
      <c r="K3" s="15"/>
      <c r="L3" s="15"/>
      <c r="M3" s="15"/>
      <c r="O3">
        <f>SUM(E3:N3)</f>
        <v>36</v>
      </c>
    </row>
    <row r="4" spans="1:19" x14ac:dyDescent="0.25">
      <c r="A4" s="4" t="s">
        <v>2</v>
      </c>
      <c r="B4" s="4"/>
      <c r="C4" s="4" t="str">
        <f>C3</f>
        <v>№0001</v>
      </c>
      <c r="D4" s="9"/>
      <c r="E4" s="19">
        <f>SUMIFS(Sheet1!$C$1:$C$1000,Sheet1!$A$1:$A$1000,E$2,Sheet1!$B$1:$B$1000,$A4,Sheet1!$D$1:$D$1000,$C3)</f>
        <v>30</v>
      </c>
      <c r="F4" s="19">
        <f>SUMIFS(Sheet1!$C$1:$C$1000,Sheet1!$A$1:$A$1000,F$2,Sheet1!$B$1:$B$1000,$A4,Sheet1!$D$1:$D$1000,$C3)</f>
        <v>6</v>
      </c>
      <c r="G4" s="14">
        <f>SUMIFS(Sheet1!$C$1:$C$1000,Sheet1!$A$1:$A$1000,G$2,Sheet1!$B$1:$B$1000,$A4,Sheet1!$D$1:$D$1000,$C3)</f>
        <v>0</v>
      </c>
      <c r="H4" s="14">
        <f>SUMIFS(Sheet1!$C$1:$C$1000,Sheet1!$A$1:$A$1000,H$2,Sheet1!$B$1:$B$1000,$A4,Sheet1!$D$1:$D$1000,$C3)</f>
        <v>0</v>
      </c>
      <c r="I4" s="14">
        <f>SUMIFS(Sheet1!$C$1:$C$1000,Sheet1!$A$1:$A$1000,I$2,Sheet1!$B$1:$B$1000,$A4,Sheet1!$D$1:$D$1000,$C3)</f>
        <v>0</v>
      </c>
      <c r="J4" s="14">
        <f>SUMIFS(Sheet1!$C$1:$C$1000,Sheet1!$A$1:$A$1000,J$2,Sheet1!$B$1:$B$1000,$A4,Sheet1!$D$1:$D$1000,$C3)</f>
        <v>0</v>
      </c>
      <c r="K4" s="14">
        <f>SUMIFS(Sheet1!$C$1:$C$1000,Sheet1!$A$1:$A$1000,K$2,Sheet1!$B$1:$B$1000,$A4,Sheet1!$D$1:$D$1000,$C3)</f>
        <v>0</v>
      </c>
      <c r="L4" s="14">
        <f>SUMIFS(Sheet1!$C$1:$C$1000,Sheet1!$A$1:$A$1000,L$2,Sheet1!$B$1:$B$1000,$A4,Sheet1!$D$1:$D$1000,$C3)</f>
        <v>0</v>
      </c>
      <c r="M4" s="14">
        <f>SUMIFS(Sheet1!$C$1:$C$1000,Sheet1!$A$1:$A$1000,M$2,Sheet1!$B$1:$B$1000,$A4,Sheet1!$D$1:$D$1000,$C3)</f>
        <v>0</v>
      </c>
      <c r="O4">
        <f t="shared" ref="O4:O10" si="0">SUM(E4:N4)</f>
        <v>36</v>
      </c>
    </row>
    <row r="5" spans="1:19" s="3" customFormat="1" x14ac:dyDescent="0.25">
      <c r="A5" s="10" t="s">
        <v>3</v>
      </c>
      <c r="B5" s="10"/>
      <c r="C5" s="4" t="str">
        <f t="shared" ref="C5:C6" si="1">C4</f>
        <v>№0001</v>
      </c>
      <c r="D5" s="9"/>
      <c r="E5" s="19">
        <f>SUMIFS(Sheet1!$C$1:$C$1000,Sheet1!$A$1:$A$1000,E$2,Sheet1!$B$1:$B$1000,$A5,Sheet1!$D$1:$D$1000,$C4)</f>
        <v>30</v>
      </c>
      <c r="F5" s="19">
        <f>SUMIFS(Sheet1!$C$1:$C$1000,Sheet1!$A$1:$A$1000,F$2,Sheet1!$B$1:$B$1000,$A5,Sheet1!$D$1:$D$1000,$C4)</f>
        <v>6</v>
      </c>
      <c r="G5" s="14">
        <f>SUMIFS(Sheet1!$C$1:$C$1000,Sheet1!$A$1:$A$1000,G$2,Sheet1!$B$1:$B$1000,$A5,Sheet1!$D$1:$D$1000,$C4)</f>
        <v>0</v>
      </c>
      <c r="H5" s="14">
        <f>SUMIFS(Sheet1!$C$1:$C$1000,Sheet1!$A$1:$A$1000,H$2,Sheet1!$B$1:$B$1000,$A5,Sheet1!$D$1:$D$1000,$C4)</f>
        <v>0</v>
      </c>
      <c r="I5" s="14">
        <f>SUMIFS(Sheet1!$C$1:$C$1000,Sheet1!$A$1:$A$1000,I$2,Sheet1!$B$1:$B$1000,$A5,Sheet1!$D$1:$D$1000,$C4)</f>
        <v>0</v>
      </c>
      <c r="J5" s="14">
        <f>SUMIFS(Sheet1!$C$1:$C$1000,Sheet1!$A$1:$A$1000,J$2,Sheet1!$B$1:$B$1000,$A5,Sheet1!$D$1:$D$1000,$C4)</f>
        <v>0</v>
      </c>
      <c r="K5" s="14">
        <f>SUMIFS(Sheet1!$C$1:$C$1000,Sheet1!$A$1:$A$1000,K$2,Sheet1!$B$1:$B$1000,$A5,Sheet1!$D$1:$D$1000,$C4)</f>
        <v>0</v>
      </c>
      <c r="L5" s="14">
        <f>SUMIFS(Sheet1!$C$1:$C$1000,Sheet1!$A$1:$A$1000,L$2,Sheet1!$B$1:$B$1000,$A5,Sheet1!$D$1:$D$1000,$C4)</f>
        <v>0</v>
      </c>
      <c r="M5" s="14">
        <f>SUMIFS(Sheet1!$C$1:$C$1000,Sheet1!$A$1:$A$1000,M$2,Sheet1!$B$1:$B$1000,$A5,Sheet1!$D$1:$D$1000,$C4)</f>
        <v>0</v>
      </c>
      <c r="O5">
        <f t="shared" si="0"/>
        <v>36</v>
      </c>
    </row>
    <row r="6" spans="1:19" x14ac:dyDescent="0.25">
      <c r="A6" s="10" t="s">
        <v>9</v>
      </c>
      <c r="B6" s="10"/>
      <c r="C6" s="4" t="str">
        <f t="shared" si="1"/>
        <v>№0001</v>
      </c>
      <c r="D6" s="16">
        <v>43490</v>
      </c>
      <c r="E6" s="14">
        <f>IF(E3="","",E3-E5)</f>
        <v>0</v>
      </c>
      <c r="F6" s="14">
        <f t="shared" ref="F6:M6" si="2">IF(F3="","",F3-F5)</f>
        <v>0</v>
      </c>
      <c r="G6" s="14" t="str">
        <f t="shared" si="2"/>
        <v/>
      </c>
      <c r="H6" s="14" t="str">
        <f t="shared" si="2"/>
        <v/>
      </c>
      <c r="I6" s="14" t="str">
        <f t="shared" si="2"/>
        <v/>
      </c>
      <c r="J6" s="14" t="str">
        <f t="shared" si="2"/>
        <v/>
      </c>
      <c r="K6" s="14" t="str">
        <f t="shared" si="2"/>
        <v/>
      </c>
      <c r="L6" s="14" t="str">
        <f t="shared" si="2"/>
        <v/>
      </c>
      <c r="M6" s="14" t="str">
        <f t="shared" si="2"/>
        <v/>
      </c>
      <c r="O6">
        <f t="shared" si="0"/>
        <v>0</v>
      </c>
    </row>
    <row r="7" spans="1:19" x14ac:dyDescent="0.25">
      <c r="A7" s="4" t="str">
        <f>IF(C7&gt;0,A3,"")</f>
        <v>заявлено</v>
      </c>
      <c r="B7" s="4"/>
      <c r="C7" s="15" t="s">
        <v>14</v>
      </c>
      <c r="D7" s="16">
        <v>43481</v>
      </c>
      <c r="E7" s="17"/>
      <c r="F7" s="15"/>
      <c r="G7" s="15">
        <v>45</v>
      </c>
      <c r="H7" s="15"/>
      <c r="I7" s="15"/>
      <c r="J7" s="15"/>
      <c r="K7" s="15"/>
      <c r="L7" s="15"/>
      <c r="M7" s="15"/>
      <c r="O7">
        <f t="shared" si="0"/>
        <v>45</v>
      </c>
    </row>
    <row r="8" spans="1:19" x14ac:dyDescent="0.25">
      <c r="A8" s="4" t="str">
        <f t="shared" ref="A8:A10" si="3">IF(C8&gt;0,A4,"")</f>
        <v>фин-е</v>
      </c>
      <c r="B8" s="4"/>
      <c r="C8" s="4" t="str">
        <f>C7</f>
        <v>№0002</v>
      </c>
      <c r="D8" s="9"/>
      <c r="E8" s="14">
        <f>SUMIFS(Sheet1!$C$1:$C$1000,Sheet1!$A$1:$A$1000,E$2,Sheet1!$B$1:$B$1000,$A8,Sheet1!$D$1:$D$1000,$C7)</f>
        <v>0</v>
      </c>
      <c r="F8" s="14">
        <f>SUMIFS(Sheet1!$C$1:$C$1000,Sheet1!$A$1:$A$1000,F$2,Sheet1!$B$1:$B$1000,$A8,Sheet1!$D$1:$D$1000,$C7)</f>
        <v>0</v>
      </c>
      <c r="G8" s="19">
        <f>SUMIFS(Sheet1!$C$1:$C$1000,Sheet1!$A$1:$A$1000,G$2,Sheet1!$B$1:$B$1000,$A8,Sheet1!$D$1:$D$1000,$C7)</f>
        <v>45</v>
      </c>
      <c r="H8" s="14">
        <f>SUMIFS(Sheet1!$C$1:$C$1000,Sheet1!$A$1:$A$1000,H$2,Sheet1!$B$1:$B$1000,$A8,Sheet1!$D$1:$D$1000,$C7)</f>
        <v>0</v>
      </c>
      <c r="I8" s="14">
        <f>SUMIFS(Sheet1!$C$1:$C$1000,Sheet1!$A$1:$A$1000,I$2,Sheet1!$B$1:$B$1000,$A8,Sheet1!$D$1:$D$1000,$C7)</f>
        <v>0</v>
      </c>
      <c r="J8" s="14">
        <f>SUMIFS(Sheet1!$C$1:$C$1000,Sheet1!$A$1:$A$1000,J$2,Sheet1!$B$1:$B$1000,$A8,Sheet1!$D$1:$D$1000,$C7)</f>
        <v>0</v>
      </c>
      <c r="K8" s="14">
        <f>SUMIFS(Sheet1!$C$1:$C$1000,Sheet1!$A$1:$A$1000,K$2,Sheet1!$B$1:$B$1000,$A8,Sheet1!$D$1:$D$1000,$C7)</f>
        <v>0</v>
      </c>
      <c r="L8" s="14">
        <f>SUMIFS(Sheet1!$C$1:$C$1000,Sheet1!$A$1:$A$1000,L$2,Sheet1!$B$1:$B$1000,$A8,Sheet1!$D$1:$D$1000,$C7)</f>
        <v>0</v>
      </c>
      <c r="M8" s="14">
        <f>SUMIFS(Sheet1!$C$1:$C$1000,Sheet1!$A$1:$A$1000,M$2,Sheet1!$B$1:$B$1000,$A8,Sheet1!$D$1:$D$1000,$C7)</f>
        <v>0</v>
      </c>
      <c r="N8" s="3"/>
      <c r="O8">
        <f t="shared" si="0"/>
        <v>45</v>
      </c>
      <c r="P8" s="3"/>
      <c r="Q8" s="1"/>
      <c r="R8" s="1"/>
      <c r="S8" s="1"/>
    </row>
    <row r="9" spans="1:19" x14ac:dyDescent="0.25">
      <c r="A9" s="4" t="str">
        <f t="shared" si="3"/>
        <v>оплата</v>
      </c>
      <c r="B9" s="4"/>
      <c r="C9" s="4" t="str">
        <f t="shared" ref="C9:C10" si="4">C8</f>
        <v>№0002</v>
      </c>
      <c r="D9" s="9"/>
      <c r="E9" s="14">
        <f>SUMIFS(Sheet1!$C$1:$C$1000,Sheet1!$A$1:$A$1000,E$2,Sheet1!$B$1:$B$1000,$A9,Sheet1!$D$1:$D$1000,$C8)</f>
        <v>0</v>
      </c>
      <c r="F9" s="14">
        <f>SUMIFS(Sheet1!$C$1:$C$1000,Sheet1!$A$1:$A$1000,F$2,Sheet1!$B$1:$B$1000,$A9,Sheet1!$D$1:$D$1000,$C8)</f>
        <v>0</v>
      </c>
      <c r="G9" s="19">
        <f>SUMIFS(Sheet1!$C$1:$C$1000,Sheet1!$A$1:$A$1000,G$2,Sheet1!$B$1:$B$1000,$A9,Sheet1!$D$1:$D$1000,$C8)</f>
        <v>45</v>
      </c>
      <c r="H9" s="14">
        <f>SUMIFS(Sheet1!$C$1:$C$1000,Sheet1!$A$1:$A$1000,H$2,Sheet1!$B$1:$B$1000,$A9,Sheet1!$D$1:$D$1000,$C8)</f>
        <v>0</v>
      </c>
      <c r="I9" s="14">
        <f>SUMIFS(Sheet1!$C$1:$C$1000,Sheet1!$A$1:$A$1000,I$2,Sheet1!$B$1:$B$1000,$A9,Sheet1!$D$1:$D$1000,$C8)</f>
        <v>0</v>
      </c>
      <c r="J9" s="14">
        <f>SUMIFS(Sheet1!$C$1:$C$1000,Sheet1!$A$1:$A$1000,J$2,Sheet1!$B$1:$B$1000,$A9,Sheet1!$D$1:$D$1000,$C8)</f>
        <v>0</v>
      </c>
      <c r="K9" s="14">
        <f>SUMIFS(Sheet1!$C$1:$C$1000,Sheet1!$A$1:$A$1000,K$2,Sheet1!$B$1:$B$1000,$A9,Sheet1!$D$1:$D$1000,$C8)</f>
        <v>0</v>
      </c>
      <c r="L9" s="14">
        <f>SUMIFS(Sheet1!$C$1:$C$1000,Sheet1!$A$1:$A$1000,L$2,Sheet1!$B$1:$B$1000,$A9,Sheet1!$D$1:$D$1000,$C8)</f>
        <v>0</v>
      </c>
      <c r="M9" s="14">
        <f>SUMIFS(Sheet1!$C$1:$C$1000,Sheet1!$A$1:$A$1000,M$2,Sheet1!$B$1:$B$1000,$A9,Sheet1!$D$1:$D$1000,$C8)</f>
        <v>0</v>
      </c>
      <c r="O9">
        <f t="shared" si="0"/>
        <v>45</v>
      </c>
    </row>
    <row r="10" spans="1:19" x14ac:dyDescent="0.25">
      <c r="A10" s="4" t="str">
        <f t="shared" si="3"/>
        <v>результат</v>
      </c>
      <c r="B10" s="4"/>
      <c r="C10" s="4" t="str">
        <f t="shared" si="4"/>
        <v>№0002</v>
      </c>
      <c r="D10" s="16">
        <v>43492</v>
      </c>
      <c r="E10" s="14" t="str">
        <f>IF(E7="","",E7-E9)</f>
        <v/>
      </c>
      <c r="F10" s="14" t="str">
        <f t="shared" ref="F10:M10" si="5">IF(F7="","",F7-F9)</f>
        <v/>
      </c>
      <c r="G10" s="14">
        <f t="shared" si="5"/>
        <v>0</v>
      </c>
      <c r="H10" s="14" t="str">
        <f t="shared" si="5"/>
        <v/>
      </c>
      <c r="I10" s="14" t="str">
        <f t="shared" si="5"/>
        <v/>
      </c>
      <c r="J10" s="14" t="str">
        <f t="shared" si="5"/>
        <v/>
      </c>
      <c r="K10" s="14" t="str">
        <f t="shared" si="5"/>
        <v/>
      </c>
      <c r="L10" s="14" t="str">
        <f t="shared" si="5"/>
        <v/>
      </c>
      <c r="M10" s="14" t="str">
        <f t="shared" si="5"/>
        <v/>
      </c>
      <c r="O10">
        <f t="shared" si="0"/>
        <v>0</v>
      </c>
    </row>
    <row r="11" spans="1:19" x14ac:dyDescent="0.25">
      <c r="A11" s="4"/>
      <c r="B11" s="4"/>
      <c r="C11" s="4"/>
      <c r="D11" s="21"/>
      <c r="E11" s="14"/>
      <c r="F11" s="14"/>
      <c r="G11" s="14"/>
      <c r="H11" s="14"/>
      <c r="I11" s="14"/>
      <c r="J11" s="14"/>
      <c r="K11" s="14"/>
      <c r="L11" s="14"/>
      <c r="M11" s="14"/>
    </row>
    <row r="13" spans="1:19" x14ac:dyDescent="0.25">
      <c r="A13" t="s">
        <v>25</v>
      </c>
      <c r="D13" s="20" t="s">
        <v>19</v>
      </c>
      <c r="E13" s="18" t="s">
        <v>15</v>
      </c>
      <c r="F13" t="s">
        <v>20</v>
      </c>
    </row>
    <row r="14" spans="1:19" x14ac:dyDescent="0.25">
      <c r="D14" s="20" t="s">
        <v>19</v>
      </c>
      <c r="E14" s="18" t="s">
        <v>16</v>
      </c>
      <c r="F14" t="s">
        <v>20</v>
      </c>
    </row>
    <row r="15" spans="1:19" x14ac:dyDescent="0.25">
      <c r="D15" s="20" t="s">
        <v>19</v>
      </c>
      <c r="E15" s="18" t="s">
        <v>22</v>
      </c>
      <c r="F15" t="s">
        <v>24</v>
      </c>
    </row>
    <row r="16" spans="1:19" x14ac:dyDescent="0.25">
      <c r="D16" s="20" t="s">
        <v>19</v>
      </c>
      <c r="E16" s="18" t="s">
        <v>23</v>
      </c>
      <c r="F16" t="s">
        <v>24</v>
      </c>
    </row>
    <row r="17" spans="4:6" x14ac:dyDescent="0.25">
      <c r="D17" s="20" t="s">
        <v>19</v>
      </c>
      <c r="E17" s="18" t="s">
        <v>17</v>
      </c>
      <c r="F17" t="s">
        <v>21</v>
      </c>
    </row>
    <row r="18" spans="4:6" x14ac:dyDescent="0.25">
      <c r="D18" s="20" t="s">
        <v>19</v>
      </c>
      <c r="E18" s="18" t="s">
        <v>18</v>
      </c>
      <c r="F18" t="s">
        <v>21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МР</vt:lpstr>
      <vt:lpstr>Sheet1</vt:lpstr>
      <vt:lpstr>СЗ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Michael Bliznuk</cp:lastModifiedBy>
  <dcterms:created xsi:type="dcterms:W3CDTF">2019-09-14T14:16:44Z</dcterms:created>
  <dcterms:modified xsi:type="dcterms:W3CDTF">2019-11-04T11:27:35Z</dcterms:modified>
</cp:coreProperties>
</file>