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rgey.porshakov\Desktop\"/>
    </mc:Choice>
  </mc:AlternateContent>
  <bookViews>
    <workbookView xWindow="-120" yWindow="-120" windowWidth="29040" windowHeight="15840"/>
  </bookViews>
  <sheets>
    <sheet name="Лист1" sheetId="1" r:id="rId1"/>
    <sheet name="ESRI_MAPINFO_SHEET" sheetId="2" state="veryHidden" r:id="rId2"/>
  </sheets>
  <definedNames>
    <definedName name="_xlnm._FilterDatabase" localSheetId="0" hidden="1">Лист1!$A$1:$E$15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  <c r="D3" i="1" s="1"/>
  <c r="C2" i="1" a="1"/>
  <c r="C2" i="1" s="1"/>
  <c r="C3" i="1" s="1" a="1"/>
  <c r="C3" i="1" s="1"/>
  <c r="B2" i="1" a="1"/>
  <c r="B2" i="1" s="1"/>
  <c r="B3" i="1" s="1" a="1"/>
  <c r="B3" i="1" s="1"/>
  <c r="D4" i="1" l="1"/>
  <c r="D5" i="1" s="1"/>
  <c r="C4" i="1" a="1"/>
  <c r="C4" i="1" s="1"/>
  <c r="C5" i="1" s="1" a="1"/>
  <c r="C5" i="1" s="1"/>
  <c r="B4" i="1" a="1"/>
  <c r="B4" i="1" s="1"/>
  <c r="B5" i="1" s="1" a="1"/>
  <c r="B5" i="1" s="1"/>
  <c r="B9" i="1" s="1" a="1"/>
  <c r="B9" i="1" s="1"/>
  <c r="D6" i="1" l="1"/>
  <c r="D7" i="1" s="1"/>
  <c r="C6" i="1" a="1"/>
  <c r="C6" i="1" s="1"/>
  <c r="B6" i="1" a="1"/>
  <c r="B6" i="1" s="1"/>
  <c r="D8" i="1" l="1"/>
  <c r="D9" i="1" s="1"/>
  <c r="C7" i="1" a="1"/>
  <c r="C7" i="1" s="1"/>
  <c r="B7" i="1" a="1"/>
  <c r="B7" i="1" s="1"/>
  <c r="D10" i="1" l="1"/>
  <c r="D11" i="1" s="1"/>
  <c r="C8" i="1" a="1"/>
  <c r="C8" i="1" s="1"/>
  <c r="C9" i="1" s="1" a="1"/>
  <c r="C9" i="1" s="1"/>
  <c r="B8" i="1" a="1"/>
  <c r="B8" i="1" s="1"/>
  <c r="B10" i="1" s="1" a="1"/>
  <c r="B10" i="1" s="1"/>
  <c r="B11" i="1" s="1" a="1"/>
  <c r="B11" i="1" s="1"/>
  <c r="B12" i="1" s="1" a="1"/>
  <c r="B12" i="1" s="1"/>
  <c r="B13" i="1" s="1" a="1"/>
  <c r="B13" i="1" s="1"/>
  <c r="D12" i="1" l="1"/>
  <c r="D13" i="1" s="1"/>
  <c r="C10" i="1" a="1"/>
  <c r="C10" i="1" s="1"/>
  <c r="C11" i="1" s="1" a="1"/>
  <c r="C11" i="1" s="1"/>
  <c r="B14" i="1" a="1"/>
  <c r="B14" i="1" s="1"/>
  <c r="B15" i="1" s="1" a="1"/>
  <c r="B15" i="1" s="1"/>
  <c r="D14" i="1" l="1"/>
  <c r="D15" i="1" s="1"/>
  <c r="C12" i="1" a="1"/>
  <c r="C12" i="1" s="1"/>
  <c r="C13" i="1" s="1" a="1"/>
  <c r="C13" i="1" s="1"/>
  <c r="C14" i="1" l="1" a="1"/>
  <c r="C14" i="1" s="1"/>
  <c r="C15" i="1" s="1" a="1"/>
  <c r="C15" i="1" s="1"/>
</calcChain>
</file>

<file path=xl/sharedStrings.xml><?xml version="1.0" encoding="utf-8"?>
<sst xmlns="http://schemas.openxmlformats.org/spreadsheetml/2006/main" count="11" uniqueCount="11">
  <si>
    <t>208-51</t>
  </si>
  <si>
    <t>51-54</t>
  </si>
  <si>
    <t>172-54</t>
  </si>
  <si>
    <t>128-27</t>
  </si>
  <si>
    <t>Маршрут</t>
  </si>
  <si>
    <t>132-285</t>
  </si>
  <si>
    <t>121-172</t>
  </si>
  <si>
    <t>Должно получится</t>
  </si>
  <si>
    <t>Вариант bmv98rus</t>
  </si>
  <si>
    <t>Вариант Светлый1</t>
  </si>
  <si>
    <t>Вариант Светлый2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</si>
</sst>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16220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5A4215A4-68EF-4958-8376-CF9DFEFF323C}"/>
            </a:ext>
          </a:extLst>
        </xdr:cNvPr>
        <xdr:cNvSpPr/>
      </xdr:nvSpPr>
      <xdr:spPr>
        <a:xfrm>
          <a:off x="0" y="0"/>
          <a:ext cx="794102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НЕ РЕДАКТИРОВАТЬ </a:t>
          </a:r>
        </a:p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Только для  </a:t>
          </a: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Esri</a:t>
          </a:r>
          <a:endParaRPr lang="ru-RU" sz="5000" b="1" i="0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1" sqref="D1"/>
    </sheetView>
  </sheetViews>
  <sheetFormatPr defaultRowHeight="15" x14ac:dyDescent="0.25"/>
  <cols>
    <col min="1" max="1" width="11.42578125" bestFit="1" customWidth="1"/>
    <col min="2" max="2" width="20.42578125" bestFit="1" customWidth="1"/>
    <col min="3" max="4" width="18" bestFit="1" customWidth="1"/>
    <col min="5" max="5" width="18.42578125" bestFit="1" customWidth="1"/>
  </cols>
  <sheetData>
    <row r="1" spans="1:5" x14ac:dyDescent="0.25">
      <c r="A1" t="s">
        <v>4</v>
      </c>
      <c r="B1" t="s">
        <v>8</v>
      </c>
      <c r="C1" t="s">
        <v>9</v>
      </c>
      <c r="D1" t="s">
        <v>10</v>
      </c>
      <c r="E1" t="s">
        <v>7</v>
      </c>
    </row>
    <row r="2" spans="1:5" x14ac:dyDescent="0.25">
      <c r="A2">
        <v>208</v>
      </c>
      <c r="B2">
        <f t="array" ref="B2">IFERROR(INDEX(B:B,MATCH("*"&amp;TRIM(LEFT(SUBSTITUTE(A2,"-",REPT(" ",15)),15))&amp;"*",$A$1:A1&amp;"",)),IFERROR(INDEX(B:B,MATCH("*"&amp;TRIM(RIGHT(SUBSTITUTE(A2,"-",REPT(" ",15)),15))&amp;"*",$A$1:A1&amp;"",)),MAX($B$1:B1)+1))</f>
        <v>1</v>
      </c>
      <c r="C2">
        <f t="array" ref="C2">IFERROR(SMALL(IF(ISNUMBER(SEARCH(-MID(SUBSTITUTE(A2,"-",REPT(" ",99)),COLUMN(A:G)*99-98,99)&amp;"-","-"&amp;A$1:A1&amp;"-")),C$1:C1),1),MAX(C$1:C1)+1)</f>
        <v>1</v>
      </c>
      <c r="D2">
        <f>IFERROR(_xlfn.AGGREGATE(15,6,(SEARCH(-MID(SUBSTITUTE(A2,"-",REPT(" ",99)),COLUMN(A:G)*99-98,99)&amp;"-","-"&amp;A$1:A1&amp;"-")&gt;0)*D$1:D1,1),MAX(D$1:D1)+1)</f>
        <v>1</v>
      </c>
      <c r="E2">
        <v>1</v>
      </c>
    </row>
    <row r="3" spans="1:5" x14ac:dyDescent="0.25">
      <c r="A3" t="s">
        <v>0</v>
      </c>
      <c r="B3">
        <f t="array" ref="B3">IFERROR(INDEX(B:B,MATCH("*"&amp;TRIM(LEFT(SUBSTITUTE(A3,"-",REPT(" ",15)),15))&amp;"*",$A$1:A2&amp;"",)),IFERROR(INDEX(B:B,MATCH("*"&amp;TRIM(RIGHT(SUBSTITUTE(A3,"-",REPT(" ",15)),15))&amp;"*",$A$1:A2&amp;"",)),MAX($B$1:B2)+1))</f>
        <v>1</v>
      </c>
      <c r="C3">
        <f t="array" ref="C3">IFERROR(SMALL(IF(ISNUMBER(SEARCH(-MID(SUBSTITUTE(A3,"-",REPT(" ",99)),COLUMN(A:G)*99-98,99)&amp;"-","-"&amp;A$1:A2&amp;"-")),C$1:C2),1),MAX(C$1:C2)+1)</f>
        <v>1</v>
      </c>
      <c r="D3">
        <f>IFERROR(_xlfn.AGGREGATE(15,6,(SEARCH(-MID(SUBSTITUTE(A3,"-",REPT(" ",99)),COLUMN(A:G)*99-98,99)&amp;"-","-"&amp;A$1:A2&amp;"-")&gt;0)*D$1:D2,1),MAX(D$1:D2)+1)</f>
        <v>1</v>
      </c>
      <c r="E3">
        <v>1</v>
      </c>
    </row>
    <row r="4" spans="1:5" x14ac:dyDescent="0.25">
      <c r="A4" t="s">
        <v>1</v>
      </c>
      <c r="B4">
        <f t="array" ref="B4">IFERROR(INDEX(B:B,MATCH("*"&amp;TRIM(LEFT(SUBSTITUTE(A4,"-",REPT(" ",15)),15))&amp;"*",$A$1:A3&amp;"",)),IFERROR(INDEX(B:B,MATCH("*"&amp;TRIM(RIGHT(SUBSTITUTE(A4,"-",REPT(" ",15)),15))&amp;"*",$A$1:A3&amp;"",)),MAX($B$1:B3)+1))</f>
        <v>1</v>
      </c>
      <c r="C4">
        <f t="array" ref="C4">IFERROR(SMALL(IF(ISNUMBER(SEARCH(-MID(SUBSTITUTE(A4,"-",REPT(" ",99)),COLUMN(A:G)*99-98,99)&amp;"-","-"&amp;A$1:A3&amp;"-")),C$1:C3),1),MAX(C$1:C3)+1)</f>
        <v>1</v>
      </c>
      <c r="D4">
        <f>IFERROR(_xlfn.AGGREGATE(15,6,(SEARCH(-MID(SUBSTITUTE(A4,"-",REPT(" ",99)),COLUMN(A:G)*99-98,99)&amp;"-","-"&amp;A$1:A3&amp;"-")&gt;0)*D$1:D3,1),MAX(D$1:D3)+1)</f>
        <v>1</v>
      </c>
      <c r="E4">
        <v>1</v>
      </c>
    </row>
    <row r="5" spans="1:5" x14ac:dyDescent="0.25">
      <c r="A5" t="s">
        <v>2</v>
      </c>
      <c r="B5">
        <f t="array" ref="B5">IFERROR(INDEX(B:B,MATCH("*"&amp;TRIM(LEFT(SUBSTITUTE(A5,"-",REPT(" ",15)),15))&amp;"*",$A$1:A4&amp;"",)),IFERROR(INDEX(B:B,MATCH("*"&amp;TRIM(RIGHT(SUBSTITUTE(A5,"-",REPT(" ",15)),15))&amp;"*",$A$1:A4&amp;"",)),MAX($B$1:B4)+1))</f>
        <v>1</v>
      </c>
      <c r="C5">
        <f t="array" ref="C5">IFERROR(SMALL(IF(ISNUMBER(SEARCH(-MID(SUBSTITUTE(A5,"-",REPT(" ",99)),COLUMN(A:G)*99-98,99)&amp;"-","-"&amp;A$1:A4&amp;"-")),C$1:C4),1),MAX(C$1:C4)+1)</f>
        <v>1</v>
      </c>
      <c r="D5">
        <f>IFERROR(_xlfn.AGGREGATE(15,6,(SEARCH(-MID(SUBSTITUTE(A5,"-",REPT(" ",99)),COLUMN(A:G)*99-98,99)&amp;"-","-"&amp;A$1:A4&amp;"-")&gt;0)*D$1:D4,1),MAX(D$1:D4)+1)</f>
        <v>1</v>
      </c>
      <c r="E5">
        <v>1</v>
      </c>
    </row>
    <row r="6" spans="1:5" x14ac:dyDescent="0.25">
      <c r="A6">
        <v>128</v>
      </c>
      <c r="B6">
        <f t="array" ref="B6">IFERROR(INDEX(B:B,MATCH("*"&amp;TRIM(LEFT(SUBSTITUTE(A6,"-",REPT(" ",15)),15))&amp;"*",$A$1:A5&amp;"",)),IFERROR(INDEX(B:B,MATCH("*"&amp;TRIM(RIGHT(SUBSTITUTE(A6,"-",REPT(" ",15)),15))&amp;"*",$A$1:A5&amp;"",)),MAX($B$1:B5)+1))</f>
        <v>2</v>
      </c>
      <c r="C6">
        <f t="array" ref="C6">IFERROR(SMALL(IF(ISNUMBER(SEARCH(-MID(SUBSTITUTE(A6,"-",REPT(" ",99)),COLUMN(A:G)*99-98,99)&amp;"-","-"&amp;A$1:A5&amp;"-")),C$1:C5),1),MAX(C$1:C5)+1)</f>
        <v>2</v>
      </c>
      <c r="D6">
        <f>IFERROR(_xlfn.AGGREGATE(15,6,(SEARCH(-MID(SUBSTITUTE(A6,"-",REPT(" ",99)),COLUMN(A:G)*99-98,99)&amp;"-","-"&amp;A$1:A5&amp;"-")&gt;0)*D$1:D5,1),MAX(D$1:D5)+1)</f>
        <v>2</v>
      </c>
      <c r="E6">
        <v>2</v>
      </c>
    </row>
    <row r="7" spans="1:5" x14ac:dyDescent="0.25">
      <c r="A7" t="s">
        <v>3</v>
      </c>
      <c r="B7">
        <f t="array" ref="B7">IFERROR(INDEX(B:B,MATCH("*"&amp;TRIM(LEFT(SUBSTITUTE(A7,"-",REPT(" ",15)),15))&amp;"*",$A$1:A6&amp;"",)),IFERROR(INDEX(B:B,MATCH("*"&amp;TRIM(RIGHT(SUBSTITUTE(A7,"-",REPT(" ",15)),15))&amp;"*",$A$1:A6&amp;"",)),MAX($B$1:B6)+1))</f>
        <v>2</v>
      </c>
      <c r="C7">
        <f t="array" ref="C7">IFERROR(SMALL(IF(ISNUMBER(SEARCH(-MID(SUBSTITUTE(A7,"-",REPT(" ",99)),COLUMN(A:G)*99-98,99)&amp;"-","-"&amp;A$1:A6&amp;"-")),C$1:C6),1),MAX(C$1:C6)+1)</f>
        <v>2</v>
      </c>
      <c r="D7">
        <f>IFERROR(_xlfn.AGGREGATE(15,6,(SEARCH(-MID(SUBSTITUTE(A7,"-",REPT(" ",99)),COLUMN(A:G)*99-98,99)&amp;"-","-"&amp;A$1:A6&amp;"-")&gt;0)*D$1:D6,1),MAX(D$1:D6)+1)</f>
        <v>2</v>
      </c>
      <c r="E7">
        <v>2</v>
      </c>
    </row>
    <row r="8" spans="1:5" x14ac:dyDescent="0.25">
      <c r="A8">
        <v>27</v>
      </c>
      <c r="B8">
        <f t="array" ref="B8">IFERROR(INDEX(B:B,MATCH("*"&amp;TRIM(LEFT(SUBSTITUTE(A8,"-",REPT(" ",15)),15))&amp;"*",$A$1:A7&amp;"",)),IFERROR(INDEX(B:B,MATCH("*"&amp;TRIM(RIGHT(SUBSTITUTE(A8,"-",REPT(" ",15)),15))&amp;"*",$A$1:A7&amp;"",)),MAX($B$1:B7)+1))</f>
        <v>2</v>
      </c>
      <c r="C8">
        <f t="array" ref="C8">IFERROR(SMALL(IF(ISNUMBER(SEARCH(-MID(SUBSTITUTE(A8,"-",REPT(" ",99)),COLUMN(A:G)*99-98,99)&amp;"-","-"&amp;A$1:A7&amp;"-")),C$1:C7),1),MAX(C$1:C7)+1)</f>
        <v>2</v>
      </c>
      <c r="D8">
        <f>IFERROR(_xlfn.AGGREGATE(15,6,(SEARCH(-MID(SUBSTITUTE(A8,"-",REPT(" ",99)),COLUMN(A:G)*99-98,99)&amp;"-","-"&amp;A$1:A7&amp;"-")&gt;0)*D$1:D7,1),MAX(D$1:D7)+1)</f>
        <v>2</v>
      </c>
      <c r="E8">
        <v>2</v>
      </c>
    </row>
    <row r="9" spans="1:5" x14ac:dyDescent="0.25">
      <c r="A9">
        <v>172</v>
      </c>
      <c r="B9">
        <f t="array" ref="B9">IFERROR(INDEX(B:B,MATCH("*"&amp;TRIM(LEFT(SUBSTITUTE(A9,"-",REPT(" ",15)),15))&amp;"*",$A$1:A8&amp;"",)),IFERROR(INDEX(B:B,MATCH("*"&amp;TRIM(RIGHT(SUBSTITUTE(A9,"-",REPT(" ",15)),15))&amp;"*",$A$1:A8&amp;"",)),MAX($B$1:B8)+1))</f>
        <v>1</v>
      </c>
      <c r="C9">
        <f t="array" ref="C9">IFERROR(SMALL(IF(ISNUMBER(SEARCH(-MID(SUBSTITUTE(A9,"-",REPT(" ",99)),COLUMN(A:G)*99-98,99)&amp;"-","-"&amp;A$1:A8&amp;"-")),C$1:C8),1),MAX(C$1:C8)+1)</f>
        <v>1</v>
      </c>
      <c r="D9">
        <f>IFERROR(_xlfn.AGGREGATE(15,6,(SEARCH(-MID(SUBSTITUTE(A9,"-",REPT(" ",99)),COLUMN(A:G)*99-98,99)&amp;"-","-"&amp;A$1:A8&amp;"-")&gt;0)*D$1:D8,1),MAX(D$1:D8)+1)</f>
        <v>1</v>
      </c>
      <c r="E9">
        <v>1</v>
      </c>
    </row>
    <row r="10" spans="1:5" x14ac:dyDescent="0.25">
      <c r="A10">
        <v>302</v>
      </c>
      <c r="B10">
        <f t="array" ref="B10">IFERROR(INDEX(B:B,MATCH("*"&amp;TRIM(LEFT(SUBSTITUTE(A10,"-",REPT(" ",15)),15))&amp;"*",$A$1:A9&amp;"",)),IFERROR(INDEX(B:B,MATCH("*"&amp;TRIM(RIGHT(SUBSTITUTE(A10,"-",REPT(" ",15)),15))&amp;"*",$A$1:A9&amp;"",)),MAX($B$1:B9)+1))</f>
        <v>3</v>
      </c>
      <c r="C10">
        <f t="array" ref="C10">IFERROR(SMALL(IF(ISNUMBER(SEARCH(-MID(SUBSTITUTE(A10,"-",REPT(" ",99)),COLUMN(A:G)*99-98,99)&amp;"-","-"&amp;A$1:A9&amp;"-")),C$1:C9),1),MAX(C$1:C9)+1)</f>
        <v>3</v>
      </c>
      <c r="D10">
        <f>IFERROR(_xlfn.AGGREGATE(15,6,(SEARCH(-MID(SUBSTITUTE(A10,"-",REPT(" ",99)),COLUMN(A:G)*99-98,99)&amp;"-","-"&amp;A$1:A9&amp;"-")&gt;0)*D$1:D9,1),MAX(D$1:D9)+1)</f>
        <v>3</v>
      </c>
      <c r="E10">
        <v>3</v>
      </c>
    </row>
    <row r="11" spans="1:5" x14ac:dyDescent="0.25">
      <c r="A11">
        <v>304</v>
      </c>
      <c r="B11">
        <f t="array" ref="B11">IFERROR(INDEX(B:B,MATCH("*"&amp;TRIM(LEFT(SUBSTITUTE(A11,"-",REPT(" ",15)),15))&amp;"*",$A$1:A10&amp;"",)),IFERROR(INDEX(B:B,MATCH("*"&amp;TRIM(RIGHT(SUBSTITUTE(A11,"-",REPT(" ",15)),15))&amp;"*",$A$1:A10&amp;"",)),MAX($B$1:B10)+1))</f>
        <v>4</v>
      </c>
      <c r="C11">
        <f t="array" ref="C11">IFERROR(SMALL(IF(ISNUMBER(SEARCH(-MID(SUBSTITUTE(A11,"-",REPT(" ",99)),COLUMN(A:G)*99-98,99)&amp;"-","-"&amp;A$1:A10&amp;"-")),C$1:C10),1),MAX(C$1:C10)+1)</f>
        <v>4</v>
      </c>
      <c r="D11">
        <f>IFERROR(_xlfn.AGGREGATE(15,6,(SEARCH(-MID(SUBSTITUTE(A11,"-",REPT(" ",99)),COLUMN(A:G)*99-98,99)&amp;"-","-"&amp;A$1:A10&amp;"-")&gt;0)*D$1:D10,1),MAX(D$1:D10)+1)</f>
        <v>4</v>
      </c>
      <c r="E11">
        <v>4</v>
      </c>
    </row>
    <row r="12" spans="1:5" x14ac:dyDescent="0.25">
      <c r="A12">
        <v>285</v>
      </c>
      <c r="B12">
        <f t="array" ref="B12">IFERROR(INDEX(B:B,MATCH("*"&amp;TRIM(LEFT(SUBSTITUTE(A12,"-",REPT(" ",15)),15))&amp;"*",$A$1:A11&amp;"",)),IFERROR(INDEX(B:B,MATCH("*"&amp;TRIM(RIGHT(SUBSTITUTE(A12,"-",REPT(" ",15)),15))&amp;"*",$A$1:A11&amp;"",)),MAX($B$1:B11)+1))</f>
        <v>5</v>
      </c>
      <c r="C12">
        <f t="array" ref="C12">IFERROR(SMALL(IF(ISNUMBER(SEARCH(-MID(SUBSTITUTE(A12,"-",REPT(" ",99)),COLUMN(A:G)*99-98,99)&amp;"-","-"&amp;A$1:A11&amp;"-")),C$1:C11),1),MAX(C$1:C11)+1)</f>
        <v>5</v>
      </c>
      <c r="D12">
        <f>IFERROR(_xlfn.AGGREGATE(15,6,(SEARCH(-MID(SUBSTITUTE(A12,"-",REPT(" ",99)),COLUMN(A:G)*99-98,99)&amp;"-","-"&amp;A$1:A11&amp;"-")&gt;0)*D$1:D11,1),MAX(D$1:D11)+1)</f>
        <v>5</v>
      </c>
      <c r="E12">
        <v>5</v>
      </c>
    </row>
    <row r="13" spans="1:5" x14ac:dyDescent="0.25">
      <c r="A13" t="s">
        <v>5</v>
      </c>
      <c r="B13">
        <f t="array" ref="B13">IFERROR(INDEX(B:B,MATCH("*"&amp;TRIM(LEFT(SUBSTITUTE(A13,"-",REPT(" ",15)),15))&amp;"*",$A$1:A12&amp;"",)),IFERROR(INDEX(B:B,MATCH("*"&amp;TRIM(RIGHT(SUBSTITUTE(A13,"-",REPT(" ",15)),15))&amp;"*",$A$1:A12&amp;"",)),MAX($B$1:B12)+1))</f>
        <v>5</v>
      </c>
      <c r="C13">
        <f t="array" ref="C13">IFERROR(SMALL(IF(ISNUMBER(SEARCH(-MID(SUBSTITUTE(A13,"-",REPT(" ",99)),COLUMN(A:G)*99-98,99)&amp;"-","-"&amp;A$1:A12&amp;"-")),C$1:C12),1),MAX(C$1:C12)+1)</f>
        <v>5</v>
      </c>
      <c r="D13">
        <f>IFERROR(_xlfn.AGGREGATE(15,6,(SEARCH(-MID(SUBSTITUTE(A13,"-",REPT(" ",99)),COLUMN(A:G)*99-98,99)&amp;"-","-"&amp;A$1:A12&amp;"-")&gt;0)*D$1:D12,1),MAX(D$1:D12)+1)</f>
        <v>5</v>
      </c>
      <c r="E13">
        <v>5</v>
      </c>
    </row>
    <row r="14" spans="1:5" x14ac:dyDescent="0.25">
      <c r="A14">
        <v>121</v>
      </c>
      <c r="B14">
        <f t="array" ref="B14">IFERROR(INDEX(B:B,MATCH("*"&amp;TRIM(LEFT(SUBSTITUTE(A14,"-",REPT(" ",15)),15))&amp;"*",$A$1:A13&amp;"",)),IFERROR(INDEX(B:B,MATCH("*"&amp;TRIM(RIGHT(SUBSTITUTE(A14,"-",REPT(" ",15)),15))&amp;"*",$A$1:A13&amp;"",)),MAX($B$1:B13)+1))</f>
        <v>6</v>
      </c>
      <c r="C14">
        <f t="array" ref="C14">IFERROR(SMALL(IF(ISNUMBER(SEARCH(-MID(SUBSTITUTE(A14,"-",REPT(" ",99)),COLUMN(A:G)*99-98,99)&amp;"-","-"&amp;A$1:A13&amp;"-")),C$1:C13),1),MAX(C$1:C13)+1)</f>
        <v>6</v>
      </c>
      <c r="D14">
        <f>IFERROR(_xlfn.AGGREGATE(15,6,(SEARCH(-MID(SUBSTITUTE(A14,"-",REPT(" ",99)),COLUMN(A:G)*99-98,99)&amp;"-","-"&amp;A$1:A13&amp;"-")&gt;0)*D$1:D13,1),MAX(D$1:D13)+1)</f>
        <v>6</v>
      </c>
      <c r="E14">
        <v>1</v>
      </c>
    </row>
    <row r="15" spans="1:5" x14ac:dyDescent="0.25">
      <c r="A15" t="s">
        <v>6</v>
      </c>
      <c r="B15">
        <f t="array" ref="B15">IFERROR(INDEX(B:B,MATCH("*"&amp;TRIM(LEFT(SUBSTITUTE(A15,"-",REPT(" ",15)),15))&amp;"*",$A$1:A14&amp;"",)),IFERROR(INDEX(B:B,MATCH("*"&amp;TRIM(RIGHT(SUBSTITUTE(A15,"-",REPT(" ",15)),15))&amp;"*",$A$1:A14&amp;"",)),MAX($B$1:B14)+1))</f>
        <v>6</v>
      </c>
      <c r="C15">
        <f t="array" ref="C15">IFERROR(SMALL(IF(ISNUMBER(SEARCH(-MID(SUBSTITUTE(A15,"-",REPT(" ",99)),COLUMN(A:G)*99-98,99)&amp;"-","-"&amp;A$1:A14&amp;"-")),C$1:C14),1),MAX(C$1:C14)+1)</f>
        <v>1</v>
      </c>
      <c r="D15">
        <f>IFERROR(_xlfn.AGGREGATE(15,6,(SEARCH(-MID(SUBSTITUTE(A15,"-",REPT(" ",99)),COLUMN(A:G)*99-98,99)&amp;"-","-"&amp;A$1:A14&amp;"-")&gt;0)*D$1:D14,1),MAX(D$1:D14)+1)</f>
        <v>1</v>
      </c>
      <c r="E15">
        <v>1</v>
      </c>
    </row>
  </sheetData>
  <autoFilter ref="A1:E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Поршаков Сергей</cp:lastModifiedBy>
  <dcterms:created xsi:type="dcterms:W3CDTF">2019-10-22T20:38:52Z</dcterms:created>
  <dcterms:modified xsi:type="dcterms:W3CDTF">2019-10-24T18:16:43Z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58c88912502040f8a5a2be95e468e390</vt:lpwstr>
  </property>
</Properties>
</file>