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65" windowWidth="28830" windowHeight="5925" tabRatio="599" activeTab="1"/>
  </bookViews>
  <sheets>
    <sheet name="25.10" sheetId="1" r:id="rId1"/>
    <sheet name="28.10" sheetId="2" r:id="rId2"/>
  </sheets>
  <definedNames>
    <definedName name="AI" localSheetId="0">'25.10'!$J$4:$J$17</definedName>
    <definedName name="AI" localSheetId="1">'28.10'!$J$4:$J$17</definedName>
    <definedName name="AI">#REF!</definedName>
    <definedName name="Z_AF3E791C_B095_4A66_A15A_6A384F68DA8A_.wvu.Cols" localSheetId="0" hidden="1">'25.10'!$J:$J</definedName>
    <definedName name="Z_AF3E791C_B095_4A66_A15A_6A384F68DA8A_.wvu.Cols" localSheetId="1" hidden="1">'28.10'!$J:$J</definedName>
    <definedName name="Z_AF3E791C_B095_4A66_A15A_6A384F68DA8A_.wvu.FilterData" localSheetId="0" hidden="1">'25.10'!$A$1:$AH$114</definedName>
    <definedName name="Z_AF3E791C_B095_4A66_A15A_6A384F68DA8A_.wvu.FilterData" localSheetId="1" hidden="1">'28.10'!$A$1:$AH$114</definedName>
    <definedName name="Z_AF3E791C_B095_4A66_A15A_6A384F68DA8A_.wvu.PrintArea" localSheetId="0" hidden="1">'25.10'!$A$4:$G$12</definedName>
    <definedName name="Z_AF3E791C_B095_4A66_A15A_6A384F68DA8A_.wvu.PrintArea" localSheetId="1" hidden="1">'28.10'!$A$4:$G$12</definedName>
    <definedName name="Z_D0D15C68_76B1_49AF_BB84_77E81A30F146_.wvu.Cols" localSheetId="0" hidden="1">'25.10'!#REF!</definedName>
    <definedName name="Z_D0D15C68_76B1_49AF_BB84_77E81A30F146_.wvu.Cols" localSheetId="1" hidden="1">'28.10'!#REF!</definedName>
    <definedName name="Z_D4F09456_4261_4FB5_A45B_68730C6123F5_.wvu.Cols" localSheetId="0" hidden="1">'25.10'!#REF!</definedName>
    <definedName name="Z_D4F09456_4261_4FB5_A45B_68730C6123F5_.wvu.Cols" localSheetId="1" hidden="1">'28.10'!#REF!</definedName>
    <definedName name="_xlnm.Print_Area" localSheetId="0">'25.10'!$L$2:$AD$38</definedName>
    <definedName name="_xlnm.Print_Area" localSheetId="1">'28.10'!$L$2:$AD$38</definedName>
  </definedNames>
  <calcPr fullCalcOnLoad="1"/>
</workbook>
</file>

<file path=xl/sharedStrings.xml><?xml version="1.0" encoding="utf-8"?>
<sst xmlns="http://schemas.openxmlformats.org/spreadsheetml/2006/main" count="82" uniqueCount="38">
  <si>
    <t>список сортов</t>
  </si>
  <si>
    <t xml:space="preserve"> </t>
  </si>
  <si>
    <t xml:space="preserve">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</si>
  <si>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</si>
  <si>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</si>
  <si>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 xml:space="preserve">                                                            </t>
  </si>
  <si>
    <t>White Illusion</t>
  </si>
  <si>
    <t>American Illusion</t>
  </si>
  <si>
    <t>Forget me Not</t>
  </si>
  <si>
    <t>Back to Black</t>
  </si>
  <si>
    <t>Milky Dreams</t>
  </si>
  <si>
    <t>Frozen Bock</t>
  </si>
  <si>
    <t>Колхозный Лагер</t>
  </si>
  <si>
    <t>Morning Shadows</t>
  </si>
  <si>
    <t>Master Cake</t>
  </si>
  <si>
    <t>Cranberry Song</t>
  </si>
  <si>
    <t>Sweet Tempter</t>
  </si>
  <si>
    <t>Bottle for the Sun</t>
  </si>
  <si>
    <t>Dark Horse</t>
  </si>
  <si>
    <t>Bro Talk</t>
  </si>
  <si>
    <t>Summer Vibes</t>
  </si>
  <si>
    <t>Bro Code</t>
  </si>
  <si>
    <t>Expectations</t>
  </si>
  <si>
    <t>Spicy Man</t>
  </si>
  <si>
    <t>Мухомор Лагер</t>
  </si>
  <si>
    <t>Мухомор Хефевайцен</t>
  </si>
  <si>
    <t>Scrachy Monster</t>
  </si>
  <si>
    <t>Hideout</t>
  </si>
  <si>
    <t>November Rain</t>
  </si>
  <si>
    <t>Up the Punx</t>
  </si>
  <si>
    <t>Vivid Imagination</t>
  </si>
  <si>
    <t>Overdose of Joy</t>
  </si>
  <si>
    <t>Keep Smiling</t>
  </si>
  <si>
    <t>Kissin</t>
  </si>
  <si>
    <t>and Twistin</t>
  </si>
  <si>
    <t>Cool Rasta</t>
  </si>
  <si>
    <t>Lazy Weekend</t>
  </si>
  <si>
    <t>Transformation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</si>
</sst>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mm/yyyy"/>
    <numFmt numFmtId="174" formatCode="[$-FC19]d\ mmmm\ yyyy\ \г\."/>
    <numFmt numFmtId="175" formatCode="#.##0"/>
    <numFmt numFmtId="176" formatCode="#.##00"/>
    <numFmt numFmtId="177" formatCode="#.##"/>
    <numFmt numFmtId="178" formatCode="#.###"/>
    <numFmt numFmtId="179" formatCode="#.####"/>
    <numFmt numFmtId="180" formatCode="#.#####"/>
    <numFmt numFmtId="181" formatCode="#.######"/>
    <numFmt numFmtId="182" formatCode="[$-FC19]d\ mmmm\ yyyy\ &quot;г.&quot;"/>
    <numFmt numFmtId="183" formatCode="dd/mm/yy\ h:mm;@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;[Red]0.00"/>
    <numFmt numFmtId="189" formatCode="_-* #,##0.000_р_._-;\-* #,##0.000_р_._-;_-* &quot;-&quot;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0.000"/>
    <numFmt numFmtId="193" formatCode="[$-FC19]dd\ mmmm\ yyyy\ \г\.;@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32" borderId="0" xfId="0" applyFont="1" applyFill="1" applyBorder="1" applyAlignment="1" applyProtection="1">
      <alignment horizontal="center" vertical="center" wrapText="1"/>
      <protection/>
    </xf>
    <xf numFmtId="0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Border="1" applyAlignment="1" applyProtection="1">
      <alignment horizontal="left" vertical="center" wrapText="1"/>
      <protection/>
    </xf>
    <xf numFmtId="0" fontId="0" fillId="32" borderId="0" xfId="0" applyNumberFormat="1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Border="1" applyAlignment="1" applyProtection="1">
      <alignment vertical="center" wrapText="1"/>
      <protection/>
    </xf>
    <xf numFmtId="0" fontId="3" fillId="32" borderId="0" xfId="0" applyNumberFormat="1" applyFont="1" applyFill="1" applyBorder="1" applyAlignment="1" applyProtection="1">
      <alignment vertical="center" wrapText="1"/>
      <protection/>
    </xf>
    <xf numFmtId="0" fontId="3" fillId="32" borderId="0" xfId="0" applyFont="1" applyFill="1" applyAlignment="1" applyProtection="1">
      <alignment vertical="center" wrapText="1"/>
      <protection/>
    </xf>
    <xf numFmtId="0" fontId="0" fillId="32" borderId="0" xfId="0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Alignment="1" applyProtection="1">
      <alignment horizontal="center" vertical="center" wrapText="1"/>
      <protection/>
    </xf>
    <xf numFmtId="0" fontId="0" fillId="32" borderId="0" xfId="0" applyFont="1" applyFill="1" applyBorder="1" applyAlignment="1" applyProtection="1">
      <alignment horizontal="center" vertical="center" textRotation="90" wrapText="1"/>
      <protection/>
    </xf>
    <xf numFmtId="14" fontId="0" fillId="32" borderId="0" xfId="0" applyNumberFormat="1" applyFont="1" applyFill="1" applyBorder="1" applyAlignment="1" applyProtection="1">
      <alignment horizontal="center" vertical="center" wrapText="1"/>
      <protection/>
    </xf>
    <xf numFmtId="1" fontId="0" fillId="32" borderId="0" xfId="0" applyNumberFormat="1" applyFont="1" applyFill="1" applyBorder="1" applyAlignment="1" applyProtection="1">
      <alignment horizontal="center" vertical="center" wrapText="1"/>
      <protection/>
    </xf>
    <xf numFmtId="172" fontId="0" fillId="32" borderId="0" xfId="0" applyNumberFormat="1" applyFont="1" applyFill="1" applyBorder="1" applyAlignment="1" applyProtection="1">
      <alignment horizontal="center" vertical="center" wrapText="1"/>
      <protection/>
    </xf>
    <xf numFmtId="0" fontId="0" fillId="32" borderId="0" xfId="60" applyNumberFormat="1" applyFont="1" applyFill="1" applyBorder="1" applyAlignment="1" applyProtection="1">
      <alignment horizontal="center" vertical="center" wrapText="1"/>
      <protection/>
    </xf>
    <xf numFmtId="0" fontId="0" fillId="32" borderId="10" xfId="0" applyFont="1" applyFill="1" applyBorder="1" applyAlignment="1" applyProtection="1">
      <alignment horizontal="center" vertical="center" wrapText="1"/>
      <protection/>
    </xf>
    <xf numFmtId="0" fontId="0" fillId="32" borderId="11" xfId="0" applyFont="1" applyFill="1" applyBorder="1" applyAlignment="1" applyProtection="1">
      <alignment horizontal="center" vertical="center" wrapText="1"/>
      <protection/>
    </xf>
    <xf numFmtId="0" fontId="0" fillId="32" borderId="12" xfId="0" applyFont="1" applyFill="1" applyBorder="1" applyAlignment="1" applyProtection="1">
      <alignment horizontal="center" vertical="center" wrapText="1"/>
      <protection/>
    </xf>
    <xf numFmtId="0" fontId="0" fillId="32" borderId="13" xfId="0" applyFont="1" applyFill="1" applyBorder="1" applyAlignment="1" applyProtection="1">
      <alignment horizontal="center" vertical="center" wrapText="1"/>
      <protection/>
    </xf>
    <xf numFmtId="0" fontId="0" fillId="32" borderId="14" xfId="0" applyFont="1" applyFill="1" applyBorder="1" applyAlignment="1" applyProtection="1">
      <alignment horizontal="center" vertical="center" wrapText="1"/>
      <protection/>
    </xf>
    <xf numFmtId="0" fontId="4" fillId="32" borderId="0" xfId="0" applyNumberFormat="1" applyFont="1" applyFill="1" applyAlignment="1" applyProtection="1">
      <alignment vertical="center" wrapText="1"/>
      <protection/>
    </xf>
    <xf numFmtId="0" fontId="0" fillId="32" borderId="0" xfId="0" applyNumberFormat="1" applyFont="1" applyFill="1" applyAlignment="1" applyProtection="1">
      <alignment horizontal="center" vertical="center" wrapText="1"/>
      <protection/>
    </xf>
    <xf numFmtId="0" fontId="0" fillId="32" borderId="0" xfId="0" applyNumberFormat="1" applyFont="1" applyFill="1" applyBorder="1" applyAlignment="1" applyProtection="1" quotePrefix="1">
      <alignment horizontal="center" vertical="center" wrapText="1"/>
      <protection/>
    </xf>
    <xf numFmtId="0" fontId="0" fillId="32" borderId="0" xfId="0" applyFont="1" applyFill="1" applyAlignment="1" applyProtection="1">
      <alignment vertical="center" wrapText="1"/>
      <protection/>
    </xf>
    <xf numFmtId="0" fontId="0" fillId="32" borderId="0" xfId="0" applyNumberFormat="1" applyFont="1" applyFill="1" applyBorder="1" applyAlignment="1" applyProtection="1">
      <alignment horizontal="left" vertical="center" wrapText="1"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0" xfId="0" applyFont="1" applyFill="1" applyAlignment="1" applyProtection="1">
      <alignment horizontal="left" vertical="center" wrapText="1"/>
      <protection/>
    </xf>
    <xf numFmtId="0" fontId="3" fillId="32" borderId="15" xfId="0" applyFont="1" applyFill="1" applyBorder="1" applyAlignment="1" applyProtection="1">
      <alignment vertical="center" wrapText="1"/>
      <protection/>
    </xf>
    <xf numFmtId="0" fontId="4" fillId="32" borderId="16" xfId="0" applyFont="1" applyFill="1" applyBorder="1" applyAlignment="1" applyProtection="1">
      <alignment horizontal="center" vertical="center" wrapText="1"/>
      <protection/>
    </xf>
    <xf numFmtId="0" fontId="0" fillId="32" borderId="17" xfId="0" applyFont="1" applyFill="1" applyBorder="1" applyAlignment="1" applyProtection="1">
      <alignment horizontal="center" vertical="center" wrapText="1"/>
      <protection/>
    </xf>
    <xf numFmtId="0" fontId="0" fillId="32" borderId="18" xfId="0" applyFont="1" applyFill="1" applyBorder="1" applyAlignment="1" applyProtection="1">
      <alignment horizontal="center" vertical="center" wrapText="1"/>
      <protection/>
    </xf>
    <xf numFmtId="0" fontId="0" fillId="32" borderId="18" xfId="0" applyFont="1" applyFill="1" applyBorder="1" applyAlignment="1" applyProtection="1">
      <alignment horizontal="center" vertical="center" wrapText="1"/>
      <protection locked="0"/>
    </xf>
    <xf numFmtId="0" fontId="0" fillId="32" borderId="12" xfId="0" applyFont="1" applyFill="1" applyBorder="1" applyAlignment="1" applyProtection="1">
      <alignment horizontal="center" vertical="center" wrapText="1"/>
      <protection locked="0"/>
    </xf>
    <xf numFmtId="0" fontId="0" fillId="32" borderId="11" xfId="0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0" fillId="32" borderId="14" xfId="0" applyFont="1" applyFill="1" applyBorder="1" applyAlignment="1" applyProtection="1">
      <alignment horizontal="center" vertical="center" wrapText="1"/>
      <protection locked="0"/>
    </xf>
    <xf numFmtId="0" fontId="0" fillId="32" borderId="13" xfId="0" applyFont="1" applyFill="1" applyBorder="1" applyAlignment="1" applyProtection="1">
      <alignment horizontal="center" vertical="center" wrapText="1"/>
      <protection locked="0"/>
    </xf>
    <xf numFmtId="0" fontId="0" fillId="32" borderId="17" xfId="0" applyNumberFormat="1" applyFont="1" applyFill="1" applyBorder="1" applyAlignment="1" applyProtection="1">
      <alignment horizontal="center" vertical="center" wrapText="1"/>
      <protection/>
    </xf>
    <xf numFmtId="0" fontId="0" fillId="32" borderId="19" xfId="0" applyFont="1" applyFill="1" applyBorder="1" applyAlignment="1" applyProtection="1">
      <alignment horizontal="center" vertical="center" wrapText="1"/>
      <protection/>
    </xf>
    <xf numFmtId="0" fontId="0" fillId="32" borderId="20" xfId="0" applyFont="1" applyFill="1" applyBorder="1" applyAlignment="1" applyProtection="1">
      <alignment horizontal="center" vertical="center" wrapText="1"/>
      <protection/>
    </xf>
    <xf numFmtId="0" fontId="0" fillId="32" borderId="20" xfId="0" applyFont="1" applyFill="1" applyBorder="1" applyAlignment="1" applyProtection="1">
      <alignment horizontal="center" vertical="center" wrapText="1"/>
      <protection locked="0"/>
    </xf>
    <xf numFmtId="0" fontId="0" fillId="32" borderId="19" xfId="0" applyFont="1" applyFill="1" applyBorder="1" applyAlignment="1" applyProtection="1">
      <alignment horizontal="center" vertical="center" wrapText="1"/>
      <protection locked="0"/>
    </xf>
    <xf numFmtId="0" fontId="0" fillId="32" borderId="21" xfId="0" applyFont="1" applyFill="1" applyBorder="1" applyAlignment="1" applyProtection="1">
      <alignment horizontal="center" vertical="center" wrapText="1"/>
      <protection/>
    </xf>
    <xf numFmtId="0" fontId="0" fillId="32" borderId="22" xfId="0" applyFont="1" applyFill="1" applyBorder="1" applyAlignment="1" applyProtection="1">
      <alignment horizontal="center" vertical="center" wrapText="1"/>
      <protection/>
    </xf>
    <xf numFmtId="0" fontId="0" fillId="32" borderId="23" xfId="0" applyFont="1" applyFill="1" applyBorder="1" applyAlignment="1" applyProtection="1">
      <alignment horizontal="center" vertical="center" wrapText="1"/>
      <protection/>
    </xf>
    <xf numFmtId="49" fontId="0" fillId="32" borderId="0" xfId="0" applyNumberFormat="1" applyFont="1" applyFill="1" applyAlignment="1" applyProtection="1">
      <alignment horizontal="center" vertical="center" wrapText="1"/>
      <protection/>
    </xf>
    <xf numFmtId="0" fontId="4" fillId="32" borderId="0" xfId="0" applyNumberFormat="1" applyFont="1" applyFill="1" applyBorder="1" applyAlignment="1" applyProtection="1">
      <alignment vertical="center" wrapText="1"/>
      <protection/>
    </xf>
    <xf numFmtId="0" fontId="0" fillId="32" borderId="0" xfId="0" applyNumberFormat="1" applyFont="1" applyFill="1" applyAlignment="1" applyProtection="1">
      <alignment vertical="center" wrapText="1"/>
      <protection/>
    </xf>
    <xf numFmtId="16" fontId="0" fillId="32" borderId="0" xfId="0" applyNumberFormat="1" applyFont="1" applyFill="1" applyAlignment="1" applyProtection="1">
      <alignment horizontal="center" vertical="center" wrapText="1"/>
      <protection/>
    </xf>
    <xf numFmtId="16" fontId="0" fillId="32" borderId="0" xfId="0" applyNumberFormat="1" applyFont="1" applyFill="1" applyAlignment="1" applyProtection="1">
      <alignment vertical="center" wrapText="1"/>
      <protection/>
    </xf>
    <xf numFmtId="0" fontId="0" fillId="32" borderId="0" xfId="0" applyNumberFormat="1" applyFont="1" applyFill="1" applyBorder="1" applyAlignment="1" applyProtection="1">
      <alignment vertical="center" wrapText="1"/>
      <protection/>
    </xf>
    <xf numFmtId="0" fontId="8" fillId="32" borderId="0" xfId="0" applyFont="1" applyFill="1" applyBorder="1" applyAlignment="1" applyProtection="1">
      <alignment vertical="center" wrapText="1"/>
      <protection/>
    </xf>
    <xf numFmtId="14" fontId="0" fillId="32" borderId="0" xfId="0" applyNumberFormat="1" applyFont="1" applyFill="1" applyAlignment="1" applyProtection="1">
      <alignment horizontal="center" vertical="center" wrapText="1"/>
      <protection/>
    </xf>
    <xf numFmtId="16" fontId="0" fillId="32" borderId="0" xfId="0" applyNumberFormat="1" applyFont="1" applyFill="1" applyBorder="1" applyAlignment="1" applyProtection="1">
      <alignment vertical="center" wrapText="1"/>
      <protection/>
    </xf>
    <xf numFmtId="0" fontId="7" fillId="32" borderId="0" xfId="0" applyFont="1" applyFill="1" applyAlignment="1" applyProtection="1">
      <alignment horizontal="center" vertical="center" wrapText="1"/>
      <protection/>
    </xf>
    <xf numFmtId="0" fontId="0" fillId="32" borderId="24" xfId="0" applyFont="1" applyFill="1" applyBorder="1" applyAlignment="1" applyProtection="1">
      <alignment horizontal="center" vertical="center" wrapText="1"/>
      <protection/>
    </xf>
    <xf numFmtId="0" fontId="0" fillId="32" borderId="25" xfId="0" applyFont="1" applyFill="1" applyBorder="1" applyAlignment="1" applyProtection="1">
      <alignment horizontal="center" vertical="center" wrapText="1"/>
      <protection/>
    </xf>
    <xf numFmtId="0" fontId="0" fillId="32" borderId="26" xfId="0" applyFont="1" applyFill="1" applyBorder="1" applyAlignment="1" applyProtection="1">
      <alignment horizontal="center" vertical="center" wrapText="1"/>
      <protection/>
    </xf>
    <xf numFmtId="0" fontId="0" fillId="32" borderId="27" xfId="0" applyFont="1" applyFill="1" applyBorder="1" applyAlignment="1" applyProtection="1">
      <alignment horizontal="center" vertical="center" wrapText="1"/>
      <protection/>
    </xf>
    <xf numFmtId="0" fontId="0" fillId="32" borderId="28" xfId="0" applyFont="1" applyFill="1" applyBorder="1" applyAlignment="1" applyProtection="1">
      <alignment horizontal="center" vertical="center" wrapText="1"/>
      <protection/>
    </xf>
    <xf numFmtId="0" fontId="0" fillId="32" borderId="29" xfId="0" applyFont="1" applyFill="1" applyBorder="1" applyAlignment="1" applyProtection="1">
      <alignment horizontal="center" vertical="center" wrapText="1"/>
      <protection/>
    </xf>
    <xf numFmtId="0" fontId="0" fillId="32" borderId="30" xfId="0" applyFont="1" applyFill="1" applyBorder="1" applyAlignment="1" applyProtection="1">
      <alignment horizontal="center" vertical="center" wrapText="1"/>
      <protection/>
    </xf>
    <xf numFmtId="0" fontId="0" fillId="32" borderId="31" xfId="0" applyFont="1" applyFill="1" applyBorder="1" applyAlignment="1" applyProtection="1">
      <alignment horizontal="center" vertical="center" wrapText="1"/>
      <protection/>
    </xf>
    <xf numFmtId="0" fontId="0" fillId="32" borderId="32" xfId="0" applyFont="1" applyFill="1" applyBorder="1" applyAlignment="1" applyProtection="1">
      <alignment horizontal="center" vertical="center" wrapText="1"/>
      <protection/>
    </xf>
    <xf numFmtId="0" fontId="0" fillId="32" borderId="33" xfId="0" applyFont="1" applyFill="1" applyBorder="1" applyAlignment="1" applyProtection="1">
      <alignment horizontal="center" vertical="center" wrapText="1"/>
      <protection/>
    </xf>
    <xf numFmtId="1" fontId="0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NumberFormat="1" applyFont="1" applyFill="1" applyBorder="1" applyAlignment="1" applyProtection="1">
      <alignment horizontal="center" vertical="center" wrapText="1"/>
      <protection/>
    </xf>
    <xf numFmtId="1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6" fillId="32" borderId="0" xfId="0" applyNumberFormat="1" applyFont="1" applyFill="1" applyBorder="1" applyAlignment="1" applyProtection="1">
      <alignment horizontal="center" vertical="center" wrapText="1"/>
      <protection/>
    </xf>
    <xf numFmtId="1" fontId="5" fillId="32" borderId="0" xfId="0" applyNumberFormat="1" applyFont="1" applyFill="1" applyBorder="1" applyAlignment="1" applyProtection="1">
      <alignment horizontal="center" vertical="center" wrapText="1"/>
      <protection/>
    </xf>
    <xf numFmtId="0" fontId="0" fillId="32" borderId="34" xfId="0" applyFont="1" applyFill="1" applyBorder="1" applyAlignment="1" applyProtection="1">
      <alignment horizontal="center" vertical="center" wrapText="1"/>
      <protection/>
    </xf>
    <xf numFmtId="0" fontId="0" fillId="32" borderId="35" xfId="0" applyFont="1" applyFill="1" applyBorder="1" applyAlignment="1" applyProtection="1">
      <alignment horizontal="center" vertical="center" wrapText="1"/>
      <protection/>
    </xf>
    <xf numFmtId="0" fontId="0" fillId="32" borderId="15" xfId="0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Alignment="1" applyProtection="1">
      <alignment horizontal="center" vertical="center" wrapText="1"/>
      <protection/>
    </xf>
    <xf numFmtId="0" fontId="0" fillId="32" borderId="0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Border="1" applyAlignment="1" applyProtection="1">
      <alignment horizontal="center" vertical="center" wrapText="1"/>
      <protection/>
    </xf>
    <xf numFmtId="0" fontId="3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88">
    <tabColor rgb="FFFFFF00"/>
    <pageSetUpPr fitToPage="1"/>
  </sheetPr>
  <dimension ref="A2:AD107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U5" sqref="U5"/>
    </sheetView>
  </sheetViews>
  <sheetFormatPr defaultColWidth="9.00390625" defaultRowHeight="12.75"/>
  <cols>
    <col min="1" max="9" width="1.12109375" style="8" customWidth="1"/>
    <col min="10" max="10" width="21.375" style="9" hidden="1" customWidth="1"/>
    <col min="11" max="11" width="6.25390625" style="9" customWidth="1"/>
    <col min="12" max="12" width="20.25390625" style="9" customWidth="1"/>
    <col min="13" max="20" width="5.00390625" style="9" customWidth="1"/>
    <col min="21" max="21" width="6.75390625" style="9" customWidth="1"/>
    <col min="22" max="26" width="5.00390625" style="9" customWidth="1"/>
    <col min="27" max="27" width="5.875" style="9" customWidth="1"/>
    <col min="28" max="29" width="5.00390625" style="9" customWidth="1"/>
    <col min="30" max="30" width="6.375" style="9" customWidth="1"/>
    <col min="31" max="16384" width="9.125" style="9" customWidth="1"/>
  </cols>
  <sheetData>
    <row r="1" ht="13.5" thickBot="1"/>
    <row r="2" spans="1:30" ht="15.75" customHeight="1" thickBot="1">
      <c r="A2" s="75"/>
      <c r="B2" s="75"/>
      <c r="C2" s="75"/>
      <c r="D2" s="75"/>
      <c r="E2" s="75"/>
      <c r="F2" s="75"/>
      <c r="G2" s="75"/>
      <c r="H2" s="75"/>
      <c r="I2" s="75"/>
      <c r="J2" s="27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</row>
    <row r="3" spans="1:30" ht="45.75" customHeight="1">
      <c r="A3" s="1"/>
      <c r="B3" s="1"/>
      <c r="C3" s="1"/>
      <c r="D3" s="1"/>
      <c r="E3" s="1"/>
      <c r="F3" s="1"/>
      <c r="G3" s="1"/>
      <c r="H3" s="2"/>
      <c r="I3" s="1"/>
      <c r="J3" s="28" t="s">
        <v>0</v>
      </c>
      <c r="K3" s="10"/>
      <c r="L3" s="1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</row>
    <row r="4" spans="3:30" ht="12.75" customHeight="1" thickBot="1">
      <c r="C4" s="3"/>
      <c r="D4" s="11"/>
      <c r="E4" s="11"/>
      <c r="F4" s="12"/>
      <c r="G4" s="4"/>
      <c r="H4" s="4"/>
      <c r="I4" s="13"/>
      <c r="J4" s="29" t="s">
        <v>6</v>
      </c>
      <c r="K4" s="8"/>
      <c r="L4" s="3"/>
      <c r="M4" s="8"/>
      <c r="N4" s="8"/>
      <c r="O4" s="8"/>
      <c r="P4" s="8"/>
      <c r="Q4" s="8"/>
      <c r="R4" s="8"/>
      <c r="S4" s="44">
        <v>20</v>
      </c>
      <c r="T4" s="43">
        <v>30</v>
      </c>
      <c r="U4" s="57">
        <v>0.5</v>
      </c>
      <c r="V4" s="56">
        <v>20</v>
      </c>
      <c r="W4" s="43">
        <v>30</v>
      </c>
      <c r="X4" s="57">
        <v>0.5</v>
      </c>
      <c r="Y4" s="56">
        <v>20</v>
      </c>
      <c r="Z4" s="43">
        <v>30</v>
      </c>
      <c r="AA4" s="57">
        <v>0.5</v>
      </c>
      <c r="AB4" s="58">
        <v>20</v>
      </c>
      <c r="AC4" s="59">
        <v>30</v>
      </c>
      <c r="AD4" s="60">
        <v>0.5</v>
      </c>
    </row>
    <row r="5" spans="3:30" ht="12.75" customHeight="1">
      <c r="C5" s="3"/>
      <c r="D5" s="11"/>
      <c r="E5" s="11"/>
      <c r="F5" s="12"/>
      <c r="G5" s="14"/>
      <c r="H5" s="4"/>
      <c r="I5" s="13"/>
      <c r="J5" s="29" t="s">
        <v>7</v>
      </c>
      <c r="K5" s="8"/>
      <c r="L5" s="3"/>
      <c r="M5" s="8"/>
      <c r="N5" s="8"/>
      <c r="O5" s="8"/>
      <c r="P5" s="8"/>
      <c r="Q5" s="8"/>
      <c r="R5" s="8"/>
      <c r="S5" s="61">
        <v>0</v>
      </c>
      <c r="T5" s="16">
        <v>16</v>
      </c>
      <c r="U5" s="15">
        <v>1472</v>
      </c>
      <c r="V5" s="31">
        <v>12</v>
      </c>
      <c r="W5" s="32"/>
      <c r="X5" s="33"/>
      <c r="Y5" s="34"/>
      <c r="Z5" s="33"/>
      <c r="AA5" s="34"/>
      <c r="AB5" s="30">
        <f>S5+V5-Y5</f>
        <v>12</v>
      </c>
      <c r="AC5" s="15">
        <f>T5+W5-Z5</f>
        <v>16</v>
      </c>
      <c r="AD5" s="15">
        <f>U5+X5-AA5</f>
        <v>1472</v>
      </c>
    </row>
    <row r="6" spans="3:30" ht="12" customHeight="1">
      <c r="C6" s="3"/>
      <c r="D6" s="11"/>
      <c r="E6" s="11"/>
      <c r="F6" s="12"/>
      <c r="G6" s="4"/>
      <c r="H6" s="4"/>
      <c r="I6" s="13"/>
      <c r="J6" s="29" t="s">
        <v>8</v>
      </c>
      <c r="L6" s="3"/>
      <c r="M6" s="8"/>
      <c r="N6" s="8"/>
      <c r="O6" s="8"/>
      <c r="P6" s="8"/>
      <c r="Q6" s="8"/>
      <c r="R6" s="8"/>
      <c r="S6" s="62">
        <v>0</v>
      </c>
      <c r="T6" s="16">
        <v>18</v>
      </c>
      <c r="U6" s="17">
        <v>3557</v>
      </c>
      <c r="V6" s="33"/>
      <c r="W6" s="32"/>
      <c r="X6" s="33"/>
      <c r="Y6" s="32"/>
      <c r="Z6" s="33"/>
      <c r="AA6" s="32"/>
      <c r="AB6" s="19">
        <f aca="true" t="shared" si="0" ref="AB6:AD35">S6+V6-Y6</f>
        <v>0</v>
      </c>
      <c r="AC6" s="18">
        <f t="shared" si="0"/>
        <v>18</v>
      </c>
      <c r="AD6" s="18">
        <f t="shared" si="0"/>
        <v>3557</v>
      </c>
    </row>
    <row r="7" spans="3:30" ht="12.75" customHeight="1">
      <c r="C7" s="3"/>
      <c r="D7" s="11"/>
      <c r="E7" s="11"/>
      <c r="F7" s="12"/>
      <c r="G7" s="4"/>
      <c r="H7" s="4"/>
      <c r="I7" s="13"/>
      <c r="J7" s="29" t="s">
        <v>9</v>
      </c>
      <c r="L7" s="3"/>
      <c r="M7" s="8"/>
      <c r="N7" s="8"/>
      <c r="O7" s="8"/>
      <c r="P7" s="8"/>
      <c r="Q7" s="8"/>
      <c r="R7" s="8"/>
      <c r="S7" s="63">
        <v>0</v>
      </c>
      <c r="T7" s="19">
        <v>0</v>
      </c>
      <c r="U7" s="18">
        <v>572</v>
      </c>
      <c r="V7" s="35"/>
      <c r="W7" s="36"/>
      <c r="X7" s="35"/>
      <c r="Y7" s="36"/>
      <c r="Z7" s="35"/>
      <c r="AA7" s="36"/>
      <c r="AB7" s="19">
        <f t="shared" si="0"/>
        <v>0</v>
      </c>
      <c r="AC7" s="18">
        <f t="shared" si="0"/>
        <v>0</v>
      </c>
      <c r="AD7" s="18">
        <f t="shared" si="0"/>
        <v>572</v>
      </c>
    </row>
    <row r="8" spans="3:30" ht="12.75" customHeight="1">
      <c r="C8" s="3"/>
      <c r="D8" s="11"/>
      <c r="E8" s="11"/>
      <c r="F8" s="12"/>
      <c r="G8" s="4"/>
      <c r="H8" s="4"/>
      <c r="I8" s="13"/>
      <c r="J8" s="29" t="s">
        <v>10</v>
      </c>
      <c r="L8" s="3"/>
      <c r="M8" s="8"/>
      <c r="N8" s="8"/>
      <c r="O8" s="8"/>
      <c r="P8" s="8"/>
      <c r="Q8" s="8"/>
      <c r="R8" s="8"/>
      <c r="S8" s="63">
        <v>0</v>
      </c>
      <c r="T8" s="19">
        <v>0</v>
      </c>
      <c r="U8" s="18">
        <v>0</v>
      </c>
      <c r="V8" s="35"/>
      <c r="W8" s="36"/>
      <c r="X8" s="35"/>
      <c r="Y8" s="36"/>
      <c r="Z8" s="35"/>
      <c r="AA8" s="36"/>
      <c r="AB8" s="19">
        <f t="shared" si="0"/>
        <v>0</v>
      </c>
      <c r="AC8" s="18">
        <f t="shared" si="0"/>
        <v>0</v>
      </c>
      <c r="AD8" s="18">
        <f t="shared" si="0"/>
        <v>0</v>
      </c>
    </row>
    <row r="9" spans="3:30" ht="12" customHeight="1">
      <c r="C9" s="3"/>
      <c r="D9" s="11"/>
      <c r="E9" s="11"/>
      <c r="F9" s="12"/>
      <c r="G9" s="4"/>
      <c r="H9" s="4"/>
      <c r="I9" s="13"/>
      <c r="J9" s="29" t="s">
        <v>11</v>
      </c>
      <c r="L9" s="3"/>
      <c r="M9" s="8"/>
      <c r="N9" s="8"/>
      <c r="O9" s="8"/>
      <c r="P9" s="8"/>
      <c r="Q9" s="8"/>
      <c r="R9" s="8"/>
      <c r="S9" s="63">
        <v>0</v>
      </c>
      <c r="T9" s="19">
        <v>13</v>
      </c>
      <c r="U9" s="18">
        <v>453</v>
      </c>
      <c r="V9" s="35"/>
      <c r="W9" s="36"/>
      <c r="X9" s="35"/>
      <c r="Y9" s="36"/>
      <c r="Z9" s="35"/>
      <c r="AA9" s="36"/>
      <c r="AB9" s="19">
        <f t="shared" si="0"/>
        <v>0</v>
      </c>
      <c r="AC9" s="18">
        <f t="shared" si="0"/>
        <v>13</v>
      </c>
      <c r="AD9" s="18">
        <f t="shared" si="0"/>
        <v>453</v>
      </c>
    </row>
    <row r="10" spans="3:30" ht="15" customHeight="1">
      <c r="C10" s="3"/>
      <c r="D10" s="11"/>
      <c r="E10" s="11"/>
      <c r="F10" s="12"/>
      <c r="G10" s="4"/>
      <c r="H10" s="4"/>
      <c r="I10" s="13"/>
      <c r="J10" s="29" t="s">
        <v>12</v>
      </c>
      <c r="L10" s="3"/>
      <c r="M10" s="8"/>
      <c r="N10" s="8"/>
      <c r="O10" s="8"/>
      <c r="P10" s="8"/>
      <c r="Q10" s="8"/>
      <c r="R10" s="8"/>
      <c r="S10" s="63">
        <v>25</v>
      </c>
      <c r="T10" s="19">
        <v>0</v>
      </c>
      <c r="U10" s="18">
        <v>0</v>
      </c>
      <c r="V10" s="35"/>
      <c r="W10" s="36"/>
      <c r="X10" s="35"/>
      <c r="Y10" s="36"/>
      <c r="Z10" s="35"/>
      <c r="AA10" s="36"/>
      <c r="AB10" s="19">
        <f t="shared" si="0"/>
        <v>25</v>
      </c>
      <c r="AC10" s="18">
        <f t="shared" si="0"/>
        <v>0</v>
      </c>
      <c r="AD10" s="18">
        <f t="shared" si="0"/>
        <v>0</v>
      </c>
    </row>
    <row r="11" spans="3:30" ht="15" customHeight="1">
      <c r="C11" s="3"/>
      <c r="D11" s="11"/>
      <c r="E11" s="11"/>
      <c r="F11" s="12"/>
      <c r="G11" s="4"/>
      <c r="H11" s="4"/>
      <c r="I11" s="13"/>
      <c r="J11" s="29" t="s">
        <v>13</v>
      </c>
      <c r="L11" s="3"/>
      <c r="M11" s="8"/>
      <c r="N11" s="8"/>
      <c r="O11" s="8"/>
      <c r="P11" s="8"/>
      <c r="Q11" s="8"/>
      <c r="R11" s="8"/>
      <c r="S11" s="63">
        <v>0</v>
      </c>
      <c r="T11" s="19">
        <v>0</v>
      </c>
      <c r="U11" s="18">
        <v>0</v>
      </c>
      <c r="V11" s="35"/>
      <c r="W11" s="36"/>
      <c r="X11" s="35"/>
      <c r="Y11" s="36"/>
      <c r="Z11" s="35"/>
      <c r="AA11" s="36"/>
      <c r="AB11" s="19">
        <f t="shared" si="0"/>
        <v>0</v>
      </c>
      <c r="AC11" s="18">
        <f t="shared" si="0"/>
        <v>0</v>
      </c>
      <c r="AD11" s="18">
        <f t="shared" si="0"/>
        <v>0</v>
      </c>
    </row>
    <row r="12" spans="3:30" ht="12.75" customHeight="1">
      <c r="C12" s="3"/>
      <c r="D12" s="11"/>
      <c r="E12" s="11"/>
      <c r="F12" s="4"/>
      <c r="G12" s="4"/>
      <c r="H12" s="4"/>
      <c r="I12" s="13"/>
      <c r="J12" s="29" t="s">
        <v>14</v>
      </c>
      <c r="L12" s="3"/>
      <c r="M12" s="8"/>
      <c r="N12" s="8"/>
      <c r="O12" s="8"/>
      <c r="P12" s="8"/>
      <c r="Q12" s="8"/>
      <c r="R12" s="8"/>
      <c r="S12" s="63">
        <v>0</v>
      </c>
      <c r="T12" s="19">
        <v>8</v>
      </c>
      <c r="U12" s="18">
        <v>0</v>
      </c>
      <c r="V12" s="35"/>
      <c r="W12" s="36"/>
      <c r="X12" s="35"/>
      <c r="Y12" s="36"/>
      <c r="Z12" s="35"/>
      <c r="AA12" s="36"/>
      <c r="AB12" s="19">
        <f t="shared" si="0"/>
        <v>0</v>
      </c>
      <c r="AC12" s="18">
        <f t="shared" si="0"/>
        <v>8</v>
      </c>
      <c r="AD12" s="18">
        <f t="shared" si="0"/>
        <v>0</v>
      </c>
    </row>
    <row r="13" spans="10:30" ht="12.75" customHeight="1">
      <c r="J13" s="29" t="s">
        <v>15</v>
      </c>
      <c r="L13" s="3"/>
      <c r="M13" s="8"/>
      <c r="N13" s="8"/>
      <c r="O13" s="8"/>
      <c r="P13" s="8"/>
      <c r="Q13" s="8"/>
      <c r="R13" s="8"/>
      <c r="S13" s="63">
        <v>0</v>
      </c>
      <c r="T13" s="19">
        <v>0</v>
      </c>
      <c r="U13" s="18">
        <v>0</v>
      </c>
      <c r="V13" s="35"/>
      <c r="W13" s="36"/>
      <c r="X13" s="35"/>
      <c r="Y13" s="36"/>
      <c r="Z13" s="35"/>
      <c r="AA13" s="36"/>
      <c r="AB13" s="19">
        <f t="shared" si="0"/>
        <v>0</v>
      </c>
      <c r="AC13" s="18">
        <f t="shared" si="0"/>
        <v>0</v>
      </c>
      <c r="AD13" s="18">
        <f t="shared" si="0"/>
        <v>0</v>
      </c>
    </row>
    <row r="14" spans="1:30" ht="12" customHeight="1">
      <c r="A14" s="75"/>
      <c r="B14" s="75"/>
      <c r="C14" s="75"/>
      <c r="D14" s="75"/>
      <c r="E14" s="75"/>
      <c r="F14" s="75"/>
      <c r="G14" s="75"/>
      <c r="H14" s="75"/>
      <c r="I14" s="5"/>
      <c r="J14" s="29" t="s">
        <v>16</v>
      </c>
      <c r="L14" s="3"/>
      <c r="M14" s="8"/>
      <c r="N14" s="8"/>
      <c r="O14" s="8"/>
      <c r="P14" s="8"/>
      <c r="Q14" s="8"/>
      <c r="R14" s="8"/>
      <c r="S14" s="63">
        <v>0</v>
      </c>
      <c r="T14" s="19">
        <v>12</v>
      </c>
      <c r="U14" s="18">
        <v>1105</v>
      </c>
      <c r="V14" s="35"/>
      <c r="W14" s="36"/>
      <c r="X14" s="35"/>
      <c r="Y14" s="36"/>
      <c r="Z14" s="35"/>
      <c r="AA14" s="36"/>
      <c r="AB14" s="19">
        <f t="shared" si="0"/>
        <v>0</v>
      </c>
      <c r="AC14" s="18">
        <f t="shared" si="0"/>
        <v>12</v>
      </c>
      <c r="AD14" s="18">
        <f t="shared" si="0"/>
        <v>1105</v>
      </c>
    </row>
    <row r="15" spans="1:30" ht="46.5" customHeight="1">
      <c r="A15" s="1"/>
      <c r="B15" s="1"/>
      <c r="C15" s="1"/>
      <c r="D15" s="1"/>
      <c r="E15" s="1"/>
      <c r="F15" s="1"/>
      <c r="G15" s="1"/>
      <c r="H15" s="1"/>
      <c r="J15" s="29" t="s">
        <v>17</v>
      </c>
      <c r="L15" s="3"/>
      <c r="M15" s="8"/>
      <c r="N15" s="8"/>
      <c r="O15" s="8"/>
      <c r="P15" s="8"/>
      <c r="Q15" s="8"/>
      <c r="R15" s="8"/>
      <c r="S15" s="63">
        <v>0</v>
      </c>
      <c r="T15" s="19">
        <v>15</v>
      </c>
      <c r="U15" s="18">
        <v>1360</v>
      </c>
      <c r="V15" s="35"/>
      <c r="W15" s="36"/>
      <c r="X15" s="35"/>
      <c r="Y15" s="36"/>
      <c r="Z15" s="35"/>
      <c r="AA15" s="36"/>
      <c r="AB15" s="19">
        <f t="shared" si="0"/>
        <v>0</v>
      </c>
      <c r="AC15" s="18">
        <f t="shared" si="0"/>
        <v>15</v>
      </c>
      <c r="AD15" s="18">
        <f t="shared" si="0"/>
        <v>1360</v>
      </c>
    </row>
    <row r="16" spans="2:30" ht="12.75" customHeight="1">
      <c r="B16" s="4"/>
      <c r="C16" s="3"/>
      <c r="D16" s="11"/>
      <c r="E16" s="4"/>
      <c r="J16" s="29" t="s">
        <v>18</v>
      </c>
      <c r="K16" s="20"/>
      <c r="L16" s="3"/>
      <c r="M16" s="8"/>
      <c r="N16" s="8"/>
      <c r="O16" s="8"/>
      <c r="P16" s="8"/>
      <c r="Q16" s="8"/>
      <c r="R16" s="8"/>
      <c r="S16" s="63">
        <v>0</v>
      </c>
      <c r="T16" s="19">
        <v>0</v>
      </c>
      <c r="U16" s="18">
        <v>0</v>
      </c>
      <c r="V16" s="35"/>
      <c r="W16" s="36"/>
      <c r="X16" s="35"/>
      <c r="Y16" s="36"/>
      <c r="Z16" s="35"/>
      <c r="AA16" s="36"/>
      <c r="AB16" s="19">
        <f t="shared" si="0"/>
        <v>0</v>
      </c>
      <c r="AC16" s="18">
        <f t="shared" si="0"/>
        <v>0</v>
      </c>
      <c r="AD16" s="18">
        <f t="shared" si="0"/>
        <v>0</v>
      </c>
    </row>
    <row r="17" spans="2:30" ht="12.75" customHeight="1">
      <c r="B17" s="4"/>
      <c r="C17" s="3"/>
      <c r="D17" s="11"/>
      <c r="E17" s="4"/>
      <c r="J17" s="37" t="s">
        <v>19</v>
      </c>
      <c r="K17" s="21"/>
      <c r="L17" s="3"/>
      <c r="M17" s="8"/>
      <c r="N17" s="8"/>
      <c r="O17" s="8"/>
      <c r="P17" s="8"/>
      <c r="Q17" s="8"/>
      <c r="R17" s="8"/>
      <c r="S17" s="63">
        <v>0</v>
      </c>
      <c r="T17" s="19">
        <v>0</v>
      </c>
      <c r="U17" s="18">
        <v>570</v>
      </c>
      <c r="V17" s="35"/>
      <c r="W17" s="36"/>
      <c r="X17" s="35"/>
      <c r="Y17" s="36"/>
      <c r="Z17" s="35"/>
      <c r="AA17" s="36"/>
      <c r="AB17" s="19">
        <f>S17+V17-Y17</f>
        <v>0</v>
      </c>
      <c r="AC17" s="18">
        <f t="shared" si="0"/>
        <v>0</v>
      </c>
      <c r="AD17" s="18">
        <f t="shared" si="0"/>
        <v>570</v>
      </c>
    </row>
    <row r="18" spans="2:30" ht="12" customHeight="1">
      <c r="B18" s="4"/>
      <c r="C18" s="3"/>
      <c r="D18" s="11"/>
      <c r="E18" s="4"/>
      <c r="J18" s="37" t="s">
        <v>20</v>
      </c>
      <c r="K18" s="21"/>
      <c r="L18" s="3"/>
      <c r="M18" s="8"/>
      <c r="N18" s="8"/>
      <c r="O18" s="8"/>
      <c r="P18" s="8"/>
      <c r="Q18" s="8"/>
      <c r="R18" s="8"/>
      <c r="S18" s="63">
        <v>0</v>
      </c>
      <c r="T18" s="19">
        <v>0</v>
      </c>
      <c r="U18" s="18">
        <v>0</v>
      </c>
      <c r="V18" s="35"/>
      <c r="W18" s="36"/>
      <c r="X18" s="35"/>
      <c r="Y18" s="36"/>
      <c r="Z18" s="35"/>
      <c r="AA18" s="36"/>
      <c r="AB18" s="19">
        <f t="shared" si="0"/>
        <v>0</v>
      </c>
      <c r="AC18" s="18">
        <f t="shared" si="0"/>
        <v>0</v>
      </c>
      <c r="AD18" s="18">
        <f t="shared" si="0"/>
        <v>0</v>
      </c>
    </row>
    <row r="19" spans="10:30" ht="12.75" customHeight="1">
      <c r="J19" s="37" t="s">
        <v>21</v>
      </c>
      <c r="K19" s="21"/>
      <c r="L19" s="3"/>
      <c r="M19" s="8"/>
      <c r="N19" s="8"/>
      <c r="O19" s="8"/>
      <c r="P19" s="8"/>
      <c r="Q19" s="8"/>
      <c r="R19" s="8"/>
      <c r="S19" s="63">
        <v>0</v>
      </c>
      <c r="T19" s="19">
        <v>0</v>
      </c>
      <c r="U19" s="18">
        <v>0</v>
      </c>
      <c r="V19" s="35"/>
      <c r="W19" s="36"/>
      <c r="X19" s="35"/>
      <c r="Y19" s="36"/>
      <c r="Z19" s="35"/>
      <c r="AA19" s="36"/>
      <c r="AB19" s="19">
        <f t="shared" si="0"/>
        <v>0</v>
      </c>
      <c r="AC19" s="18">
        <f t="shared" si="0"/>
        <v>0</v>
      </c>
      <c r="AD19" s="18">
        <f t="shared" si="0"/>
        <v>0</v>
      </c>
    </row>
    <row r="20" spans="1:30" ht="12.75" customHeight="1">
      <c r="A20" s="76"/>
      <c r="B20" s="76"/>
      <c r="C20" s="76"/>
      <c r="D20" s="76"/>
      <c r="E20" s="76"/>
      <c r="F20" s="76"/>
      <c r="G20" s="76"/>
      <c r="H20" s="6"/>
      <c r="J20" s="29" t="s">
        <v>22</v>
      </c>
      <c r="K20" s="21"/>
      <c r="L20" s="3"/>
      <c r="M20" s="8"/>
      <c r="N20" s="8"/>
      <c r="O20" s="8"/>
      <c r="P20" s="8"/>
      <c r="Q20" s="8"/>
      <c r="R20" s="8"/>
      <c r="S20" s="63">
        <v>0</v>
      </c>
      <c r="T20" s="19">
        <v>0</v>
      </c>
      <c r="U20" s="18">
        <v>0</v>
      </c>
      <c r="V20" s="35"/>
      <c r="W20" s="36"/>
      <c r="X20" s="35"/>
      <c r="Y20" s="36"/>
      <c r="Z20" s="35"/>
      <c r="AA20" s="36"/>
      <c r="AB20" s="19">
        <f t="shared" si="0"/>
        <v>0</v>
      </c>
      <c r="AC20" s="18">
        <f t="shared" si="0"/>
        <v>0</v>
      </c>
      <c r="AD20" s="18">
        <f t="shared" si="0"/>
        <v>0</v>
      </c>
    </row>
    <row r="21" spans="1:30" ht="12.75" customHeight="1">
      <c r="A21" s="2"/>
      <c r="B21" s="2"/>
      <c r="C21" s="2"/>
      <c r="D21" s="2"/>
      <c r="E21" s="2"/>
      <c r="F21" s="66"/>
      <c r="G21" s="66"/>
      <c r="J21" s="29" t="s">
        <v>23</v>
      </c>
      <c r="K21" s="21"/>
      <c r="L21" s="3"/>
      <c r="M21" s="8"/>
      <c r="N21" s="8"/>
      <c r="O21" s="8"/>
      <c r="P21" s="8"/>
      <c r="Q21" s="8"/>
      <c r="R21" s="8"/>
      <c r="S21" s="63">
        <v>0</v>
      </c>
      <c r="T21" s="19">
        <v>0</v>
      </c>
      <c r="U21" s="18">
        <v>0</v>
      </c>
      <c r="V21" s="35"/>
      <c r="W21" s="36"/>
      <c r="X21" s="35"/>
      <c r="Y21" s="36"/>
      <c r="Z21" s="35"/>
      <c r="AA21" s="36"/>
      <c r="AB21" s="19">
        <f t="shared" si="0"/>
        <v>0</v>
      </c>
      <c r="AC21" s="18">
        <f t="shared" si="0"/>
        <v>0</v>
      </c>
      <c r="AD21" s="18">
        <f t="shared" si="0"/>
        <v>0</v>
      </c>
    </row>
    <row r="22" spans="1:30" ht="12.75" customHeight="1">
      <c r="A22" s="3"/>
      <c r="B22" s="4"/>
      <c r="C22" s="22"/>
      <c r="D22" s="4"/>
      <c r="E22" s="4"/>
      <c r="F22" s="65"/>
      <c r="G22" s="65"/>
      <c r="J22" s="29" t="s">
        <v>24</v>
      </c>
      <c r="K22" s="21"/>
      <c r="L22" s="3"/>
      <c r="M22" s="8"/>
      <c r="N22" s="8"/>
      <c r="O22" s="8"/>
      <c r="P22" s="8"/>
      <c r="Q22" s="8"/>
      <c r="R22" s="8"/>
      <c r="S22" s="63">
        <v>0</v>
      </c>
      <c r="T22" s="19">
        <v>0</v>
      </c>
      <c r="U22" s="18">
        <v>0</v>
      </c>
      <c r="V22" s="35"/>
      <c r="W22" s="36"/>
      <c r="X22" s="35"/>
      <c r="Y22" s="36"/>
      <c r="Z22" s="35"/>
      <c r="AA22" s="36"/>
      <c r="AB22" s="19">
        <f t="shared" si="0"/>
        <v>0</v>
      </c>
      <c r="AC22" s="18">
        <f t="shared" si="0"/>
        <v>0</v>
      </c>
      <c r="AD22" s="18">
        <f t="shared" si="0"/>
        <v>0</v>
      </c>
    </row>
    <row r="23" spans="1:30" ht="12" customHeight="1">
      <c r="A23" s="3"/>
      <c r="B23" s="4"/>
      <c r="C23" s="22"/>
      <c r="D23" s="4"/>
      <c r="E23" s="4"/>
      <c r="F23" s="65"/>
      <c r="G23" s="65"/>
      <c r="J23" s="29" t="s">
        <v>25</v>
      </c>
      <c r="K23" s="21"/>
      <c r="L23" s="3"/>
      <c r="M23" s="8"/>
      <c r="N23" s="8"/>
      <c r="O23" s="8"/>
      <c r="P23" s="8"/>
      <c r="Q23" s="8"/>
      <c r="R23" s="8"/>
      <c r="S23" s="63">
        <v>0</v>
      </c>
      <c r="T23" s="19">
        <v>0</v>
      </c>
      <c r="U23" s="18">
        <v>0</v>
      </c>
      <c r="V23" s="35"/>
      <c r="W23" s="36"/>
      <c r="X23" s="35"/>
      <c r="Y23" s="36"/>
      <c r="Z23" s="35"/>
      <c r="AA23" s="36"/>
      <c r="AB23" s="19">
        <f t="shared" si="0"/>
        <v>0</v>
      </c>
      <c r="AC23" s="18">
        <f t="shared" si="0"/>
        <v>0</v>
      </c>
      <c r="AD23" s="18">
        <f t="shared" si="0"/>
        <v>0</v>
      </c>
    </row>
    <row r="24" spans="1:30" ht="12.75" customHeight="1">
      <c r="A24" s="3"/>
      <c r="B24" s="4"/>
      <c r="C24" s="22"/>
      <c r="D24" s="4"/>
      <c r="E24" s="4"/>
      <c r="F24" s="65"/>
      <c r="G24" s="65"/>
      <c r="J24" s="29" t="s">
        <v>26</v>
      </c>
      <c r="K24" s="21"/>
      <c r="L24" s="3"/>
      <c r="M24" s="8"/>
      <c r="N24" s="8"/>
      <c r="O24" s="8"/>
      <c r="P24" s="8"/>
      <c r="Q24" s="8"/>
      <c r="R24" s="8"/>
      <c r="S24" s="63">
        <v>0</v>
      </c>
      <c r="T24" s="19">
        <v>0</v>
      </c>
      <c r="U24" s="18">
        <v>0</v>
      </c>
      <c r="V24" s="35"/>
      <c r="W24" s="36"/>
      <c r="X24" s="35"/>
      <c r="Y24" s="36"/>
      <c r="Z24" s="35"/>
      <c r="AA24" s="36"/>
      <c r="AB24" s="19">
        <f t="shared" si="0"/>
        <v>0</v>
      </c>
      <c r="AC24" s="18">
        <f t="shared" si="0"/>
        <v>0</v>
      </c>
      <c r="AD24" s="18">
        <f t="shared" si="0"/>
        <v>0</v>
      </c>
    </row>
    <row r="25" spans="1:30" ht="12.75" customHeight="1">
      <c r="A25" s="3"/>
      <c r="B25" s="4"/>
      <c r="C25" s="22"/>
      <c r="D25" s="4"/>
      <c r="E25" s="4"/>
      <c r="F25" s="65"/>
      <c r="G25" s="65"/>
      <c r="J25" s="29" t="s">
        <v>27</v>
      </c>
      <c r="K25" s="21"/>
      <c r="L25" s="3"/>
      <c r="M25" s="8"/>
      <c r="N25" s="8"/>
      <c r="O25" s="8"/>
      <c r="P25" s="8"/>
      <c r="Q25" s="8"/>
      <c r="R25" s="8"/>
      <c r="S25" s="63">
        <v>0</v>
      </c>
      <c r="T25" s="19">
        <v>0</v>
      </c>
      <c r="U25" s="18">
        <v>0</v>
      </c>
      <c r="V25" s="35"/>
      <c r="W25" s="36"/>
      <c r="X25" s="35"/>
      <c r="Y25" s="36"/>
      <c r="Z25" s="35"/>
      <c r="AA25" s="36"/>
      <c r="AB25" s="19">
        <f t="shared" si="0"/>
        <v>0</v>
      </c>
      <c r="AC25" s="18">
        <f t="shared" si="0"/>
        <v>0</v>
      </c>
      <c r="AD25" s="18">
        <f t="shared" si="0"/>
        <v>0</v>
      </c>
    </row>
    <row r="26" spans="1:30" ht="12.75" customHeight="1">
      <c r="A26" s="3"/>
      <c r="B26" s="4"/>
      <c r="C26" s="22"/>
      <c r="D26" s="4"/>
      <c r="E26" s="4"/>
      <c r="F26" s="65"/>
      <c r="G26" s="65"/>
      <c r="J26" s="29" t="s">
        <v>28</v>
      </c>
      <c r="K26" s="21"/>
      <c r="L26" s="3"/>
      <c r="M26" s="8"/>
      <c r="N26" s="8"/>
      <c r="O26" s="8"/>
      <c r="P26" s="8"/>
      <c r="Q26" s="8"/>
      <c r="R26" s="8"/>
      <c r="S26" s="63">
        <v>0</v>
      </c>
      <c r="T26" s="19">
        <v>0</v>
      </c>
      <c r="U26" s="18">
        <v>41</v>
      </c>
      <c r="V26" s="35"/>
      <c r="W26" s="36"/>
      <c r="X26" s="35"/>
      <c r="Y26" s="36"/>
      <c r="Z26" s="35"/>
      <c r="AA26" s="36"/>
      <c r="AB26" s="19">
        <f t="shared" si="0"/>
        <v>0</v>
      </c>
      <c r="AC26" s="18">
        <f t="shared" si="0"/>
        <v>0</v>
      </c>
      <c r="AD26" s="18">
        <f t="shared" si="0"/>
        <v>41</v>
      </c>
    </row>
    <row r="27" spans="1:30" ht="12.75" customHeight="1">
      <c r="A27" s="3"/>
      <c r="B27" s="4"/>
      <c r="C27" s="22"/>
      <c r="D27" s="4"/>
      <c r="E27" s="4"/>
      <c r="F27" s="65"/>
      <c r="G27" s="65"/>
      <c r="J27" s="29" t="s">
        <v>33</v>
      </c>
      <c r="K27" s="21"/>
      <c r="L27" s="3"/>
      <c r="M27" s="8"/>
      <c r="N27" s="8"/>
      <c r="O27" s="8"/>
      <c r="P27" s="8"/>
      <c r="Q27" s="8"/>
      <c r="R27" s="8"/>
      <c r="S27" s="63">
        <v>30</v>
      </c>
      <c r="T27" s="19">
        <v>0</v>
      </c>
      <c r="U27" s="18">
        <v>0</v>
      </c>
      <c r="V27" s="35"/>
      <c r="W27" s="36"/>
      <c r="X27" s="35"/>
      <c r="Y27" s="36"/>
      <c r="Z27" s="35"/>
      <c r="AA27" s="36"/>
      <c r="AB27" s="19">
        <f t="shared" si="0"/>
        <v>30</v>
      </c>
      <c r="AC27" s="18">
        <f t="shared" si="0"/>
        <v>0</v>
      </c>
      <c r="AD27" s="18">
        <f t="shared" si="0"/>
        <v>0</v>
      </c>
    </row>
    <row r="28" spans="1:30" ht="12.75" customHeight="1">
      <c r="A28" s="3"/>
      <c r="B28" s="4"/>
      <c r="C28" s="22"/>
      <c r="D28" s="4"/>
      <c r="E28" s="4"/>
      <c r="F28" s="65"/>
      <c r="G28" s="65"/>
      <c r="J28" s="29" t="s">
        <v>34</v>
      </c>
      <c r="K28" s="21"/>
      <c r="L28" s="3"/>
      <c r="M28" s="8"/>
      <c r="N28" s="8"/>
      <c r="O28" s="8"/>
      <c r="P28" s="8"/>
      <c r="Q28" s="8"/>
      <c r="R28" s="8"/>
      <c r="S28" s="63">
        <v>0</v>
      </c>
      <c r="T28" s="19">
        <v>12</v>
      </c>
      <c r="U28" s="18">
        <v>1517</v>
      </c>
      <c r="V28" s="35"/>
      <c r="W28" s="36"/>
      <c r="X28" s="35"/>
      <c r="Y28" s="36"/>
      <c r="Z28" s="35"/>
      <c r="AA28" s="36"/>
      <c r="AB28" s="19">
        <f t="shared" si="0"/>
        <v>0</v>
      </c>
      <c r="AC28" s="18">
        <f t="shared" si="0"/>
        <v>12</v>
      </c>
      <c r="AD28" s="18">
        <f t="shared" si="0"/>
        <v>1517</v>
      </c>
    </row>
    <row r="29" spans="1:30" ht="12.75" customHeight="1">
      <c r="A29" s="3"/>
      <c r="B29" s="4"/>
      <c r="C29" s="22"/>
      <c r="D29" s="4"/>
      <c r="E29" s="4"/>
      <c r="F29" s="65"/>
      <c r="G29" s="65"/>
      <c r="J29" s="29" t="s">
        <v>29</v>
      </c>
      <c r="K29" s="21"/>
      <c r="L29" s="3"/>
      <c r="M29" s="8"/>
      <c r="N29" s="8"/>
      <c r="O29" s="8"/>
      <c r="P29" s="8"/>
      <c r="Q29" s="8"/>
      <c r="R29" s="8"/>
      <c r="S29" s="63">
        <v>0</v>
      </c>
      <c r="T29" s="19">
        <v>35</v>
      </c>
      <c r="U29" s="18">
        <v>1434</v>
      </c>
      <c r="V29" s="35"/>
      <c r="W29" s="36"/>
      <c r="X29" s="35"/>
      <c r="Y29" s="36"/>
      <c r="Z29" s="35"/>
      <c r="AA29" s="36"/>
      <c r="AB29" s="19">
        <f t="shared" si="0"/>
        <v>0</v>
      </c>
      <c r="AC29" s="18">
        <f t="shared" si="0"/>
        <v>35</v>
      </c>
      <c r="AD29" s="18">
        <f t="shared" si="0"/>
        <v>1434</v>
      </c>
    </row>
    <row r="30" spans="1:30" ht="12.75" customHeight="1">
      <c r="A30" s="3"/>
      <c r="B30" s="4"/>
      <c r="C30" s="22"/>
      <c r="D30" s="4"/>
      <c r="E30" s="4"/>
      <c r="F30" s="65"/>
      <c r="G30" s="65"/>
      <c r="J30" s="29" t="s">
        <v>30</v>
      </c>
      <c r="K30" s="23"/>
      <c r="L30" s="3"/>
      <c r="M30" s="8"/>
      <c r="N30" s="8"/>
      <c r="O30" s="8"/>
      <c r="P30" s="8"/>
      <c r="Q30" s="8"/>
      <c r="R30" s="8"/>
      <c r="S30" s="63">
        <v>0</v>
      </c>
      <c r="T30" s="19">
        <v>0</v>
      </c>
      <c r="U30" s="18">
        <v>0</v>
      </c>
      <c r="V30" s="35"/>
      <c r="W30" s="36"/>
      <c r="X30" s="35"/>
      <c r="Y30" s="36"/>
      <c r="Z30" s="35"/>
      <c r="AA30" s="36"/>
      <c r="AB30" s="19">
        <f t="shared" si="0"/>
        <v>0</v>
      </c>
      <c r="AC30" s="18">
        <f t="shared" si="0"/>
        <v>0</v>
      </c>
      <c r="AD30" s="18">
        <f t="shared" si="0"/>
        <v>0</v>
      </c>
    </row>
    <row r="31" spans="1:30" ht="12.75" customHeight="1">
      <c r="A31" s="3"/>
      <c r="B31" s="4"/>
      <c r="C31" s="22"/>
      <c r="D31" s="4"/>
      <c r="E31" s="4"/>
      <c r="F31" s="65"/>
      <c r="G31" s="65"/>
      <c r="J31" s="29" t="s">
        <v>31</v>
      </c>
      <c r="K31" s="23"/>
      <c r="L31" s="3"/>
      <c r="M31" s="8"/>
      <c r="N31" s="8"/>
      <c r="O31" s="8"/>
      <c r="P31" s="8"/>
      <c r="Q31" s="8"/>
      <c r="R31" s="8"/>
      <c r="S31" s="63">
        <v>0</v>
      </c>
      <c r="T31" s="19">
        <v>0</v>
      </c>
      <c r="U31" s="18">
        <v>0</v>
      </c>
      <c r="V31" s="35"/>
      <c r="W31" s="36"/>
      <c r="X31" s="35"/>
      <c r="Y31" s="36"/>
      <c r="Z31" s="35"/>
      <c r="AA31" s="36"/>
      <c r="AB31" s="19">
        <f t="shared" si="0"/>
        <v>0</v>
      </c>
      <c r="AC31" s="18">
        <f t="shared" si="0"/>
        <v>0</v>
      </c>
      <c r="AD31" s="18">
        <f t="shared" si="0"/>
        <v>0</v>
      </c>
    </row>
    <row r="32" spans="1:30" ht="12.75" customHeight="1">
      <c r="A32" s="3"/>
      <c r="B32" s="4"/>
      <c r="C32" s="22"/>
      <c r="D32" s="4"/>
      <c r="E32" s="4"/>
      <c r="F32" s="65"/>
      <c r="G32" s="65"/>
      <c r="J32" s="29" t="s">
        <v>32</v>
      </c>
      <c r="K32" s="23"/>
      <c r="L32" s="3"/>
      <c r="M32" s="8"/>
      <c r="N32" s="8"/>
      <c r="O32" s="8"/>
      <c r="P32" s="8"/>
      <c r="Q32" s="8"/>
      <c r="R32" s="8"/>
      <c r="S32" s="63">
        <v>0</v>
      </c>
      <c r="T32" s="19">
        <v>0</v>
      </c>
      <c r="U32" s="18">
        <v>0</v>
      </c>
      <c r="V32" s="35"/>
      <c r="W32" s="36"/>
      <c r="X32" s="35"/>
      <c r="Y32" s="36"/>
      <c r="Z32" s="35"/>
      <c r="AA32" s="36"/>
      <c r="AB32" s="19">
        <f t="shared" si="0"/>
        <v>0</v>
      </c>
      <c r="AC32" s="18">
        <f t="shared" si="0"/>
        <v>0</v>
      </c>
      <c r="AD32" s="18">
        <f t="shared" si="0"/>
        <v>0</v>
      </c>
    </row>
    <row r="33" spans="1:30" ht="12.75" customHeight="1">
      <c r="A33" s="3"/>
      <c r="B33" s="4"/>
      <c r="C33" s="22"/>
      <c r="D33" s="4"/>
      <c r="E33" s="4"/>
      <c r="F33" s="65"/>
      <c r="G33" s="65"/>
      <c r="J33" s="29" t="s">
        <v>35</v>
      </c>
      <c r="K33" s="23"/>
      <c r="L33" s="3"/>
      <c r="M33" s="8"/>
      <c r="N33" s="8"/>
      <c r="O33" s="8"/>
      <c r="P33" s="8"/>
      <c r="Q33" s="8"/>
      <c r="R33" s="8"/>
      <c r="S33" s="63">
        <v>0</v>
      </c>
      <c r="T33" s="19">
        <v>0</v>
      </c>
      <c r="U33" s="18">
        <v>0</v>
      </c>
      <c r="V33" s="35"/>
      <c r="W33" s="36"/>
      <c r="X33" s="35"/>
      <c r="Y33" s="36"/>
      <c r="Z33" s="35"/>
      <c r="AA33" s="36"/>
      <c r="AB33" s="19">
        <f t="shared" si="0"/>
        <v>0</v>
      </c>
      <c r="AC33" s="18">
        <f t="shared" si="0"/>
        <v>0</v>
      </c>
      <c r="AD33" s="18">
        <f t="shared" si="0"/>
        <v>0</v>
      </c>
    </row>
    <row r="34" spans="1:30" ht="12.75" customHeight="1">
      <c r="A34" s="3"/>
      <c r="B34" s="4"/>
      <c r="C34" s="22"/>
      <c r="D34" s="4"/>
      <c r="E34" s="4"/>
      <c r="F34" s="65"/>
      <c r="G34" s="65"/>
      <c r="J34" s="29" t="s">
        <v>36</v>
      </c>
      <c r="K34" s="23"/>
      <c r="L34" s="3"/>
      <c r="M34" s="8"/>
      <c r="N34" s="8"/>
      <c r="O34" s="8"/>
      <c r="P34" s="8"/>
      <c r="Q34" s="8"/>
      <c r="R34" s="8"/>
      <c r="S34" s="63">
        <v>2</v>
      </c>
      <c r="T34" s="19">
        <v>0</v>
      </c>
      <c r="U34" s="18">
        <v>555</v>
      </c>
      <c r="V34" s="35"/>
      <c r="W34" s="36"/>
      <c r="X34" s="35"/>
      <c r="Y34" s="36"/>
      <c r="Z34" s="35"/>
      <c r="AA34" s="36"/>
      <c r="AB34" s="19">
        <f t="shared" si="0"/>
        <v>2</v>
      </c>
      <c r="AC34" s="18">
        <f t="shared" si="0"/>
        <v>0</v>
      </c>
      <c r="AD34" s="18">
        <f t="shared" si="0"/>
        <v>555</v>
      </c>
    </row>
    <row r="35" spans="1:30" ht="12.75" customHeight="1">
      <c r="A35" s="3"/>
      <c r="B35" s="4"/>
      <c r="C35" s="22"/>
      <c r="D35" s="4"/>
      <c r="E35" s="4"/>
      <c r="F35" s="65"/>
      <c r="G35" s="65"/>
      <c r="J35" s="29" t="s">
        <v>37</v>
      </c>
      <c r="K35" s="23"/>
      <c r="L35" s="3"/>
      <c r="M35" s="8"/>
      <c r="N35" s="8"/>
      <c r="O35" s="8"/>
      <c r="P35" s="8"/>
      <c r="Q35" s="8"/>
      <c r="R35" s="8"/>
      <c r="S35" s="64">
        <v>0</v>
      </c>
      <c r="T35" s="39">
        <v>0</v>
      </c>
      <c r="U35" s="38">
        <v>0</v>
      </c>
      <c r="V35" s="40"/>
      <c r="W35" s="41"/>
      <c r="X35" s="40"/>
      <c r="Y35" s="41"/>
      <c r="Z35" s="40"/>
      <c r="AA35" s="41"/>
      <c r="AB35" s="39">
        <f t="shared" si="0"/>
        <v>0</v>
      </c>
      <c r="AC35" s="38">
        <f t="shared" si="0"/>
        <v>0</v>
      </c>
      <c r="AD35" s="38">
        <f t="shared" si="0"/>
        <v>0</v>
      </c>
    </row>
    <row r="36" spans="1:30" ht="12.75" customHeight="1">
      <c r="A36" s="3"/>
      <c r="B36" s="4"/>
      <c r="C36" s="22"/>
      <c r="D36" s="4"/>
      <c r="E36" s="4"/>
      <c r="F36" s="65"/>
      <c r="G36" s="65"/>
      <c r="J36" s="8"/>
      <c r="K36" s="23"/>
      <c r="L36" s="3"/>
      <c r="M36" s="8"/>
      <c r="N36" s="8"/>
      <c r="O36" s="8"/>
      <c r="P36" s="8"/>
      <c r="Q36" s="8"/>
      <c r="R36" s="8"/>
      <c r="S36" s="63">
        <v>0</v>
      </c>
      <c r="T36" s="19">
        <v>0</v>
      </c>
      <c r="U36" s="18">
        <v>0</v>
      </c>
      <c r="V36" s="35"/>
      <c r="W36" s="36"/>
      <c r="X36" s="35"/>
      <c r="Y36" s="36"/>
      <c r="Z36" s="35"/>
      <c r="AA36" s="36"/>
      <c r="AB36" s="42">
        <f>S36+V36-Y36</f>
        <v>0</v>
      </c>
      <c r="AC36" s="18">
        <f>T36+W36-Z36</f>
        <v>0</v>
      </c>
      <c r="AD36" s="18">
        <f>U36+X36-AA36</f>
        <v>0</v>
      </c>
    </row>
    <row r="37" spans="1:30" ht="12.75" customHeight="1" thickBot="1">
      <c r="A37" s="3"/>
      <c r="B37" s="4"/>
      <c r="C37" s="22"/>
      <c r="D37" s="4"/>
      <c r="E37" s="4"/>
      <c r="F37" s="65"/>
      <c r="G37" s="65"/>
      <c r="K37" s="23"/>
      <c r="L37" s="3"/>
      <c r="M37" s="8"/>
      <c r="N37" s="8"/>
      <c r="O37" s="8"/>
      <c r="P37" s="8"/>
      <c r="Q37" s="8"/>
      <c r="R37" s="8"/>
      <c r="S37" s="57">
        <f>SUM(S5:S36)</f>
        <v>57</v>
      </c>
      <c r="T37" s="44">
        <f>SUM(T5:T36)</f>
        <v>129</v>
      </c>
      <c r="U37" s="43">
        <f>SUM(U5:U36)</f>
        <v>12636</v>
      </c>
      <c r="V37" s="44"/>
      <c r="W37" s="43"/>
      <c r="X37" s="44"/>
      <c r="Y37" s="43"/>
      <c r="Z37" s="44"/>
      <c r="AA37" s="43"/>
      <c r="AB37" s="44">
        <f>SUM(AB5:AB36)</f>
        <v>69</v>
      </c>
      <c r="AC37" s="43">
        <f aca="true" t="shared" si="1" ref="W37:AD37">SUM(AC5:AC36)</f>
        <v>129</v>
      </c>
      <c r="AD37" s="43">
        <f t="shared" si="1"/>
        <v>12636</v>
      </c>
    </row>
    <row r="38" spans="1:30" ht="12.75" customHeight="1" thickBot="1">
      <c r="A38" s="24"/>
      <c r="B38" s="4"/>
      <c r="C38" s="22"/>
      <c r="D38" s="4"/>
      <c r="E38" s="4"/>
      <c r="F38" s="65"/>
      <c r="G38" s="65"/>
      <c r="K38" s="23"/>
      <c r="L38" s="3"/>
      <c r="M38" s="74"/>
      <c r="N38" s="74"/>
      <c r="O38" s="74"/>
      <c r="P38" s="74"/>
      <c r="Q38" s="74"/>
      <c r="R38" s="74"/>
      <c r="S38" s="71">
        <f>S37*20+T37*30+U37*0.5</f>
        <v>11328</v>
      </c>
      <c r="T38" s="71"/>
      <c r="U38" s="72"/>
      <c r="V38" s="70">
        <f>V37*20+W37*30+X37*0.5</f>
        <v>0</v>
      </c>
      <c r="W38" s="71"/>
      <c r="X38" s="72"/>
      <c r="Y38" s="70">
        <f>Y37*20+Z37*30+AA37*0.5</f>
        <v>0</v>
      </c>
      <c r="Z38" s="71"/>
      <c r="AA38" s="72"/>
      <c r="AB38" s="70">
        <f>AB37*20+AC37*30+AD37*0.5</f>
        <v>11568</v>
      </c>
      <c r="AC38" s="71"/>
      <c r="AD38" s="72"/>
    </row>
    <row r="39" spans="1:22" ht="12.75" customHeight="1">
      <c r="A39" s="24"/>
      <c r="B39" s="4"/>
      <c r="C39" s="22"/>
      <c r="D39" s="4"/>
      <c r="E39" s="4"/>
      <c r="F39" s="65"/>
      <c r="G39" s="65"/>
      <c r="K39" s="23"/>
      <c r="S39" s="9" t="s">
        <v>1</v>
      </c>
      <c r="V39" s="9" t="s">
        <v>1</v>
      </c>
    </row>
    <row r="40" spans="1:30" ht="12.75" customHeight="1">
      <c r="A40" s="24"/>
      <c r="B40" s="4"/>
      <c r="C40" s="22"/>
      <c r="D40" s="4"/>
      <c r="E40" s="4"/>
      <c r="F40" s="65"/>
      <c r="G40" s="65"/>
      <c r="K40" s="23"/>
      <c r="Q40" s="21"/>
      <c r="X40" s="73"/>
      <c r="Y40" s="73"/>
      <c r="Z40" s="73"/>
      <c r="AA40" s="73"/>
      <c r="AB40" s="73"/>
      <c r="AC40" s="73"/>
      <c r="AD40" s="73"/>
    </row>
    <row r="41" spans="1:21" ht="12.75" customHeight="1">
      <c r="A41" s="3"/>
      <c r="B41" s="4"/>
      <c r="C41" s="22"/>
      <c r="D41" s="4"/>
      <c r="E41" s="4"/>
      <c r="F41" s="65"/>
      <c r="G41" s="65"/>
      <c r="K41" s="23"/>
      <c r="Q41" s="21"/>
      <c r="R41" s="9" t="s">
        <v>2</v>
      </c>
      <c r="U41" s="9" t="s">
        <v>4</v>
      </c>
    </row>
    <row r="42" spans="1:17" ht="12.75" customHeight="1">
      <c r="A42" s="3"/>
      <c r="B42" s="4"/>
      <c r="C42" s="22"/>
      <c r="D42" s="4"/>
      <c r="E42" s="4"/>
      <c r="F42" s="65"/>
      <c r="G42" s="65"/>
      <c r="K42" s="23"/>
      <c r="Q42" s="4"/>
    </row>
    <row r="43" spans="1:24" ht="12.75" customHeight="1">
      <c r="A43" s="3"/>
      <c r="B43" s="4"/>
      <c r="C43" s="22"/>
      <c r="D43" s="4"/>
      <c r="E43" s="4"/>
      <c r="F43" s="65"/>
      <c r="G43" s="65"/>
      <c r="K43" s="23"/>
      <c r="L43" s="20"/>
      <c r="M43" s="20"/>
      <c r="N43" s="20"/>
      <c r="O43" s="21"/>
      <c r="P43" s="21"/>
      <c r="Q43" s="21"/>
      <c r="R43" s="21"/>
      <c r="S43" s="4"/>
      <c r="T43" s="4"/>
      <c r="U43" s="4"/>
      <c r="V43" s="4"/>
      <c r="W43" s="4"/>
      <c r="X43" s="21"/>
    </row>
    <row r="44" spans="1:24" ht="12.75" customHeight="1">
      <c r="A44" s="3"/>
      <c r="B44" s="4"/>
      <c r="C44" s="22"/>
      <c r="D44" s="4"/>
      <c r="E44" s="4"/>
      <c r="F44" s="65"/>
      <c r="G44" s="65"/>
      <c r="K44" s="23"/>
      <c r="L44" s="21"/>
      <c r="M44" s="21"/>
      <c r="N44" s="21"/>
      <c r="O44" s="21"/>
      <c r="P44" s="21"/>
      <c r="Q44" s="21"/>
      <c r="R44" s="4"/>
      <c r="S44" s="4"/>
      <c r="T44" s="4"/>
      <c r="U44" s="4"/>
      <c r="V44" s="4"/>
      <c r="W44" s="21"/>
      <c r="X44" s="9" t="s">
        <v>1</v>
      </c>
    </row>
    <row r="45" spans="1:23" ht="12.75" customHeight="1">
      <c r="A45" s="3"/>
      <c r="B45" s="4"/>
      <c r="C45" s="22"/>
      <c r="D45" s="4"/>
      <c r="E45" s="4"/>
      <c r="F45" s="65"/>
      <c r="G45" s="65"/>
      <c r="K45" s="23"/>
      <c r="L45" s="21"/>
      <c r="M45" s="21"/>
      <c r="N45" s="21"/>
      <c r="O45" s="21"/>
      <c r="P45" s="21"/>
      <c r="Q45" s="21"/>
      <c r="R45" s="4"/>
      <c r="S45" s="4"/>
      <c r="T45" s="4"/>
      <c r="U45" s="4"/>
      <c r="V45" s="4"/>
      <c r="W45" s="21"/>
    </row>
    <row r="46" spans="1:23" ht="12.75" customHeight="1">
      <c r="A46" s="3"/>
      <c r="B46" s="4"/>
      <c r="C46" s="22"/>
      <c r="D46" s="4"/>
      <c r="E46" s="4"/>
      <c r="F46" s="65"/>
      <c r="G46" s="65"/>
      <c r="K46" s="23"/>
      <c r="L46" s="21"/>
      <c r="M46" s="21"/>
      <c r="N46" s="21"/>
      <c r="O46" s="21"/>
      <c r="P46" s="21"/>
      <c r="Q46" s="21"/>
      <c r="R46" s="4"/>
      <c r="S46" s="4"/>
      <c r="T46" s="4"/>
      <c r="U46" s="4"/>
      <c r="V46" s="4"/>
      <c r="W46" s="21"/>
    </row>
    <row r="47" spans="1:23" ht="12.75" customHeight="1">
      <c r="A47" s="3"/>
      <c r="B47" s="4"/>
      <c r="C47" s="22"/>
      <c r="D47" s="4"/>
      <c r="E47" s="4"/>
      <c r="F47" s="65"/>
      <c r="G47" s="65"/>
      <c r="K47" s="23"/>
      <c r="L47" s="21"/>
      <c r="M47" s="21"/>
      <c r="N47" s="21"/>
      <c r="O47" s="21"/>
      <c r="P47" s="21"/>
      <c r="Q47" s="21"/>
      <c r="R47" s="4"/>
      <c r="S47" s="4"/>
      <c r="T47" s="4"/>
      <c r="U47" s="4"/>
      <c r="V47" s="4"/>
      <c r="W47" s="21"/>
    </row>
    <row r="48" spans="1:23" ht="12.75" customHeight="1">
      <c r="A48" s="3"/>
      <c r="B48" s="4"/>
      <c r="C48" s="22"/>
      <c r="D48" s="4"/>
      <c r="E48" s="4"/>
      <c r="F48" s="65"/>
      <c r="G48" s="65"/>
      <c r="K48" s="23"/>
      <c r="L48" s="21"/>
      <c r="M48" s="21"/>
      <c r="N48" s="21"/>
      <c r="O48" s="21"/>
      <c r="P48" s="21"/>
      <c r="Q48" s="21"/>
      <c r="R48" s="4"/>
      <c r="S48" s="4"/>
      <c r="T48" s="4"/>
      <c r="U48" s="4"/>
      <c r="V48" s="4"/>
      <c r="W48" s="21"/>
    </row>
    <row r="49" spans="1:23" ht="12.75" customHeight="1">
      <c r="A49" s="3"/>
      <c r="B49" s="4"/>
      <c r="C49" s="22"/>
      <c r="D49" s="4"/>
      <c r="E49" s="4"/>
      <c r="F49" s="65"/>
      <c r="G49" s="65"/>
      <c r="K49" s="23"/>
      <c r="L49" s="21"/>
      <c r="M49" s="21"/>
      <c r="N49" s="21"/>
      <c r="O49" s="21"/>
      <c r="P49" s="21"/>
      <c r="Q49" s="21"/>
      <c r="R49" s="4"/>
      <c r="S49" s="4"/>
      <c r="T49" s="4"/>
      <c r="U49" s="4"/>
      <c r="V49" s="4"/>
      <c r="W49" s="21"/>
    </row>
    <row r="50" spans="1:23" ht="12.75" customHeight="1">
      <c r="A50" s="3"/>
      <c r="B50" s="4"/>
      <c r="C50" s="22"/>
      <c r="D50" s="4"/>
      <c r="E50" s="4"/>
      <c r="F50" s="65"/>
      <c r="G50" s="65"/>
      <c r="K50" s="23"/>
      <c r="L50" s="21"/>
      <c r="M50" s="21"/>
      <c r="N50" s="21"/>
      <c r="O50" s="21"/>
      <c r="P50" s="21"/>
      <c r="Q50" s="21"/>
      <c r="R50" s="4"/>
      <c r="S50" s="4"/>
      <c r="T50" s="4"/>
      <c r="U50" s="4"/>
      <c r="V50" s="4"/>
      <c r="W50" s="21"/>
    </row>
    <row r="51" spans="1:23" ht="12.75" customHeight="1">
      <c r="A51" s="3"/>
      <c r="B51" s="4"/>
      <c r="C51" s="22"/>
      <c r="D51" s="4"/>
      <c r="E51" s="4"/>
      <c r="F51" s="65"/>
      <c r="G51" s="65"/>
      <c r="K51" s="23"/>
      <c r="L51" s="21"/>
      <c r="M51" s="21"/>
      <c r="N51" s="21"/>
      <c r="O51" s="21"/>
      <c r="P51" s="21"/>
      <c r="Q51" s="21"/>
      <c r="R51" s="4"/>
      <c r="S51" s="4"/>
      <c r="T51" s="4"/>
      <c r="U51" s="4"/>
      <c r="V51" s="4"/>
      <c r="W51" s="21"/>
    </row>
    <row r="52" spans="1:23" ht="12.75" customHeight="1">
      <c r="A52" s="3"/>
      <c r="B52" s="4"/>
      <c r="C52" s="22"/>
      <c r="D52" s="4"/>
      <c r="E52" s="4"/>
      <c r="F52" s="65"/>
      <c r="G52" s="65"/>
      <c r="K52" s="23"/>
      <c r="L52" s="21"/>
      <c r="M52" s="21"/>
      <c r="N52" s="21"/>
      <c r="O52" s="21"/>
      <c r="P52" s="21"/>
      <c r="Q52" s="21"/>
      <c r="R52" s="4"/>
      <c r="S52" s="4"/>
      <c r="T52" s="4"/>
      <c r="U52" s="4"/>
      <c r="V52" s="4"/>
      <c r="W52" s="21"/>
    </row>
    <row r="53" spans="1:23" ht="12.75" customHeight="1">
      <c r="A53" s="3"/>
      <c r="B53" s="4"/>
      <c r="C53" s="22"/>
      <c r="D53" s="4"/>
      <c r="E53" s="4"/>
      <c r="F53" s="65"/>
      <c r="G53" s="65"/>
      <c r="K53" s="23"/>
      <c r="L53" s="21"/>
      <c r="M53" s="21"/>
      <c r="N53" s="21"/>
      <c r="O53" s="21"/>
      <c r="P53" s="21"/>
      <c r="Q53" s="21"/>
      <c r="R53" s="4"/>
      <c r="S53" s="4"/>
      <c r="T53" s="4"/>
      <c r="U53" s="4"/>
      <c r="V53" s="4"/>
      <c r="W53" s="21"/>
    </row>
    <row r="54" spans="1:23" ht="12.75" customHeight="1">
      <c r="A54" s="66"/>
      <c r="B54" s="66"/>
      <c r="C54" s="66"/>
      <c r="D54" s="66"/>
      <c r="E54" s="2"/>
      <c r="F54" s="67"/>
      <c r="G54" s="67"/>
      <c r="H54" s="25"/>
      <c r="K54" s="23"/>
      <c r="L54" s="21"/>
      <c r="M54" s="21"/>
      <c r="N54" s="21"/>
      <c r="O54" s="21"/>
      <c r="P54" s="21"/>
      <c r="Q54" s="21"/>
      <c r="R54" s="4"/>
      <c r="S54" s="4"/>
      <c r="T54" s="4"/>
      <c r="U54" s="4"/>
      <c r="V54" s="4"/>
      <c r="W54" s="21"/>
    </row>
    <row r="55" spans="1:23" ht="12.75" customHeight="1">
      <c r="A55" s="68"/>
      <c r="B55" s="68"/>
      <c r="C55" s="68"/>
      <c r="D55" s="68"/>
      <c r="E55" s="68"/>
      <c r="F55" s="69"/>
      <c r="G55" s="69"/>
      <c r="H55" s="25"/>
      <c r="K55" s="23"/>
      <c r="L55" s="21"/>
      <c r="M55" s="21"/>
      <c r="N55" s="21"/>
      <c r="O55" s="21"/>
      <c r="P55" s="21"/>
      <c r="Q55" s="21"/>
      <c r="R55" s="4"/>
      <c r="S55" s="4"/>
      <c r="T55" s="4"/>
      <c r="U55" s="4"/>
      <c r="V55" s="4"/>
      <c r="W55" s="21"/>
    </row>
    <row r="56" spans="1:23" ht="12.75" customHeight="1">
      <c r="A56" s="68"/>
      <c r="B56" s="68"/>
      <c r="C56" s="68"/>
      <c r="D56" s="68"/>
      <c r="E56" s="68"/>
      <c r="F56" s="69"/>
      <c r="G56" s="69"/>
      <c r="H56" s="25"/>
      <c r="J56" s="23"/>
      <c r="K56" s="7"/>
      <c r="L56" s="21"/>
      <c r="M56" s="21"/>
      <c r="N56" s="21"/>
      <c r="O56" s="21"/>
      <c r="P56" s="21"/>
      <c r="Q56" s="21"/>
      <c r="R56" s="4"/>
      <c r="S56" s="4"/>
      <c r="T56" s="4"/>
      <c r="U56" s="4"/>
      <c r="V56" s="4"/>
      <c r="W56" s="21"/>
    </row>
    <row r="57" spans="10:23" ht="12.75" customHeight="1">
      <c r="J57" s="7"/>
      <c r="K57" s="23"/>
      <c r="L57" s="21"/>
      <c r="M57" s="21"/>
      <c r="N57" s="21"/>
      <c r="O57" s="21"/>
      <c r="P57" s="21"/>
      <c r="Q57" s="21"/>
      <c r="R57" s="4"/>
      <c r="S57" s="4"/>
      <c r="T57" s="4"/>
      <c r="U57" s="4"/>
      <c r="V57" s="4"/>
      <c r="W57" s="21"/>
    </row>
    <row r="58" spans="10:23" ht="12.75" customHeight="1">
      <c r="J58" s="45"/>
      <c r="K58" s="7"/>
      <c r="L58" s="21"/>
      <c r="M58" s="21"/>
      <c r="N58" s="21"/>
      <c r="O58" s="21"/>
      <c r="P58" s="21"/>
      <c r="Q58" s="21"/>
      <c r="R58" s="4"/>
      <c r="S58" s="4"/>
      <c r="T58" s="4"/>
      <c r="U58" s="4"/>
      <c r="V58" s="4"/>
      <c r="W58" s="21"/>
    </row>
    <row r="59" spans="11:23" ht="12.75" customHeight="1">
      <c r="K59" s="26"/>
      <c r="L59" s="21"/>
      <c r="M59" s="21"/>
      <c r="N59" s="21"/>
      <c r="O59" s="21"/>
      <c r="P59" s="21"/>
      <c r="Q59" s="21"/>
      <c r="R59" s="4"/>
      <c r="S59" s="4"/>
      <c r="T59" s="4"/>
      <c r="U59" s="4"/>
      <c r="V59" s="4"/>
      <c r="W59" s="21"/>
    </row>
    <row r="60" spans="10:23" ht="12.75" customHeight="1">
      <c r="J60" s="26"/>
      <c r="K60" s="7"/>
      <c r="L60" s="21"/>
      <c r="M60" s="21"/>
      <c r="N60" s="21"/>
      <c r="O60" s="21"/>
      <c r="P60" s="21"/>
      <c r="Q60" s="21"/>
      <c r="R60" s="4"/>
      <c r="S60" s="4"/>
      <c r="T60" s="4"/>
      <c r="U60" s="4"/>
      <c r="V60" s="4"/>
      <c r="W60" s="21"/>
    </row>
    <row r="61" spans="12:23" ht="12.75" customHeight="1">
      <c r="L61" s="21"/>
      <c r="M61" s="21"/>
      <c r="N61" s="21"/>
      <c r="O61" s="21"/>
      <c r="P61" s="21"/>
      <c r="Q61" s="21"/>
      <c r="R61" s="4"/>
      <c r="S61" s="4"/>
      <c r="T61" s="4"/>
      <c r="U61" s="4"/>
      <c r="V61" s="4"/>
      <c r="W61" s="21"/>
    </row>
    <row r="62" spans="11:23" ht="12.75" customHeight="1">
      <c r="K62" s="26"/>
      <c r="L62" s="21"/>
      <c r="M62" s="21"/>
      <c r="N62" s="21"/>
      <c r="O62" s="21"/>
      <c r="P62" s="21"/>
      <c r="Q62" s="21"/>
      <c r="R62" s="4"/>
      <c r="S62" s="4"/>
      <c r="T62" s="4"/>
      <c r="U62" s="4"/>
      <c r="V62" s="4"/>
      <c r="W62" s="21"/>
    </row>
    <row r="63" spans="10:23" ht="12.75" customHeight="1">
      <c r="J63" s="26"/>
      <c r="L63" s="21"/>
      <c r="M63" s="21"/>
      <c r="N63" s="21"/>
      <c r="O63" s="21"/>
      <c r="P63" s="21"/>
      <c r="Q63" s="21"/>
      <c r="R63" s="4"/>
      <c r="S63" s="4"/>
      <c r="T63" s="4"/>
      <c r="U63" s="4"/>
      <c r="V63" s="4"/>
      <c r="W63" s="21"/>
    </row>
    <row r="64" spans="12:23" ht="12.75" customHeight="1">
      <c r="L64" s="21"/>
      <c r="M64" s="21"/>
      <c r="N64" s="21"/>
      <c r="O64" s="21"/>
      <c r="P64" s="21"/>
      <c r="Q64" s="21"/>
      <c r="R64" s="4"/>
      <c r="S64" s="4"/>
      <c r="T64" s="4"/>
      <c r="U64" s="4"/>
      <c r="V64" s="4"/>
      <c r="W64" s="21"/>
    </row>
    <row r="65" spans="12:23" ht="12.75" customHeight="1">
      <c r="L65" s="21"/>
      <c r="M65" s="21"/>
      <c r="N65" s="21"/>
      <c r="O65" s="21"/>
      <c r="P65" s="21"/>
      <c r="Q65" s="21"/>
      <c r="R65" s="4"/>
      <c r="S65" s="4"/>
      <c r="T65" s="4"/>
      <c r="U65" s="4"/>
      <c r="V65" s="4"/>
      <c r="W65" s="21"/>
    </row>
    <row r="66" spans="12:24" ht="12.75" customHeight="1"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3:23" ht="12.75" customHeight="1">
      <c r="M67" s="21"/>
      <c r="N67" s="21"/>
      <c r="O67" s="21"/>
      <c r="R67" s="21"/>
      <c r="S67" s="21"/>
      <c r="T67" s="21"/>
      <c r="U67" s="21"/>
      <c r="V67" s="21"/>
      <c r="W67" s="21"/>
    </row>
    <row r="68" spans="13:23" ht="12.75" customHeight="1">
      <c r="M68" s="21"/>
      <c r="N68" s="21"/>
      <c r="O68" s="21"/>
      <c r="R68" s="21"/>
      <c r="S68" s="21"/>
      <c r="T68" s="21"/>
      <c r="U68" s="21"/>
      <c r="V68" s="21"/>
      <c r="W68" s="21"/>
    </row>
    <row r="69" spans="13:23" ht="12.75" customHeight="1">
      <c r="M69" s="21"/>
      <c r="N69" s="21"/>
      <c r="O69" s="21"/>
      <c r="R69" s="21"/>
      <c r="S69" s="21"/>
      <c r="T69" s="21"/>
      <c r="U69" s="21"/>
      <c r="V69" s="21"/>
      <c r="W69" s="21"/>
    </row>
    <row r="70" spans="12:26" ht="12.75" customHeight="1">
      <c r="L70" s="21"/>
      <c r="M70" s="21"/>
      <c r="N70" s="21"/>
      <c r="O70" s="21"/>
      <c r="R70" s="21"/>
      <c r="S70" s="21"/>
      <c r="T70" s="21"/>
      <c r="U70" s="46"/>
      <c r="V70" s="46"/>
      <c r="W70" s="46"/>
      <c r="X70" s="46"/>
      <c r="Y70" s="46"/>
      <c r="Z70" s="46"/>
    </row>
    <row r="71" spans="12:26" ht="12.75" customHeight="1">
      <c r="L71" s="21"/>
      <c r="M71" s="21"/>
      <c r="N71" s="21"/>
      <c r="O71" s="21"/>
      <c r="R71" s="21"/>
      <c r="S71" s="21"/>
      <c r="T71" s="21"/>
      <c r="U71" s="46"/>
      <c r="V71" s="46"/>
      <c r="W71" s="46"/>
      <c r="X71" s="46"/>
      <c r="Y71" s="46"/>
      <c r="Z71" s="46"/>
    </row>
    <row r="72" spans="12:23" ht="12.75" customHeight="1">
      <c r="L72" s="21"/>
      <c r="M72" s="21"/>
      <c r="N72" s="21"/>
      <c r="O72" s="21"/>
      <c r="S72" s="21"/>
      <c r="T72" s="21"/>
      <c r="U72" s="21"/>
      <c r="V72" s="21" t="s">
        <v>3</v>
      </c>
      <c r="W72" s="21"/>
    </row>
    <row r="73" spans="12:23" ht="12.75" customHeight="1">
      <c r="L73" s="23"/>
      <c r="M73" s="23"/>
      <c r="N73" s="23"/>
      <c r="S73" s="47"/>
      <c r="T73" s="47"/>
      <c r="U73" s="48"/>
      <c r="V73" s="21"/>
      <c r="W73" s="21"/>
    </row>
    <row r="74" spans="12:23" ht="12.75" customHeight="1">
      <c r="L74" s="23"/>
      <c r="M74" s="23"/>
      <c r="N74" s="23"/>
      <c r="S74" s="47"/>
      <c r="T74" s="47"/>
      <c r="U74" s="48"/>
      <c r="V74" s="21"/>
      <c r="W74" s="21"/>
    </row>
    <row r="75" spans="12:23" ht="12.75" customHeight="1">
      <c r="L75" s="23"/>
      <c r="M75" s="23"/>
      <c r="N75" s="23"/>
      <c r="S75" s="47"/>
      <c r="T75" s="47"/>
      <c r="U75" s="48"/>
      <c r="V75" s="21"/>
      <c r="W75" s="21"/>
    </row>
    <row r="76" spans="12:23" ht="12.75" customHeight="1">
      <c r="L76" s="23"/>
      <c r="M76" s="23"/>
      <c r="N76" s="23"/>
      <c r="S76" s="47"/>
      <c r="T76" s="47"/>
      <c r="U76" s="48"/>
      <c r="V76" s="21"/>
      <c r="W76" s="21"/>
    </row>
    <row r="77" spans="12:23" ht="12.75" customHeight="1">
      <c r="L77" s="23"/>
      <c r="M77" s="23"/>
      <c r="N77" s="23"/>
      <c r="S77" s="47"/>
      <c r="T77" s="47"/>
      <c r="U77" s="48"/>
      <c r="V77" s="21"/>
      <c r="W77" s="21"/>
    </row>
    <row r="78" spans="12:23" ht="12.75" customHeight="1">
      <c r="L78" s="23"/>
      <c r="M78" s="23"/>
      <c r="N78" s="23"/>
      <c r="S78" s="47"/>
      <c r="T78" s="47"/>
      <c r="U78" s="48"/>
      <c r="V78" s="21"/>
      <c r="W78" s="21"/>
    </row>
    <row r="79" spans="12:23" ht="12.75" customHeight="1">
      <c r="L79" s="23"/>
      <c r="M79" s="23"/>
      <c r="N79" s="23"/>
      <c r="S79" s="47"/>
      <c r="T79" s="47"/>
      <c r="U79" s="48"/>
      <c r="V79" s="21"/>
      <c r="W79" s="21"/>
    </row>
    <row r="80" spans="12:23" ht="12.75" customHeight="1">
      <c r="L80" s="7"/>
      <c r="M80" s="7"/>
      <c r="N80" s="7"/>
      <c r="O80" s="7"/>
      <c r="R80" s="21"/>
      <c r="S80" s="21"/>
      <c r="T80" s="21"/>
      <c r="U80" s="49"/>
      <c r="V80" s="49"/>
      <c r="W80" s="21"/>
    </row>
    <row r="81" spans="12:23" ht="12.75" customHeight="1">
      <c r="L81" s="23"/>
      <c r="M81" s="23"/>
      <c r="N81" s="23"/>
      <c r="O81" s="23"/>
      <c r="P81" s="23"/>
      <c r="Q81" s="23"/>
      <c r="R81" s="21"/>
      <c r="S81" s="50"/>
      <c r="T81" s="46"/>
      <c r="U81" s="49"/>
      <c r="V81" s="47"/>
      <c r="W81" s="21"/>
    </row>
    <row r="82" spans="12:23" ht="12" customHeight="1">
      <c r="L82" s="7"/>
      <c r="M82" s="7"/>
      <c r="N82" s="7"/>
      <c r="O82" s="7"/>
      <c r="P82" s="7"/>
      <c r="Q82" s="7"/>
      <c r="R82" s="21"/>
      <c r="S82" s="51"/>
      <c r="T82" s="46"/>
      <c r="U82" s="49"/>
      <c r="V82" s="47"/>
      <c r="W82" s="21"/>
    </row>
    <row r="83" spans="12:29" ht="12.75" customHeight="1">
      <c r="L83" s="26"/>
      <c r="M83" s="26"/>
      <c r="N83" s="26"/>
      <c r="O83" s="7"/>
      <c r="P83" s="7"/>
      <c r="Q83" s="7"/>
      <c r="R83" s="21"/>
      <c r="S83" s="51"/>
      <c r="T83" s="52"/>
      <c r="U83" s="21"/>
      <c r="V83" s="21"/>
      <c r="W83" s="21"/>
      <c r="AC83" s="21"/>
    </row>
    <row r="84" spans="12:29" ht="12.75" customHeight="1">
      <c r="L84" s="7"/>
      <c r="M84" s="7"/>
      <c r="N84" s="7"/>
      <c r="O84" s="7"/>
      <c r="P84" s="7"/>
      <c r="Q84" s="7"/>
      <c r="R84" s="21"/>
      <c r="S84" s="20"/>
      <c r="T84" s="20"/>
      <c r="U84" s="53"/>
      <c r="V84" s="50"/>
      <c r="W84" s="21"/>
      <c r="AC84" s="21"/>
    </row>
    <row r="85" spans="16:29" ht="12.75" customHeight="1">
      <c r="P85" s="21"/>
      <c r="Q85" s="21"/>
      <c r="R85" s="21"/>
      <c r="S85" s="20"/>
      <c r="T85" s="20"/>
      <c r="U85" s="53"/>
      <c r="V85" s="50"/>
      <c r="W85" s="21"/>
      <c r="X85" s="9" t="s">
        <v>1</v>
      </c>
      <c r="AC85" s="21"/>
    </row>
    <row r="86" spans="12:29" ht="12.75" customHeight="1">
      <c r="L86" s="26"/>
      <c r="M86" s="26"/>
      <c r="N86" s="26"/>
      <c r="R86" s="21"/>
      <c r="S86" s="20"/>
      <c r="T86" s="20"/>
      <c r="U86" s="21"/>
      <c r="V86" s="21"/>
      <c r="W86" s="21"/>
      <c r="AC86" s="21"/>
    </row>
    <row r="87" spans="13:29" ht="12.75" customHeight="1">
      <c r="M87" s="21"/>
      <c r="R87" s="21"/>
      <c r="S87" s="20"/>
      <c r="T87" s="20"/>
      <c r="U87" s="21"/>
      <c r="V87" s="21"/>
      <c r="W87" s="21"/>
      <c r="AC87" s="21"/>
    </row>
    <row r="88" spans="18:29" ht="12.75" customHeight="1">
      <c r="R88" s="21"/>
      <c r="S88" s="20"/>
      <c r="T88" s="20"/>
      <c r="U88" s="21"/>
      <c r="V88" s="21"/>
      <c r="W88" s="21"/>
      <c r="AC88" s="21"/>
    </row>
    <row r="89" spans="18:29" ht="12.75" customHeight="1">
      <c r="R89" s="21"/>
      <c r="S89" s="46"/>
      <c r="T89" s="46"/>
      <c r="U89" s="21"/>
      <c r="AC89" s="21"/>
    </row>
    <row r="90" spans="18:29" ht="12.75" customHeight="1">
      <c r="R90" s="21"/>
      <c r="S90" s="46"/>
      <c r="T90" s="46"/>
      <c r="U90" s="21"/>
      <c r="AC90" s="21"/>
    </row>
    <row r="91" spans="18:29" ht="12.75" customHeight="1">
      <c r="R91" s="21"/>
      <c r="S91" s="21"/>
      <c r="T91" s="21"/>
      <c r="U91" s="21"/>
      <c r="AC91" s="21"/>
    </row>
    <row r="92" spans="18:30" ht="12.75" customHeight="1">
      <c r="R92" s="21"/>
      <c r="S92" s="21"/>
      <c r="T92" s="21"/>
      <c r="U92" s="21"/>
      <c r="AC92" s="21"/>
      <c r="AD92" s="21"/>
    </row>
    <row r="93" spans="18:30" ht="12.75" customHeight="1">
      <c r="R93" s="21"/>
      <c r="S93" s="21"/>
      <c r="T93" s="21" t="s">
        <v>5</v>
      </c>
      <c r="U93" s="21"/>
      <c r="AC93" s="21"/>
      <c r="AD93" s="21"/>
    </row>
    <row r="94" spans="18:30" ht="12.75" customHeight="1">
      <c r="R94" s="21"/>
      <c r="S94" s="21"/>
      <c r="T94" s="21"/>
      <c r="U94" s="21"/>
      <c r="AC94" s="21"/>
      <c r="AD94" s="21"/>
    </row>
    <row r="95" spans="19:21" ht="12.75" customHeight="1">
      <c r="S95" s="21"/>
      <c r="T95" s="21"/>
      <c r="U95" s="21"/>
    </row>
    <row r="96" spans="19:21" ht="12.75" customHeight="1">
      <c r="S96" s="21"/>
      <c r="T96" s="21"/>
      <c r="U96" s="21"/>
    </row>
    <row r="97" spans="19:20" ht="12.75" customHeight="1">
      <c r="S97" s="21"/>
      <c r="T97" s="21"/>
    </row>
    <row r="98" spans="19:20" ht="12.75" customHeight="1">
      <c r="S98" s="21"/>
      <c r="T98" s="21"/>
    </row>
    <row r="99" ht="12.75" customHeight="1"/>
    <row r="100" ht="12.75" customHeight="1"/>
    <row r="101" ht="14.25" customHeight="1">
      <c r="R101" s="7"/>
    </row>
    <row r="102" spans="18:22" ht="12.75" customHeight="1">
      <c r="R102" s="7"/>
      <c r="U102" s="21"/>
      <c r="V102" s="21"/>
    </row>
    <row r="103" ht="12.75" customHeight="1">
      <c r="R103" s="7"/>
    </row>
    <row r="104" ht="12" customHeight="1">
      <c r="R104" s="7"/>
    </row>
    <row r="105" ht="12.75" customHeight="1">
      <c r="R105" s="7"/>
    </row>
    <row r="107" spans="19:20" ht="12.75">
      <c r="S107" s="21"/>
      <c r="T107" s="21"/>
    </row>
  </sheetData>
  <sheetProtection/>
  <mergeCells count="55">
    <mergeCell ref="A2:I2"/>
    <mergeCell ref="L2:AD2"/>
    <mergeCell ref="M3:O3"/>
    <mergeCell ref="P3:R3"/>
    <mergeCell ref="S3:U3"/>
    <mergeCell ref="V3:X3"/>
    <mergeCell ref="Y3:AA3"/>
    <mergeCell ref="AB3:AD3"/>
    <mergeCell ref="A14:H14"/>
    <mergeCell ref="A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M38:O38"/>
    <mergeCell ref="P38:R38"/>
    <mergeCell ref="S38:U38"/>
    <mergeCell ref="V38:X38"/>
    <mergeCell ref="Y38:AA38"/>
    <mergeCell ref="AB38:AD38"/>
    <mergeCell ref="F39:G39"/>
    <mergeCell ref="F40:G40"/>
    <mergeCell ref="X40:AA40"/>
    <mergeCell ref="AB40:AD40"/>
    <mergeCell ref="F52:G52"/>
    <mergeCell ref="F41:G41"/>
    <mergeCell ref="F42:G42"/>
    <mergeCell ref="F43:G43"/>
    <mergeCell ref="F44:G44"/>
    <mergeCell ref="F45:G45"/>
    <mergeCell ref="F46:G46"/>
    <mergeCell ref="F53:G53"/>
    <mergeCell ref="A54:D54"/>
    <mergeCell ref="F54:G54"/>
    <mergeCell ref="A55:E56"/>
    <mergeCell ref="F55:G56"/>
    <mergeCell ref="F47:G47"/>
    <mergeCell ref="F48:G48"/>
    <mergeCell ref="F49:G49"/>
    <mergeCell ref="F50:G50"/>
    <mergeCell ref="F51:G51"/>
  </mergeCells>
  <dataValidations count="2">
    <dataValidation type="list" allowBlank="1" showInputMessage="1" showErrorMessage="1" sqref="C16:C18 C5:C12">
      <formula1>$J$4:$J$67</formula1>
    </dataValidation>
    <dataValidation type="list" allowBlank="1" showInputMessage="1" showErrorMessage="1" sqref="C4">
      <formula1>$J$4:$J$73</formula1>
    </dataValidation>
  </dataValidation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94" r:id="rId1"/>
  <rowBreaks count="1" manualBreakCount="1">
    <brk id="86" max="255" man="1"/>
  </rowBreaks>
  <colBreaks count="1" manualBreakCount="1">
    <brk id="8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89">
    <tabColor rgb="FFFFFF00"/>
    <pageSetUpPr fitToPage="1"/>
  </sheetPr>
  <dimension ref="A2:AD107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U6" sqref="U6"/>
    </sheetView>
  </sheetViews>
  <sheetFormatPr defaultColWidth="9.00390625" defaultRowHeight="12.75"/>
  <cols>
    <col min="1" max="9" width="0.74609375" style="8" customWidth="1"/>
    <col min="10" max="10" width="21.375" style="9" hidden="1" customWidth="1"/>
    <col min="11" max="11" width="6.25390625" style="9" customWidth="1"/>
    <col min="12" max="12" width="20.25390625" style="9" customWidth="1"/>
    <col min="13" max="20" width="5.00390625" style="9" customWidth="1"/>
    <col min="21" max="21" width="6.75390625" style="9" customWidth="1"/>
    <col min="22" max="26" width="5.00390625" style="9" customWidth="1"/>
    <col min="27" max="27" width="5.875" style="9" customWidth="1"/>
    <col min="28" max="29" width="5.00390625" style="9" customWidth="1"/>
    <col min="30" max="30" width="6.375" style="9" customWidth="1"/>
    <col min="31" max="16384" width="9.125" style="9" customWidth="1"/>
  </cols>
  <sheetData>
    <row r="1" ht="13.5" thickBot="1"/>
    <row r="2" spans="1:30" ht="15.75" customHeight="1" thickBot="1">
      <c r="A2" s="75"/>
      <c r="B2" s="75"/>
      <c r="C2" s="75"/>
      <c r="D2" s="75"/>
      <c r="E2" s="75"/>
      <c r="F2" s="75"/>
      <c r="G2" s="75"/>
      <c r="H2" s="75"/>
      <c r="I2" s="75"/>
      <c r="J2" s="27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</row>
    <row r="3" spans="1:30" ht="45.75" customHeight="1">
      <c r="A3" s="1"/>
      <c r="B3" s="1"/>
      <c r="C3" s="1"/>
      <c r="D3" s="1"/>
      <c r="E3" s="1"/>
      <c r="F3" s="1"/>
      <c r="G3" s="1"/>
      <c r="H3" s="2"/>
      <c r="I3" s="1"/>
      <c r="J3" s="28" t="s">
        <v>0</v>
      </c>
      <c r="K3" s="10"/>
      <c r="L3" s="1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</row>
    <row r="4" spans="3:30" ht="12.75" customHeight="1" thickBot="1">
      <c r="C4" s="3"/>
      <c r="D4" s="11"/>
      <c r="E4" s="11"/>
      <c r="F4" s="12"/>
      <c r="G4" s="4"/>
      <c r="H4" s="4"/>
      <c r="I4" s="13"/>
      <c r="J4" s="29" t="s">
        <v>6</v>
      </c>
      <c r="K4" s="8"/>
      <c r="L4" s="3"/>
      <c r="M4" s="8"/>
      <c r="N4" s="8"/>
      <c r="O4" s="8"/>
      <c r="P4" s="8"/>
      <c r="Q4" s="8"/>
      <c r="R4" s="8"/>
      <c r="S4" s="8">
        <v>20</v>
      </c>
      <c r="T4" s="59">
        <v>30</v>
      </c>
      <c r="U4" s="60">
        <v>0.5</v>
      </c>
      <c r="V4" s="56">
        <v>20</v>
      </c>
      <c r="W4" s="43">
        <v>30</v>
      </c>
      <c r="X4" s="57">
        <v>0.5</v>
      </c>
      <c r="Y4" s="56">
        <v>20</v>
      </c>
      <c r="Z4" s="43">
        <v>30</v>
      </c>
      <c r="AA4" s="57">
        <v>0.5</v>
      </c>
      <c r="AB4" s="58">
        <v>20</v>
      </c>
      <c r="AC4" s="59">
        <v>30</v>
      </c>
      <c r="AD4" s="60">
        <v>0.5</v>
      </c>
    </row>
    <row r="5" spans="3:30" ht="12.75" customHeight="1">
      <c r="C5" s="3"/>
      <c r="D5" s="11"/>
      <c r="E5" s="11"/>
      <c r="F5" s="12"/>
      <c r="G5" s="14"/>
      <c r="H5" s="4"/>
      <c r="I5" s="13"/>
      <c r="J5" s="29" t="s">
        <v>7</v>
      </c>
      <c r="K5" s="8"/>
      <c r="L5" s="3"/>
      <c r="M5" s="8"/>
      <c r="N5" s="8"/>
      <c r="O5" s="8"/>
      <c r="P5" s="8"/>
      <c r="Q5" s="8"/>
      <c r="R5" s="8"/>
      <c r="S5" s="29">
        <f>'25.10'!AB5</f>
        <v>12</v>
      </c>
      <c r="T5" s="55">
        <f>'25.10'!AC5</f>
        <v>16</v>
      </c>
      <c r="U5" s="55">
        <f>'25.10'!AD5</f>
        <v>1472</v>
      </c>
      <c r="V5" s="31">
        <v>0</v>
      </c>
      <c r="W5" s="32">
        <v>0</v>
      </c>
      <c r="X5" s="33">
        <v>0</v>
      </c>
      <c r="Y5" s="34">
        <v>0</v>
      </c>
      <c r="Z5" s="33">
        <v>1</v>
      </c>
      <c r="AA5" s="34">
        <v>402</v>
      </c>
      <c r="AB5" s="30">
        <f>S5+V5-Y5</f>
        <v>12</v>
      </c>
      <c r="AC5" s="15">
        <f>T5+W5-Z5</f>
        <v>15</v>
      </c>
      <c r="AD5" s="15">
        <f>U5+X5-AA5</f>
        <v>1070</v>
      </c>
    </row>
    <row r="6" spans="3:30" ht="12" customHeight="1">
      <c r="C6" s="3"/>
      <c r="D6" s="11"/>
      <c r="E6" s="11"/>
      <c r="F6" s="12"/>
      <c r="G6" s="4"/>
      <c r="H6" s="4"/>
      <c r="I6" s="13"/>
      <c r="J6" s="29" t="s">
        <v>8</v>
      </c>
      <c r="L6" s="3"/>
      <c r="M6" s="8"/>
      <c r="N6" s="8"/>
      <c r="O6" s="8"/>
      <c r="P6" s="8"/>
      <c r="Q6" s="8"/>
      <c r="R6" s="8"/>
      <c r="S6" s="29">
        <f>'25.10'!AB6</f>
        <v>0</v>
      </c>
      <c r="T6" s="55">
        <f>'25.10'!AC6</f>
        <v>18</v>
      </c>
      <c r="U6" s="55">
        <f>'25.10'!AD6</f>
        <v>3557</v>
      </c>
      <c r="V6" s="33">
        <v>0</v>
      </c>
      <c r="W6" s="32">
        <v>0</v>
      </c>
      <c r="X6" s="33">
        <v>0</v>
      </c>
      <c r="Y6" s="32">
        <v>0</v>
      </c>
      <c r="Z6" s="33">
        <v>0</v>
      </c>
      <c r="AA6" s="32">
        <v>281</v>
      </c>
      <c r="AB6" s="19">
        <f aca="true" t="shared" si="0" ref="AB6:AD35">S6+V6-Y6</f>
        <v>0</v>
      </c>
      <c r="AC6" s="18">
        <f t="shared" si="0"/>
        <v>18</v>
      </c>
      <c r="AD6" s="18">
        <f t="shared" si="0"/>
        <v>3276</v>
      </c>
    </row>
    <row r="7" spans="3:30" ht="12.75" customHeight="1">
      <c r="C7" s="3"/>
      <c r="D7" s="11"/>
      <c r="E7" s="11"/>
      <c r="F7" s="12"/>
      <c r="G7" s="4"/>
      <c r="H7" s="4"/>
      <c r="I7" s="13"/>
      <c r="J7" s="29" t="s">
        <v>9</v>
      </c>
      <c r="L7" s="3"/>
      <c r="M7" s="8"/>
      <c r="N7" s="8"/>
      <c r="O7" s="8"/>
      <c r="P7" s="8"/>
      <c r="Q7" s="8"/>
      <c r="R7" s="8"/>
      <c r="S7" s="29">
        <f>'25.10'!AB7</f>
        <v>0</v>
      </c>
      <c r="T7" s="55">
        <f>'25.10'!AC7</f>
        <v>0</v>
      </c>
      <c r="U7" s="55">
        <f>'25.10'!AD7</f>
        <v>572</v>
      </c>
      <c r="V7" s="35">
        <v>0</v>
      </c>
      <c r="W7" s="36">
        <v>0</v>
      </c>
      <c r="X7" s="35">
        <v>0</v>
      </c>
      <c r="Y7" s="36">
        <v>0</v>
      </c>
      <c r="Z7" s="35">
        <v>0</v>
      </c>
      <c r="AA7" s="36">
        <v>0</v>
      </c>
      <c r="AB7" s="19">
        <f t="shared" si="0"/>
        <v>0</v>
      </c>
      <c r="AC7" s="18">
        <f t="shared" si="0"/>
        <v>0</v>
      </c>
      <c r="AD7" s="18">
        <f t="shared" si="0"/>
        <v>572</v>
      </c>
    </row>
    <row r="8" spans="3:30" ht="12.75" customHeight="1">
      <c r="C8" s="3"/>
      <c r="D8" s="11"/>
      <c r="E8" s="11"/>
      <c r="F8" s="12"/>
      <c r="G8" s="4"/>
      <c r="H8" s="4"/>
      <c r="I8" s="13"/>
      <c r="J8" s="29" t="s">
        <v>10</v>
      </c>
      <c r="L8" s="3"/>
      <c r="M8" s="8"/>
      <c r="N8" s="8"/>
      <c r="O8" s="8"/>
      <c r="P8" s="8"/>
      <c r="Q8" s="8"/>
      <c r="R8" s="8"/>
      <c r="S8" s="29">
        <f>'25.10'!AB8</f>
        <v>0</v>
      </c>
      <c r="T8" s="55">
        <f>'25.10'!AC8</f>
        <v>0</v>
      </c>
      <c r="U8" s="55">
        <f>'25.10'!AD8</f>
        <v>0</v>
      </c>
      <c r="V8" s="35">
        <v>0</v>
      </c>
      <c r="W8" s="36">
        <v>0</v>
      </c>
      <c r="X8" s="35">
        <v>0</v>
      </c>
      <c r="Y8" s="36">
        <v>0</v>
      </c>
      <c r="Z8" s="35">
        <v>0</v>
      </c>
      <c r="AA8" s="36">
        <v>0</v>
      </c>
      <c r="AB8" s="19">
        <f t="shared" si="0"/>
        <v>0</v>
      </c>
      <c r="AC8" s="18">
        <f t="shared" si="0"/>
        <v>0</v>
      </c>
      <c r="AD8" s="18">
        <f t="shared" si="0"/>
        <v>0</v>
      </c>
    </row>
    <row r="9" spans="3:30" ht="12" customHeight="1">
      <c r="C9" s="3"/>
      <c r="D9" s="11"/>
      <c r="E9" s="11"/>
      <c r="F9" s="12"/>
      <c r="G9" s="4"/>
      <c r="H9" s="4"/>
      <c r="I9" s="13"/>
      <c r="J9" s="29" t="s">
        <v>11</v>
      </c>
      <c r="L9" s="3"/>
      <c r="M9" s="8"/>
      <c r="N9" s="8"/>
      <c r="O9" s="8"/>
      <c r="P9" s="8"/>
      <c r="Q9" s="8"/>
      <c r="R9" s="8"/>
      <c r="S9" s="29">
        <f>'25.10'!AB9</f>
        <v>0</v>
      </c>
      <c r="T9" s="55">
        <f>'25.10'!AC9</f>
        <v>13</v>
      </c>
      <c r="U9" s="55">
        <f>'25.10'!AD9</f>
        <v>453</v>
      </c>
      <c r="V9" s="35">
        <v>0</v>
      </c>
      <c r="W9" s="36">
        <v>0</v>
      </c>
      <c r="X9" s="35">
        <v>0</v>
      </c>
      <c r="Y9" s="36">
        <v>0</v>
      </c>
      <c r="Z9" s="35">
        <v>0</v>
      </c>
      <c r="AA9" s="36">
        <v>2</v>
      </c>
      <c r="AB9" s="19">
        <f t="shared" si="0"/>
        <v>0</v>
      </c>
      <c r="AC9" s="18">
        <f t="shared" si="0"/>
        <v>13</v>
      </c>
      <c r="AD9" s="18">
        <f t="shared" si="0"/>
        <v>451</v>
      </c>
    </row>
    <row r="10" spans="3:30" ht="15" customHeight="1">
      <c r="C10" s="3"/>
      <c r="D10" s="11"/>
      <c r="E10" s="11"/>
      <c r="F10" s="12"/>
      <c r="G10" s="4"/>
      <c r="H10" s="4"/>
      <c r="I10" s="13"/>
      <c r="J10" s="29" t="s">
        <v>12</v>
      </c>
      <c r="L10" s="3"/>
      <c r="M10" s="8"/>
      <c r="N10" s="8"/>
      <c r="O10" s="8"/>
      <c r="P10" s="8"/>
      <c r="Q10" s="8"/>
      <c r="R10" s="8"/>
      <c r="S10" s="29">
        <f>'25.10'!AB10</f>
        <v>25</v>
      </c>
      <c r="T10" s="55">
        <f>'25.10'!AC10</f>
        <v>0</v>
      </c>
      <c r="U10" s="55">
        <f>'25.10'!AD10</f>
        <v>0</v>
      </c>
      <c r="V10" s="35">
        <v>0</v>
      </c>
      <c r="W10" s="36">
        <v>0</v>
      </c>
      <c r="X10" s="35">
        <v>0</v>
      </c>
      <c r="Y10" s="36">
        <v>0</v>
      </c>
      <c r="Z10" s="35">
        <v>0</v>
      </c>
      <c r="AA10" s="36">
        <v>0</v>
      </c>
      <c r="AB10" s="19">
        <f t="shared" si="0"/>
        <v>25</v>
      </c>
      <c r="AC10" s="18">
        <f t="shared" si="0"/>
        <v>0</v>
      </c>
      <c r="AD10" s="18">
        <f t="shared" si="0"/>
        <v>0</v>
      </c>
    </row>
    <row r="11" spans="3:30" ht="15" customHeight="1">
      <c r="C11" s="3"/>
      <c r="D11" s="11"/>
      <c r="E11" s="11"/>
      <c r="F11" s="12"/>
      <c r="G11" s="4"/>
      <c r="H11" s="4"/>
      <c r="I11" s="13"/>
      <c r="J11" s="29" t="s">
        <v>13</v>
      </c>
      <c r="L11" s="3"/>
      <c r="M11" s="8"/>
      <c r="N11" s="8"/>
      <c r="O11" s="8"/>
      <c r="P11" s="8"/>
      <c r="Q11" s="8"/>
      <c r="R11" s="8"/>
      <c r="S11" s="29">
        <f>'25.10'!AB11</f>
        <v>0</v>
      </c>
      <c r="T11" s="55">
        <f>'25.10'!AC11</f>
        <v>0</v>
      </c>
      <c r="U11" s="55">
        <f>'25.10'!AD11</f>
        <v>0</v>
      </c>
      <c r="V11" s="35">
        <v>0</v>
      </c>
      <c r="W11" s="36">
        <v>0</v>
      </c>
      <c r="X11" s="35">
        <v>0</v>
      </c>
      <c r="Y11" s="36">
        <v>0</v>
      </c>
      <c r="Z11" s="35">
        <v>0</v>
      </c>
      <c r="AA11" s="36">
        <v>0</v>
      </c>
      <c r="AB11" s="19">
        <f t="shared" si="0"/>
        <v>0</v>
      </c>
      <c r="AC11" s="18">
        <f t="shared" si="0"/>
        <v>0</v>
      </c>
      <c r="AD11" s="18">
        <f t="shared" si="0"/>
        <v>0</v>
      </c>
    </row>
    <row r="12" spans="3:30" ht="12.75" customHeight="1">
      <c r="C12" s="3"/>
      <c r="D12" s="11"/>
      <c r="E12" s="11"/>
      <c r="F12" s="4"/>
      <c r="G12" s="4"/>
      <c r="H12" s="4"/>
      <c r="I12" s="13"/>
      <c r="J12" s="29" t="s">
        <v>14</v>
      </c>
      <c r="L12" s="3"/>
      <c r="M12" s="8"/>
      <c r="N12" s="8"/>
      <c r="O12" s="8"/>
      <c r="P12" s="8"/>
      <c r="Q12" s="8"/>
      <c r="R12" s="8"/>
      <c r="S12" s="29">
        <f>'25.10'!AB12</f>
        <v>0</v>
      </c>
      <c r="T12" s="55">
        <f>'25.10'!AC12</f>
        <v>8</v>
      </c>
      <c r="U12" s="55">
        <f>'25.10'!AD12</f>
        <v>0</v>
      </c>
      <c r="V12" s="35">
        <v>0</v>
      </c>
      <c r="W12" s="36">
        <v>0</v>
      </c>
      <c r="X12" s="35">
        <v>0</v>
      </c>
      <c r="Y12" s="36">
        <v>0</v>
      </c>
      <c r="Z12" s="35">
        <v>0</v>
      </c>
      <c r="AA12" s="36">
        <v>0</v>
      </c>
      <c r="AB12" s="19">
        <f t="shared" si="0"/>
        <v>0</v>
      </c>
      <c r="AC12" s="18">
        <f t="shared" si="0"/>
        <v>8</v>
      </c>
      <c r="AD12" s="18">
        <f t="shared" si="0"/>
        <v>0</v>
      </c>
    </row>
    <row r="13" spans="10:30" ht="12.75" customHeight="1">
      <c r="J13" s="29" t="s">
        <v>15</v>
      </c>
      <c r="L13" s="3"/>
      <c r="M13" s="8"/>
      <c r="N13" s="8"/>
      <c r="O13" s="8"/>
      <c r="P13" s="8"/>
      <c r="Q13" s="8"/>
      <c r="R13" s="8"/>
      <c r="S13" s="29">
        <f>'25.10'!AB13</f>
        <v>0</v>
      </c>
      <c r="T13" s="55">
        <f>'25.10'!AC13</f>
        <v>0</v>
      </c>
      <c r="U13" s="55">
        <f>'25.10'!AD13</f>
        <v>0</v>
      </c>
      <c r="V13" s="35">
        <v>0</v>
      </c>
      <c r="W13" s="36">
        <v>0</v>
      </c>
      <c r="X13" s="35">
        <v>0</v>
      </c>
      <c r="Y13" s="36">
        <v>0</v>
      </c>
      <c r="Z13" s="35">
        <v>0</v>
      </c>
      <c r="AA13" s="36">
        <v>0</v>
      </c>
      <c r="AB13" s="19">
        <f t="shared" si="0"/>
        <v>0</v>
      </c>
      <c r="AC13" s="18">
        <f t="shared" si="0"/>
        <v>0</v>
      </c>
      <c r="AD13" s="18">
        <f t="shared" si="0"/>
        <v>0</v>
      </c>
    </row>
    <row r="14" spans="1:30" ht="12" customHeight="1">
      <c r="A14" s="75"/>
      <c r="B14" s="75"/>
      <c r="C14" s="75"/>
      <c r="D14" s="75"/>
      <c r="E14" s="75"/>
      <c r="F14" s="75"/>
      <c r="G14" s="75"/>
      <c r="H14" s="75"/>
      <c r="I14" s="5"/>
      <c r="J14" s="29" t="s">
        <v>16</v>
      </c>
      <c r="L14" s="3"/>
      <c r="M14" s="8"/>
      <c r="N14" s="8"/>
      <c r="O14" s="8"/>
      <c r="P14" s="8"/>
      <c r="Q14" s="8"/>
      <c r="R14" s="8"/>
      <c r="S14" s="29">
        <f>'25.10'!AB14</f>
        <v>0</v>
      </c>
      <c r="T14" s="55">
        <f>'25.10'!AC14</f>
        <v>12</v>
      </c>
      <c r="U14" s="55">
        <f>'25.10'!AD14</f>
        <v>1105</v>
      </c>
      <c r="V14" s="35">
        <v>0</v>
      </c>
      <c r="W14" s="36">
        <v>0</v>
      </c>
      <c r="X14" s="35">
        <v>0</v>
      </c>
      <c r="Y14" s="36">
        <v>0</v>
      </c>
      <c r="Z14" s="35">
        <v>0</v>
      </c>
      <c r="AA14" s="36">
        <v>22</v>
      </c>
      <c r="AB14" s="19">
        <f t="shared" si="0"/>
        <v>0</v>
      </c>
      <c r="AC14" s="18">
        <f t="shared" si="0"/>
        <v>12</v>
      </c>
      <c r="AD14" s="18">
        <f t="shared" si="0"/>
        <v>1083</v>
      </c>
    </row>
    <row r="15" spans="1:30" ht="46.5" customHeight="1">
      <c r="A15" s="1"/>
      <c r="B15" s="1"/>
      <c r="C15" s="1"/>
      <c r="D15" s="1"/>
      <c r="E15" s="1"/>
      <c r="F15" s="1"/>
      <c r="G15" s="1"/>
      <c r="H15" s="1"/>
      <c r="J15" s="29" t="s">
        <v>17</v>
      </c>
      <c r="L15" s="3"/>
      <c r="M15" s="8"/>
      <c r="N15" s="8"/>
      <c r="O15" s="8"/>
      <c r="P15" s="8"/>
      <c r="Q15" s="8"/>
      <c r="R15" s="8"/>
      <c r="S15" s="29">
        <f>'25.10'!AB15</f>
        <v>0</v>
      </c>
      <c r="T15" s="55">
        <f>'25.10'!AC15</f>
        <v>15</v>
      </c>
      <c r="U15" s="55">
        <f>'25.10'!AD15</f>
        <v>1360</v>
      </c>
      <c r="V15" s="35">
        <v>0</v>
      </c>
      <c r="W15" s="36">
        <v>0</v>
      </c>
      <c r="X15" s="35">
        <v>0</v>
      </c>
      <c r="Y15" s="36">
        <v>0</v>
      </c>
      <c r="Z15" s="35">
        <v>0</v>
      </c>
      <c r="AA15" s="36">
        <v>400</v>
      </c>
      <c r="AB15" s="19">
        <f t="shared" si="0"/>
        <v>0</v>
      </c>
      <c r="AC15" s="18">
        <f t="shared" si="0"/>
        <v>15</v>
      </c>
      <c r="AD15" s="18">
        <f t="shared" si="0"/>
        <v>960</v>
      </c>
    </row>
    <row r="16" spans="2:30" ht="12.75" customHeight="1">
      <c r="B16" s="4"/>
      <c r="C16" s="3"/>
      <c r="D16" s="11"/>
      <c r="E16" s="4"/>
      <c r="J16" s="29" t="s">
        <v>18</v>
      </c>
      <c r="K16" s="20"/>
      <c r="L16" s="3"/>
      <c r="M16" s="8"/>
      <c r="N16" s="8"/>
      <c r="O16" s="8"/>
      <c r="P16" s="8"/>
      <c r="Q16" s="8"/>
      <c r="R16" s="8"/>
      <c r="S16" s="29">
        <f>'25.10'!AB16</f>
        <v>0</v>
      </c>
      <c r="T16" s="55">
        <f>'25.10'!AC16</f>
        <v>0</v>
      </c>
      <c r="U16" s="55">
        <f>'25.10'!AD16</f>
        <v>0</v>
      </c>
      <c r="V16" s="35">
        <v>0</v>
      </c>
      <c r="W16" s="36">
        <v>0</v>
      </c>
      <c r="X16" s="35">
        <v>0</v>
      </c>
      <c r="Y16" s="36">
        <v>0</v>
      </c>
      <c r="Z16" s="35">
        <v>0</v>
      </c>
      <c r="AA16" s="36">
        <v>0</v>
      </c>
      <c r="AB16" s="19">
        <f t="shared" si="0"/>
        <v>0</v>
      </c>
      <c r="AC16" s="18">
        <f t="shared" si="0"/>
        <v>0</v>
      </c>
      <c r="AD16" s="18">
        <f t="shared" si="0"/>
        <v>0</v>
      </c>
    </row>
    <row r="17" spans="2:30" ht="12.75" customHeight="1">
      <c r="B17" s="4"/>
      <c r="C17" s="3"/>
      <c r="D17" s="11"/>
      <c r="E17" s="4"/>
      <c r="J17" s="37" t="s">
        <v>19</v>
      </c>
      <c r="K17" s="21"/>
      <c r="L17" s="3"/>
      <c r="M17" s="8"/>
      <c r="N17" s="8"/>
      <c r="O17" s="8"/>
      <c r="P17" s="8"/>
      <c r="Q17" s="8"/>
      <c r="R17" s="8"/>
      <c r="S17" s="29">
        <f>'25.10'!AB17</f>
        <v>0</v>
      </c>
      <c r="T17" s="55">
        <f>'25.10'!AC17</f>
        <v>0</v>
      </c>
      <c r="U17" s="55">
        <f>'25.10'!AD17</f>
        <v>570</v>
      </c>
      <c r="V17" s="35">
        <v>0</v>
      </c>
      <c r="W17" s="36">
        <v>0</v>
      </c>
      <c r="X17" s="35">
        <v>0</v>
      </c>
      <c r="Y17" s="36">
        <v>0</v>
      </c>
      <c r="Z17" s="35">
        <v>0</v>
      </c>
      <c r="AA17" s="36">
        <v>0</v>
      </c>
      <c r="AB17" s="19">
        <f t="shared" si="0"/>
        <v>0</v>
      </c>
      <c r="AC17" s="18">
        <f t="shared" si="0"/>
        <v>0</v>
      </c>
      <c r="AD17" s="18">
        <f t="shared" si="0"/>
        <v>570</v>
      </c>
    </row>
    <row r="18" spans="2:30" ht="12" customHeight="1">
      <c r="B18" s="4"/>
      <c r="C18" s="3"/>
      <c r="D18" s="11"/>
      <c r="E18" s="4"/>
      <c r="J18" s="37" t="s">
        <v>20</v>
      </c>
      <c r="K18" s="21"/>
      <c r="L18" s="3"/>
      <c r="M18" s="8"/>
      <c r="N18" s="8"/>
      <c r="O18" s="8"/>
      <c r="P18" s="8"/>
      <c r="Q18" s="8"/>
      <c r="R18" s="8"/>
      <c r="S18" s="29">
        <f>'25.10'!AB18</f>
        <v>0</v>
      </c>
      <c r="T18" s="55">
        <f>'25.10'!AC18</f>
        <v>0</v>
      </c>
      <c r="U18" s="55">
        <f>'25.10'!AD18</f>
        <v>0</v>
      </c>
      <c r="V18" s="35">
        <v>0</v>
      </c>
      <c r="W18" s="36">
        <v>0</v>
      </c>
      <c r="X18" s="35">
        <v>0</v>
      </c>
      <c r="Y18" s="36">
        <v>0</v>
      </c>
      <c r="Z18" s="35">
        <v>0</v>
      </c>
      <c r="AA18" s="36">
        <v>0</v>
      </c>
      <c r="AB18" s="19">
        <f t="shared" si="0"/>
        <v>0</v>
      </c>
      <c r="AC18" s="18">
        <f t="shared" si="0"/>
        <v>0</v>
      </c>
      <c r="AD18" s="18">
        <f t="shared" si="0"/>
        <v>0</v>
      </c>
    </row>
    <row r="19" spans="10:30" ht="12.75" customHeight="1">
      <c r="J19" s="37" t="s">
        <v>21</v>
      </c>
      <c r="K19" s="21"/>
      <c r="L19" s="3"/>
      <c r="M19" s="8"/>
      <c r="N19" s="8"/>
      <c r="O19" s="8"/>
      <c r="P19" s="8"/>
      <c r="Q19" s="8"/>
      <c r="R19" s="8"/>
      <c r="S19" s="29">
        <f>'25.10'!AB19</f>
        <v>0</v>
      </c>
      <c r="T19" s="55">
        <f>'25.10'!AC19</f>
        <v>0</v>
      </c>
      <c r="U19" s="55">
        <f>'25.10'!AD19</f>
        <v>0</v>
      </c>
      <c r="V19" s="35">
        <v>0</v>
      </c>
      <c r="W19" s="36">
        <v>0</v>
      </c>
      <c r="X19" s="35">
        <v>1147</v>
      </c>
      <c r="Y19" s="36">
        <v>0</v>
      </c>
      <c r="Z19" s="35">
        <v>0</v>
      </c>
      <c r="AA19" s="36">
        <v>0</v>
      </c>
      <c r="AB19" s="19">
        <f t="shared" si="0"/>
        <v>0</v>
      </c>
      <c r="AC19" s="18">
        <f t="shared" si="0"/>
        <v>0</v>
      </c>
      <c r="AD19" s="18">
        <f t="shared" si="0"/>
        <v>1147</v>
      </c>
    </row>
    <row r="20" spans="1:30" ht="12.75" customHeight="1">
      <c r="A20" s="76"/>
      <c r="B20" s="76"/>
      <c r="C20" s="76"/>
      <c r="D20" s="76"/>
      <c r="E20" s="76"/>
      <c r="F20" s="76"/>
      <c r="G20" s="76"/>
      <c r="H20" s="6"/>
      <c r="J20" s="29" t="s">
        <v>22</v>
      </c>
      <c r="K20" s="21"/>
      <c r="L20" s="3"/>
      <c r="M20" s="8"/>
      <c r="N20" s="8"/>
      <c r="O20" s="8"/>
      <c r="P20" s="8"/>
      <c r="Q20" s="8"/>
      <c r="R20" s="8"/>
      <c r="S20" s="29">
        <f>'25.10'!AB20</f>
        <v>0</v>
      </c>
      <c r="T20" s="55">
        <f>'25.10'!AC20</f>
        <v>0</v>
      </c>
      <c r="U20" s="55">
        <f>'25.10'!AD20</f>
        <v>0</v>
      </c>
      <c r="V20" s="35">
        <v>0</v>
      </c>
      <c r="W20" s="36">
        <v>0</v>
      </c>
      <c r="X20" s="35">
        <v>0</v>
      </c>
      <c r="Y20" s="36">
        <v>0</v>
      </c>
      <c r="Z20" s="35">
        <v>0</v>
      </c>
      <c r="AA20" s="36">
        <v>0</v>
      </c>
      <c r="AB20" s="19">
        <f t="shared" si="0"/>
        <v>0</v>
      </c>
      <c r="AC20" s="18">
        <f t="shared" si="0"/>
        <v>0</v>
      </c>
      <c r="AD20" s="18">
        <f t="shared" si="0"/>
        <v>0</v>
      </c>
    </row>
    <row r="21" spans="1:30" ht="12.75" customHeight="1">
      <c r="A21" s="2"/>
      <c r="B21" s="2"/>
      <c r="C21" s="2"/>
      <c r="D21" s="2"/>
      <c r="E21" s="2"/>
      <c r="F21" s="66"/>
      <c r="G21" s="66"/>
      <c r="J21" s="29" t="s">
        <v>23</v>
      </c>
      <c r="K21" s="21"/>
      <c r="L21" s="3"/>
      <c r="M21" s="8"/>
      <c r="N21" s="8"/>
      <c r="O21" s="8"/>
      <c r="P21" s="8"/>
      <c r="Q21" s="8"/>
      <c r="R21" s="8"/>
      <c r="S21" s="29">
        <f>'25.10'!AB21</f>
        <v>0</v>
      </c>
      <c r="T21" s="55">
        <f>'25.10'!AC21</f>
        <v>0</v>
      </c>
      <c r="U21" s="55">
        <f>'25.10'!AD21</f>
        <v>0</v>
      </c>
      <c r="V21" s="35">
        <v>0</v>
      </c>
      <c r="W21" s="36">
        <v>0</v>
      </c>
      <c r="X21" s="35">
        <v>0</v>
      </c>
      <c r="Y21" s="36">
        <v>0</v>
      </c>
      <c r="Z21" s="35">
        <v>0</v>
      </c>
      <c r="AA21" s="36">
        <v>0</v>
      </c>
      <c r="AB21" s="19">
        <f t="shared" si="0"/>
        <v>0</v>
      </c>
      <c r="AC21" s="18">
        <f t="shared" si="0"/>
        <v>0</v>
      </c>
      <c r="AD21" s="18">
        <f t="shared" si="0"/>
        <v>0</v>
      </c>
    </row>
    <row r="22" spans="1:30" ht="12.75" customHeight="1">
      <c r="A22" s="3"/>
      <c r="B22" s="4"/>
      <c r="C22" s="22"/>
      <c r="D22" s="4"/>
      <c r="E22" s="4"/>
      <c r="F22" s="65"/>
      <c r="G22" s="65"/>
      <c r="J22" s="29" t="s">
        <v>24</v>
      </c>
      <c r="K22" s="21"/>
      <c r="L22" s="3"/>
      <c r="M22" s="8"/>
      <c r="N22" s="8"/>
      <c r="O22" s="8"/>
      <c r="P22" s="8"/>
      <c r="Q22" s="8"/>
      <c r="R22" s="8"/>
      <c r="S22" s="29">
        <f>'25.10'!AB22</f>
        <v>0</v>
      </c>
      <c r="T22" s="55">
        <f>'25.10'!AC22</f>
        <v>0</v>
      </c>
      <c r="U22" s="55">
        <f>'25.10'!AD22</f>
        <v>0</v>
      </c>
      <c r="V22" s="35">
        <v>0</v>
      </c>
      <c r="W22" s="36">
        <v>0</v>
      </c>
      <c r="X22" s="35">
        <v>0</v>
      </c>
      <c r="Y22" s="36">
        <v>0</v>
      </c>
      <c r="Z22" s="35">
        <v>0</v>
      </c>
      <c r="AA22" s="36">
        <v>0</v>
      </c>
      <c r="AB22" s="19">
        <f t="shared" si="0"/>
        <v>0</v>
      </c>
      <c r="AC22" s="18">
        <f t="shared" si="0"/>
        <v>0</v>
      </c>
      <c r="AD22" s="18">
        <f t="shared" si="0"/>
        <v>0</v>
      </c>
    </row>
    <row r="23" spans="1:30" ht="12" customHeight="1">
      <c r="A23" s="3"/>
      <c r="B23" s="4"/>
      <c r="C23" s="22"/>
      <c r="D23" s="4"/>
      <c r="E23" s="4"/>
      <c r="F23" s="65"/>
      <c r="G23" s="65"/>
      <c r="J23" s="29" t="s">
        <v>25</v>
      </c>
      <c r="K23" s="21"/>
      <c r="L23" s="3"/>
      <c r="M23" s="8"/>
      <c r="N23" s="8"/>
      <c r="O23" s="8"/>
      <c r="P23" s="8"/>
      <c r="Q23" s="8"/>
      <c r="R23" s="8"/>
      <c r="S23" s="29">
        <f>'25.10'!AB23</f>
        <v>0</v>
      </c>
      <c r="T23" s="55">
        <f>'25.10'!AC23</f>
        <v>0</v>
      </c>
      <c r="U23" s="55">
        <f>'25.10'!AD23</f>
        <v>0</v>
      </c>
      <c r="V23" s="35">
        <v>0</v>
      </c>
      <c r="W23" s="36">
        <v>0</v>
      </c>
      <c r="X23" s="35">
        <v>0</v>
      </c>
      <c r="Y23" s="36">
        <v>0</v>
      </c>
      <c r="Z23" s="35">
        <v>0</v>
      </c>
      <c r="AA23" s="36">
        <v>0</v>
      </c>
      <c r="AB23" s="19">
        <f t="shared" si="0"/>
        <v>0</v>
      </c>
      <c r="AC23" s="18">
        <f t="shared" si="0"/>
        <v>0</v>
      </c>
      <c r="AD23" s="18">
        <f t="shared" si="0"/>
        <v>0</v>
      </c>
    </row>
    <row r="24" spans="1:30" ht="12.75" customHeight="1">
      <c r="A24" s="3"/>
      <c r="B24" s="4"/>
      <c r="C24" s="22"/>
      <c r="D24" s="4"/>
      <c r="E24" s="4"/>
      <c r="F24" s="65"/>
      <c r="G24" s="65"/>
      <c r="J24" s="29" t="s">
        <v>26</v>
      </c>
      <c r="K24" s="21"/>
      <c r="L24" s="3"/>
      <c r="M24" s="8"/>
      <c r="N24" s="8"/>
      <c r="O24" s="8"/>
      <c r="P24" s="8"/>
      <c r="Q24" s="8"/>
      <c r="R24" s="8"/>
      <c r="S24" s="29">
        <f>'25.10'!AB24</f>
        <v>0</v>
      </c>
      <c r="T24" s="55">
        <f>'25.10'!AC24</f>
        <v>0</v>
      </c>
      <c r="U24" s="55">
        <f>'25.10'!AD24</f>
        <v>0</v>
      </c>
      <c r="V24" s="35">
        <v>0</v>
      </c>
      <c r="W24" s="36">
        <v>0</v>
      </c>
      <c r="X24" s="35">
        <v>0</v>
      </c>
      <c r="Y24" s="36">
        <v>0</v>
      </c>
      <c r="Z24" s="35">
        <v>0</v>
      </c>
      <c r="AA24" s="36">
        <v>0</v>
      </c>
      <c r="AB24" s="19">
        <f t="shared" si="0"/>
        <v>0</v>
      </c>
      <c r="AC24" s="18">
        <f t="shared" si="0"/>
        <v>0</v>
      </c>
      <c r="AD24" s="18">
        <f t="shared" si="0"/>
        <v>0</v>
      </c>
    </row>
    <row r="25" spans="1:30" ht="12.75" customHeight="1">
      <c r="A25" s="3"/>
      <c r="B25" s="4"/>
      <c r="C25" s="22"/>
      <c r="D25" s="4"/>
      <c r="E25" s="4"/>
      <c r="F25" s="65"/>
      <c r="G25" s="65"/>
      <c r="J25" s="29" t="s">
        <v>27</v>
      </c>
      <c r="K25" s="21"/>
      <c r="L25" s="3"/>
      <c r="M25" s="8"/>
      <c r="N25" s="8"/>
      <c r="O25" s="8"/>
      <c r="P25" s="8"/>
      <c r="Q25" s="8"/>
      <c r="R25" s="8"/>
      <c r="S25" s="29">
        <f>'25.10'!AB25</f>
        <v>0</v>
      </c>
      <c r="T25" s="55">
        <f>'25.10'!AC25</f>
        <v>0</v>
      </c>
      <c r="U25" s="55">
        <f>'25.10'!AD25</f>
        <v>0</v>
      </c>
      <c r="V25" s="35">
        <v>0</v>
      </c>
      <c r="W25" s="36">
        <v>0</v>
      </c>
      <c r="X25" s="35">
        <v>0</v>
      </c>
      <c r="Y25" s="36">
        <v>0</v>
      </c>
      <c r="Z25" s="35">
        <v>0</v>
      </c>
      <c r="AA25" s="36">
        <v>0</v>
      </c>
      <c r="AB25" s="19">
        <f t="shared" si="0"/>
        <v>0</v>
      </c>
      <c r="AC25" s="18">
        <f t="shared" si="0"/>
        <v>0</v>
      </c>
      <c r="AD25" s="18">
        <f t="shared" si="0"/>
        <v>0</v>
      </c>
    </row>
    <row r="26" spans="1:30" ht="12.75" customHeight="1">
      <c r="A26" s="3"/>
      <c r="B26" s="4"/>
      <c r="C26" s="22"/>
      <c r="D26" s="4"/>
      <c r="E26" s="4"/>
      <c r="F26" s="65"/>
      <c r="G26" s="65"/>
      <c r="J26" s="29" t="s">
        <v>28</v>
      </c>
      <c r="K26" s="21"/>
      <c r="L26" s="3"/>
      <c r="M26" s="8"/>
      <c r="N26" s="8"/>
      <c r="O26" s="8"/>
      <c r="P26" s="8"/>
      <c r="Q26" s="8"/>
      <c r="R26" s="8"/>
      <c r="S26" s="29">
        <f>'25.10'!AB26</f>
        <v>0</v>
      </c>
      <c r="T26" s="55">
        <f>'25.10'!AC26</f>
        <v>0</v>
      </c>
      <c r="U26" s="55">
        <f>'25.10'!AD26</f>
        <v>41</v>
      </c>
      <c r="V26" s="35">
        <v>0</v>
      </c>
      <c r="W26" s="36">
        <v>0</v>
      </c>
      <c r="X26" s="35">
        <v>0</v>
      </c>
      <c r="Y26" s="36">
        <v>0</v>
      </c>
      <c r="Z26" s="35">
        <v>0</v>
      </c>
      <c r="AA26" s="36">
        <v>0</v>
      </c>
      <c r="AB26" s="19">
        <f t="shared" si="0"/>
        <v>0</v>
      </c>
      <c r="AC26" s="18">
        <f t="shared" si="0"/>
        <v>0</v>
      </c>
      <c r="AD26" s="18">
        <f t="shared" si="0"/>
        <v>41</v>
      </c>
    </row>
    <row r="27" spans="1:30" ht="12.75" customHeight="1">
      <c r="A27" s="3"/>
      <c r="B27" s="4"/>
      <c r="C27" s="22"/>
      <c r="D27" s="4"/>
      <c r="E27" s="4"/>
      <c r="F27" s="65"/>
      <c r="G27" s="65"/>
      <c r="J27" s="29" t="s">
        <v>33</v>
      </c>
      <c r="K27" s="21"/>
      <c r="L27" s="3"/>
      <c r="M27" s="8"/>
      <c r="N27" s="8"/>
      <c r="O27" s="8"/>
      <c r="P27" s="8"/>
      <c r="Q27" s="8"/>
      <c r="R27" s="8"/>
      <c r="S27" s="29">
        <f>'25.10'!AB27</f>
        <v>30</v>
      </c>
      <c r="T27" s="55">
        <f>'25.10'!AC27</f>
        <v>0</v>
      </c>
      <c r="U27" s="55">
        <f>'25.10'!AD27</f>
        <v>0</v>
      </c>
      <c r="V27" s="35">
        <v>0</v>
      </c>
      <c r="W27" s="36">
        <v>0</v>
      </c>
      <c r="X27" s="35">
        <v>0</v>
      </c>
      <c r="Y27" s="36">
        <v>0</v>
      </c>
      <c r="Z27" s="35">
        <v>0</v>
      </c>
      <c r="AA27" s="36">
        <v>0</v>
      </c>
      <c r="AB27" s="19">
        <f t="shared" si="0"/>
        <v>30</v>
      </c>
      <c r="AC27" s="18">
        <f t="shared" si="0"/>
        <v>0</v>
      </c>
      <c r="AD27" s="18">
        <f t="shared" si="0"/>
        <v>0</v>
      </c>
    </row>
    <row r="28" spans="1:30" ht="12.75" customHeight="1">
      <c r="A28" s="3"/>
      <c r="B28" s="4"/>
      <c r="C28" s="22"/>
      <c r="D28" s="4"/>
      <c r="E28" s="4"/>
      <c r="F28" s="65"/>
      <c r="G28" s="65"/>
      <c r="J28" s="29" t="s">
        <v>34</v>
      </c>
      <c r="K28" s="21"/>
      <c r="L28" s="3"/>
      <c r="M28" s="8"/>
      <c r="N28" s="8"/>
      <c r="O28" s="8"/>
      <c r="P28" s="8"/>
      <c r="Q28" s="8"/>
      <c r="R28" s="8"/>
      <c r="S28" s="29">
        <f>'25.10'!AB28</f>
        <v>0</v>
      </c>
      <c r="T28" s="55">
        <f>'25.10'!AC28</f>
        <v>12</v>
      </c>
      <c r="U28" s="55">
        <f>'25.10'!AD28</f>
        <v>1517</v>
      </c>
      <c r="V28" s="35">
        <v>0</v>
      </c>
      <c r="W28" s="36">
        <v>0</v>
      </c>
      <c r="X28" s="35">
        <v>0</v>
      </c>
      <c r="Y28" s="36">
        <v>0</v>
      </c>
      <c r="Z28" s="35">
        <v>0</v>
      </c>
      <c r="AA28" s="36">
        <v>1</v>
      </c>
      <c r="AB28" s="19">
        <f t="shared" si="0"/>
        <v>0</v>
      </c>
      <c r="AC28" s="18">
        <f t="shared" si="0"/>
        <v>12</v>
      </c>
      <c r="AD28" s="18">
        <f t="shared" si="0"/>
        <v>1516</v>
      </c>
    </row>
    <row r="29" spans="1:30" ht="12.75" customHeight="1">
      <c r="A29" s="3"/>
      <c r="B29" s="4"/>
      <c r="C29" s="22"/>
      <c r="D29" s="4"/>
      <c r="E29" s="4"/>
      <c r="F29" s="65"/>
      <c r="G29" s="65"/>
      <c r="J29" s="29" t="s">
        <v>29</v>
      </c>
      <c r="K29" s="21"/>
      <c r="L29" s="3"/>
      <c r="M29" s="8"/>
      <c r="N29" s="8"/>
      <c r="O29" s="8"/>
      <c r="P29" s="8"/>
      <c r="Q29" s="8"/>
      <c r="R29" s="8"/>
      <c r="S29" s="29">
        <f>'25.10'!AB29</f>
        <v>0</v>
      </c>
      <c r="T29" s="55">
        <f>'25.10'!AC29</f>
        <v>35</v>
      </c>
      <c r="U29" s="55">
        <f>'25.10'!AD29</f>
        <v>1434</v>
      </c>
      <c r="V29" s="35">
        <v>0</v>
      </c>
      <c r="W29" s="36">
        <v>0</v>
      </c>
      <c r="X29" s="35">
        <v>0</v>
      </c>
      <c r="Y29" s="36">
        <v>0</v>
      </c>
      <c r="Z29" s="35">
        <v>0</v>
      </c>
      <c r="AA29" s="36">
        <v>1</v>
      </c>
      <c r="AB29" s="19">
        <f t="shared" si="0"/>
        <v>0</v>
      </c>
      <c r="AC29" s="18">
        <f t="shared" si="0"/>
        <v>35</v>
      </c>
      <c r="AD29" s="18">
        <f t="shared" si="0"/>
        <v>1433</v>
      </c>
    </row>
    <row r="30" spans="1:30" ht="12.75" customHeight="1">
      <c r="A30" s="3"/>
      <c r="B30" s="4"/>
      <c r="C30" s="22"/>
      <c r="D30" s="4"/>
      <c r="E30" s="4"/>
      <c r="F30" s="65"/>
      <c r="G30" s="65"/>
      <c r="J30" s="29" t="s">
        <v>30</v>
      </c>
      <c r="K30" s="23"/>
      <c r="L30" s="3"/>
      <c r="M30" s="8"/>
      <c r="N30" s="8"/>
      <c r="O30" s="8"/>
      <c r="P30" s="8"/>
      <c r="Q30" s="8"/>
      <c r="R30" s="8"/>
      <c r="S30" s="29">
        <f>'25.10'!AB30</f>
        <v>0</v>
      </c>
      <c r="T30" s="55">
        <f>'25.10'!AC30</f>
        <v>0</v>
      </c>
      <c r="U30" s="55">
        <f>'25.10'!AD30</f>
        <v>0</v>
      </c>
      <c r="V30" s="35">
        <v>0</v>
      </c>
      <c r="W30" s="36">
        <v>0</v>
      </c>
      <c r="X30" s="35">
        <v>0</v>
      </c>
      <c r="Y30" s="36">
        <v>0</v>
      </c>
      <c r="Z30" s="35">
        <v>0</v>
      </c>
      <c r="AA30" s="36">
        <v>0</v>
      </c>
      <c r="AB30" s="19">
        <f t="shared" si="0"/>
        <v>0</v>
      </c>
      <c r="AC30" s="18">
        <f t="shared" si="0"/>
        <v>0</v>
      </c>
      <c r="AD30" s="18">
        <f t="shared" si="0"/>
        <v>0</v>
      </c>
    </row>
    <row r="31" spans="1:30" ht="12.75" customHeight="1">
      <c r="A31" s="3"/>
      <c r="B31" s="4"/>
      <c r="C31" s="22"/>
      <c r="D31" s="4"/>
      <c r="E31" s="4"/>
      <c r="F31" s="65"/>
      <c r="G31" s="65"/>
      <c r="J31" s="29" t="s">
        <v>31</v>
      </c>
      <c r="K31" s="23"/>
      <c r="L31" s="3"/>
      <c r="M31" s="8"/>
      <c r="N31" s="8"/>
      <c r="O31" s="8"/>
      <c r="P31" s="8"/>
      <c r="Q31" s="8"/>
      <c r="R31" s="8"/>
      <c r="S31" s="29">
        <f>'25.10'!AB31</f>
        <v>0</v>
      </c>
      <c r="T31" s="55">
        <f>'25.10'!AC31</f>
        <v>0</v>
      </c>
      <c r="U31" s="55">
        <f>'25.10'!AD31</f>
        <v>0</v>
      </c>
      <c r="V31" s="35">
        <v>0</v>
      </c>
      <c r="W31" s="36">
        <v>0</v>
      </c>
      <c r="X31" s="35">
        <v>0</v>
      </c>
      <c r="Y31" s="36">
        <v>0</v>
      </c>
      <c r="Z31" s="35">
        <v>0</v>
      </c>
      <c r="AA31" s="36">
        <v>0</v>
      </c>
      <c r="AB31" s="19">
        <f t="shared" si="0"/>
        <v>0</v>
      </c>
      <c r="AC31" s="18">
        <f t="shared" si="0"/>
        <v>0</v>
      </c>
      <c r="AD31" s="18">
        <f t="shared" si="0"/>
        <v>0</v>
      </c>
    </row>
    <row r="32" spans="1:30" ht="12.75" customHeight="1">
      <c r="A32" s="3"/>
      <c r="B32" s="4"/>
      <c r="C32" s="22"/>
      <c r="D32" s="4"/>
      <c r="E32" s="4"/>
      <c r="F32" s="65"/>
      <c r="G32" s="65"/>
      <c r="J32" s="29" t="s">
        <v>32</v>
      </c>
      <c r="K32" s="23"/>
      <c r="L32" s="3"/>
      <c r="M32" s="8"/>
      <c r="N32" s="8"/>
      <c r="O32" s="8"/>
      <c r="P32" s="8"/>
      <c r="Q32" s="8"/>
      <c r="R32" s="8"/>
      <c r="S32" s="29">
        <f>'25.10'!AB32</f>
        <v>0</v>
      </c>
      <c r="T32" s="55">
        <f>'25.10'!AC32</f>
        <v>0</v>
      </c>
      <c r="U32" s="55">
        <f>'25.10'!AD32</f>
        <v>0</v>
      </c>
      <c r="V32" s="35">
        <v>0</v>
      </c>
      <c r="W32" s="36">
        <v>0</v>
      </c>
      <c r="X32" s="35">
        <v>0</v>
      </c>
      <c r="Y32" s="36">
        <v>0</v>
      </c>
      <c r="Z32" s="35">
        <v>0</v>
      </c>
      <c r="AA32" s="36">
        <v>0</v>
      </c>
      <c r="AB32" s="19">
        <f t="shared" si="0"/>
        <v>0</v>
      </c>
      <c r="AC32" s="18">
        <f t="shared" si="0"/>
        <v>0</v>
      </c>
      <c r="AD32" s="18">
        <f t="shared" si="0"/>
        <v>0</v>
      </c>
    </row>
    <row r="33" spans="1:30" ht="12.75" customHeight="1">
      <c r="A33" s="3"/>
      <c r="B33" s="4"/>
      <c r="C33" s="22"/>
      <c r="D33" s="4"/>
      <c r="E33" s="4"/>
      <c r="F33" s="65"/>
      <c r="G33" s="65"/>
      <c r="J33" s="29" t="s">
        <v>35</v>
      </c>
      <c r="K33" s="23"/>
      <c r="L33" s="3"/>
      <c r="M33" s="8"/>
      <c r="N33" s="8"/>
      <c r="O33" s="8"/>
      <c r="P33" s="8"/>
      <c r="Q33" s="8"/>
      <c r="R33" s="8"/>
      <c r="S33" s="29">
        <f>'25.10'!AB33</f>
        <v>0</v>
      </c>
      <c r="T33" s="55">
        <f>'25.10'!AC33</f>
        <v>0</v>
      </c>
      <c r="U33" s="55">
        <f>'25.10'!AD33</f>
        <v>0</v>
      </c>
      <c r="V33" s="35">
        <v>0</v>
      </c>
      <c r="W33" s="36">
        <v>0</v>
      </c>
      <c r="X33" s="35">
        <v>0</v>
      </c>
      <c r="Y33" s="36">
        <v>0</v>
      </c>
      <c r="Z33" s="35">
        <v>0</v>
      </c>
      <c r="AA33" s="36">
        <v>0</v>
      </c>
      <c r="AB33" s="19">
        <f t="shared" si="0"/>
        <v>0</v>
      </c>
      <c r="AC33" s="18">
        <f t="shared" si="0"/>
        <v>0</v>
      </c>
      <c r="AD33" s="18">
        <f t="shared" si="0"/>
        <v>0</v>
      </c>
    </row>
    <row r="34" spans="1:30" ht="12.75" customHeight="1">
      <c r="A34" s="3"/>
      <c r="B34" s="4"/>
      <c r="C34" s="22"/>
      <c r="D34" s="4"/>
      <c r="E34" s="4"/>
      <c r="F34" s="65"/>
      <c r="G34" s="65"/>
      <c r="J34" s="29" t="s">
        <v>36</v>
      </c>
      <c r="K34" s="23"/>
      <c r="L34" s="3"/>
      <c r="M34" s="8"/>
      <c r="N34" s="8"/>
      <c r="O34" s="8"/>
      <c r="P34" s="8"/>
      <c r="Q34" s="8"/>
      <c r="R34" s="8"/>
      <c r="S34" s="29">
        <f>'25.10'!AB34</f>
        <v>2</v>
      </c>
      <c r="T34" s="55">
        <f>'25.10'!AC34</f>
        <v>0</v>
      </c>
      <c r="U34" s="55">
        <f>'25.10'!AD34</f>
        <v>555</v>
      </c>
      <c r="V34" s="35">
        <v>0</v>
      </c>
      <c r="W34" s="36">
        <v>0</v>
      </c>
      <c r="X34" s="35">
        <v>0</v>
      </c>
      <c r="Y34" s="36">
        <v>0</v>
      </c>
      <c r="Z34" s="35">
        <v>0</v>
      </c>
      <c r="AA34" s="36">
        <v>20</v>
      </c>
      <c r="AB34" s="19">
        <f t="shared" si="0"/>
        <v>2</v>
      </c>
      <c r="AC34" s="18">
        <f t="shared" si="0"/>
        <v>0</v>
      </c>
      <c r="AD34" s="18">
        <f t="shared" si="0"/>
        <v>535</v>
      </c>
    </row>
    <row r="35" spans="1:30" ht="12.75" customHeight="1">
      <c r="A35" s="3"/>
      <c r="B35" s="4"/>
      <c r="C35" s="22"/>
      <c r="D35" s="4"/>
      <c r="E35" s="4"/>
      <c r="F35" s="65"/>
      <c r="G35" s="65"/>
      <c r="J35" s="29" t="s">
        <v>37</v>
      </c>
      <c r="K35" s="23"/>
      <c r="L35" s="3"/>
      <c r="M35" s="8"/>
      <c r="N35" s="8"/>
      <c r="O35" s="8"/>
      <c r="P35" s="8"/>
      <c r="Q35" s="8"/>
      <c r="R35" s="8"/>
      <c r="S35" s="29">
        <f>'25.10'!AB35</f>
        <v>0</v>
      </c>
      <c r="T35" s="55">
        <f>'25.10'!AC35</f>
        <v>0</v>
      </c>
      <c r="U35" s="55">
        <f>'25.10'!AD35</f>
        <v>0</v>
      </c>
      <c r="V35" s="40">
        <v>0</v>
      </c>
      <c r="W35" s="41">
        <v>0</v>
      </c>
      <c r="X35" s="40">
        <v>0</v>
      </c>
      <c r="Y35" s="41">
        <v>0</v>
      </c>
      <c r="Z35" s="40">
        <v>0</v>
      </c>
      <c r="AA35" s="41">
        <v>0</v>
      </c>
      <c r="AB35" s="39">
        <f t="shared" si="0"/>
        <v>0</v>
      </c>
      <c r="AC35" s="38">
        <f t="shared" si="0"/>
        <v>0</v>
      </c>
      <c r="AD35" s="38">
        <f t="shared" si="0"/>
        <v>0</v>
      </c>
    </row>
    <row r="36" spans="1:30" ht="12.75" customHeight="1">
      <c r="A36" s="3"/>
      <c r="B36" s="4"/>
      <c r="C36" s="22"/>
      <c r="D36" s="4"/>
      <c r="E36" s="4"/>
      <c r="F36" s="65"/>
      <c r="G36" s="65"/>
      <c r="J36" s="8"/>
      <c r="K36" s="23"/>
      <c r="L36" s="3"/>
      <c r="M36" s="8"/>
      <c r="N36" s="8"/>
      <c r="O36" s="8"/>
      <c r="P36" s="8"/>
      <c r="Q36" s="8"/>
      <c r="R36" s="8"/>
      <c r="S36" s="29">
        <f>'25.10'!AB36</f>
        <v>0</v>
      </c>
      <c r="T36" s="55">
        <f>'25.10'!AC36</f>
        <v>0</v>
      </c>
      <c r="U36" s="55">
        <f>'25.10'!AD36</f>
        <v>0</v>
      </c>
      <c r="V36" s="35">
        <v>0</v>
      </c>
      <c r="W36" s="36">
        <v>0</v>
      </c>
      <c r="X36" s="35">
        <v>0</v>
      </c>
      <c r="Y36" s="36">
        <v>0</v>
      </c>
      <c r="Z36" s="35">
        <v>0</v>
      </c>
      <c r="AA36" s="36">
        <v>0</v>
      </c>
      <c r="AB36" s="42">
        <f>S36+V36-Y36</f>
        <v>0</v>
      </c>
      <c r="AC36" s="18">
        <f>T36+W36-Z36</f>
        <v>0</v>
      </c>
      <c r="AD36" s="18">
        <f>U36+X36-AA36</f>
        <v>0</v>
      </c>
    </row>
    <row r="37" spans="1:30" ht="12.75" customHeight="1" thickBot="1">
      <c r="A37" s="3"/>
      <c r="B37" s="4"/>
      <c r="C37" s="22"/>
      <c r="D37" s="4"/>
      <c r="E37" s="4"/>
      <c r="F37" s="65"/>
      <c r="G37" s="65"/>
      <c r="K37" s="23"/>
      <c r="L37" s="3"/>
      <c r="M37" s="8"/>
      <c r="N37" s="8"/>
      <c r="O37" s="8"/>
      <c r="P37" s="8"/>
      <c r="Q37" s="8"/>
      <c r="R37" s="8"/>
      <c r="S37" s="57">
        <f>SUM(S5:S36)</f>
        <v>69</v>
      </c>
      <c r="T37" s="44">
        <f>SUM(T5:T36)</f>
        <v>129</v>
      </c>
      <c r="U37" s="43">
        <f>SUM(U5:U36)</f>
        <v>12636</v>
      </c>
      <c r="V37" s="44">
        <f aca="true" t="shared" si="1" ref="V37:AD37">SUM(V5:V36)</f>
        <v>0</v>
      </c>
      <c r="W37" s="43">
        <f t="shared" si="1"/>
        <v>0</v>
      </c>
      <c r="X37" s="44">
        <f t="shared" si="1"/>
        <v>1147</v>
      </c>
      <c r="Y37" s="43">
        <f t="shared" si="1"/>
        <v>0</v>
      </c>
      <c r="Z37" s="44">
        <f>SUM(Z5:Z36)</f>
        <v>1</v>
      </c>
      <c r="AA37" s="43">
        <f>SUM(AA5:AA36)</f>
        <v>1129</v>
      </c>
      <c r="AB37" s="44">
        <f>SUM(AB5:AB36)</f>
        <v>69</v>
      </c>
      <c r="AC37" s="43">
        <f t="shared" si="1"/>
        <v>128</v>
      </c>
      <c r="AD37" s="43">
        <f t="shared" si="1"/>
        <v>12654</v>
      </c>
    </row>
    <row r="38" spans="1:30" ht="12.75" customHeight="1" thickBot="1">
      <c r="A38" s="24"/>
      <c r="B38" s="4"/>
      <c r="C38" s="22"/>
      <c r="D38" s="4"/>
      <c r="E38" s="4"/>
      <c r="F38" s="65"/>
      <c r="G38" s="65"/>
      <c r="K38" s="23"/>
      <c r="L38" s="3"/>
      <c r="M38" s="74"/>
      <c r="N38" s="74"/>
      <c r="O38" s="74"/>
      <c r="P38" s="74"/>
      <c r="Q38" s="74"/>
      <c r="R38" s="74"/>
      <c r="S38" s="71">
        <f>S37*20+T37*30+U37*0.5</f>
        <v>11568</v>
      </c>
      <c r="T38" s="71"/>
      <c r="U38" s="72"/>
      <c r="V38" s="70">
        <f>V37*20+W37*30+X37*0.5</f>
        <v>573.5</v>
      </c>
      <c r="W38" s="71"/>
      <c r="X38" s="72"/>
      <c r="Y38" s="70">
        <f>Y37*20+Z37*30+AA37*0.5</f>
        <v>594.5</v>
      </c>
      <c r="Z38" s="71"/>
      <c r="AA38" s="72"/>
      <c r="AB38" s="70">
        <f>AB37*20+AC37*30+AD37*0.5</f>
        <v>11547</v>
      </c>
      <c r="AC38" s="71"/>
      <c r="AD38" s="72"/>
    </row>
    <row r="39" spans="1:22" ht="12.75" customHeight="1">
      <c r="A39" s="24"/>
      <c r="B39" s="4"/>
      <c r="C39" s="22"/>
      <c r="D39" s="4"/>
      <c r="E39" s="4"/>
      <c r="F39" s="65"/>
      <c r="G39" s="65"/>
      <c r="K39" s="23"/>
      <c r="L39" s="8"/>
      <c r="M39" s="8"/>
      <c r="N39" s="8"/>
      <c r="O39" s="8"/>
      <c r="P39" s="8"/>
      <c r="Q39" s="8"/>
      <c r="R39" s="8"/>
      <c r="S39" s="9" t="s">
        <v>1</v>
      </c>
      <c r="V39" s="9" t="s">
        <v>1</v>
      </c>
    </row>
    <row r="40" spans="1:30" ht="12.75" customHeight="1">
      <c r="A40" s="24"/>
      <c r="B40" s="4"/>
      <c r="C40" s="22"/>
      <c r="D40" s="4"/>
      <c r="E40" s="4"/>
      <c r="F40" s="65"/>
      <c r="G40" s="65"/>
      <c r="K40" s="23"/>
      <c r="L40" s="8"/>
      <c r="M40" s="8"/>
      <c r="N40" s="8"/>
      <c r="O40" s="8"/>
      <c r="P40" s="8"/>
      <c r="Q40" s="4"/>
      <c r="R40" s="8"/>
      <c r="X40" s="73"/>
      <c r="Y40" s="73"/>
      <c r="Z40" s="73"/>
      <c r="AA40" s="73"/>
      <c r="AB40" s="73"/>
      <c r="AC40" s="73"/>
      <c r="AD40" s="73"/>
    </row>
    <row r="41" spans="1:21" ht="12.75" customHeight="1">
      <c r="A41" s="3"/>
      <c r="B41" s="4"/>
      <c r="C41" s="22"/>
      <c r="D41" s="4"/>
      <c r="E41" s="4"/>
      <c r="F41" s="65"/>
      <c r="G41" s="65"/>
      <c r="K41" s="23"/>
      <c r="L41" s="8"/>
      <c r="M41" s="8"/>
      <c r="N41" s="8"/>
      <c r="O41" s="8"/>
      <c r="P41" s="8"/>
      <c r="Q41" s="4"/>
      <c r="R41" s="8" t="s">
        <v>2</v>
      </c>
      <c r="U41" s="9" t="s">
        <v>4</v>
      </c>
    </row>
    <row r="42" spans="1:17" ht="12.75" customHeight="1">
      <c r="A42" s="3"/>
      <c r="B42" s="4"/>
      <c r="C42" s="22"/>
      <c r="D42" s="4"/>
      <c r="E42" s="4"/>
      <c r="F42" s="65"/>
      <c r="G42" s="65"/>
      <c r="K42" s="23"/>
      <c r="Q42" s="4"/>
    </row>
    <row r="43" spans="1:29" ht="12.75" customHeight="1">
      <c r="A43" s="3"/>
      <c r="B43" s="4"/>
      <c r="C43" s="22"/>
      <c r="D43" s="4"/>
      <c r="E43" s="4"/>
      <c r="F43" s="65"/>
      <c r="G43" s="65"/>
      <c r="K43" s="23"/>
      <c r="L43" s="20"/>
      <c r="M43" s="20"/>
      <c r="N43" s="20"/>
      <c r="O43" s="21"/>
      <c r="P43" s="21"/>
      <c r="Q43" s="21"/>
      <c r="R43" s="21"/>
      <c r="S43" s="4"/>
      <c r="T43" s="4"/>
      <c r="U43" s="4"/>
      <c r="V43" s="4"/>
      <c r="W43" s="4"/>
      <c r="X43" s="21"/>
      <c r="AB43" s="54"/>
      <c r="AC43" s="54"/>
    </row>
    <row r="44" spans="1:24" ht="12.75" customHeight="1">
      <c r="A44" s="3"/>
      <c r="B44" s="4"/>
      <c r="C44" s="22"/>
      <c r="D44" s="4"/>
      <c r="E44" s="4"/>
      <c r="F44" s="65"/>
      <c r="G44" s="65"/>
      <c r="K44" s="23"/>
      <c r="L44" s="21"/>
      <c r="M44" s="21"/>
      <c r="N44" s="21"/>
      <c r="O44" s="21"/>
      <c r="P44" s="21"/>
      <c r="Q44" s="21"/>
      <c r="R44" s="4"/>
      <c r="S44" s="4"/>
      <c r="T44" s="4"/>
      <c r="U44" s="4"/>
      <c r="V44" s="4"/>
      <c r="W44" s="21"/>
      <c r="X44" s="9" t="s">
        <v>1</v>
      </c>
    </row>
    <row r="45" spans="1:23" ht="12.75" customHeight="1">
      <c r="A45" s="3"/>
      <c r="B45" s="4"/>
      <c r="C45" s="22"/>
      <c r="D45" s="4"/>
      <c r="E45" s="4"/>
      <c r="F45" s="65"/>
      <c r="G45" s="65"/>
      <c r="K45" s="23"/>
      <c r="L45" s="21"/>
      <c r="M45" s="21"/>
      <c r="N45" s="21"/>
      <c r="O45" s="21"/>
      <c r="P45" s="21"/>
      <c r="Q45" s="21"/>
      <c r="R45" s="4"/>
      <c r="S45" s="4"/>
      <c r="T45" s="4"/>
      <c r="U45" s="4"/>
      <c r="V45" s="4"/>
      <c r="W45" s="21"/>
    </row>
    <row r="46" spans="1:23" ht="12.75" customHeight="1">
      <c r="A46" s="3"/>
      <c r="B46" s="4"/>
      <c r="C46" s="22"/>
      <c r="D46" s="4"/>
      <c r="E46" s="4"/>
      <c r="F46" s="65"/>
      <c r="G46" s="65"/>
      <c r="K46" s="23"/>
      <c r="L46" s="21"/>
      <c r="M46" s="21"/>
      <c r="N46" s="21"/>
      <c r="O46" s="21"/>
      <c r="P46" s="21"/>
      <c r="Q46" s="21"/>
      <c r="R46" s="4"/>
      <c r="S46" s="4"/>
      <c r="T46" s="4"/>
      <c r="U46" s="4"/>
      <c r="V46" s="4"/>
      <c r="W46" s="21"/>
    </row>
    <row r="47" spans="1:23" ht="12.75" customHeight="1">
      <c r="A47" s="3"/>
      <c r="B47" s="4"/>
      <c r="C47" s="22"/>
      <c r="D47" s="4"/>
      <c r="E47" s="4"/>
      <c r="F47" s="65"/>
      <c r="G47" s="65"/>
      <c r="K47" s="23"/>
      <c r="L47" s="21"/>
      <c r="M47" s="21"/>
      <c r="N47" s="21"/>
      <c r="O47" s="21"/>
      <c r="P47" s="21"/>
      <c r="Q47" s="21"/>
      <c r="R47" s="4"/>
      <c r="S47" s="4"/>
      <c r="T47" s="4"/>
      <c r="U47" s="4"/>
      <c r="V47" s="4"/>
      <c r="W47" s="21"/>
    </row>
    <row r="48" spans="1:23" ht="12.75" customHeight="1">
      <c r="A48" s="3"/>
      <c r="B48" s="4"/>
      <c r="C48" s="22"/>
      <c r="D48" s="4"/>
      <c r="E48" s="4"/>
      <c r="F48" s="65"/>
      <c r="G48" s="65"/>
      <c r="K48" s="23"/>
      <c r="L48" s="21"/>
      <c r="M48" s="21"/>
      <c r="N48" s="21"/>
      <c r="O48" s="21"/>
      <c r="P48" s="21"/>
      <c r="Q48" s="21"/>
      <c r="R48" s="4"/>
      <c r="S48" s="4"/>
      <c r="T48" s="4"/>
      <c r="U48" s="4"/>
      <c r="V48" s="4"/>
      <c r="W48" s="21"/>
    </row>
    <row r="49" spans="1:23" ht="12.75" customHeight="1">
      <c r="A49" s="3"/>
      <c r="B49" s="4"/>
      <c r="C49" s="22"/>
      <c r="D49" s="4"/>
      <c r="E49" s="4"/>
      <c r="F49" s="65"/>
      <c r="G49" s="65"/>
      <c r="K49" s="23"/>
      <c r="L49" s="21"/>
      <c r="M49" s="21"/>
      <c r="N49" s="21"/>
      <c r="O49" s="21"/>
      <c r="P49" s="21"/>
      <c r="Q49" s="21"/>
      <c r="R49" s="4"/>
      <c r="S49" s="4"/>
      <c r="T49" s="4"/>
      <c r="U49" s="4"/>
      <c r="V49" s="4"/>
      <c r="W49" s="21"/>
    </row>
    <row r="50" spans="1:23" ht="12.75" customHeight="1">
      <c r="A50" s="3"/>
      <c r="B50" s="4"/>
      <c r="C50" s="22"/>
      <c r="D50" s="4"/>
      <c r="E50" s="4"/>
      <c r="F50" s="65"/>
      <c r="G50" s="65"/>
      <c r="K50" s="23"/>
      <c r="L50" s="21"/>
      <c r="M50" s="21"/>
      <c r="N50" s="21"/>
      <c r="O50" s="21"/>
      <c r="P50" s="21"/>
      <c r="Q50" s="21"/>
      <c r="R50" s="4"/>
      <c r="S50" s="4"/>
      <c r="T50" s="4"/>
      <c r="U50" s="4"/>
      <c r="V50" s="4"/>
      <c r="W50" s="21"/>
    </row>
    <row r="51" spans="1:23" ht="12.75" customHeight="1">
      <c r="A51" s="3"/>
      <c r="B51" s="4"/>
      <c r="C51" s="22"/>
      <c r="D51" s="4"/>
      <c r="E51" s="4"/>
      <c r="F51" s="65"/>
      <c r="G51" s="65"/>
      <c r="K51" s="23"/>
      <c r="L51" s="21"/>
      <c r="M51" s="21"/>
      <c r="N51" s="21"/>
      <c r="O51" s="21"/>
      <c r="P51" s="21"/>
      <c r="Q51" s="21"/>
      <c r="R51" s="4"/>
      <c r="S51" s="4"/>
      <c r="T51" s="4"/>
      <c r="U51" s="4"/>
      <c r="V51" s="4"/>
      <c r="W51" s="21"/>
    </row>
    <row r="52" spans="1:23" ht="12.75" customHeight="1">
      <c r="A52" s="3"/>
      <c r="B52" s="4"/>
      <c r="C52" s="22"/>
      <c r="D52" s="4"/>
      <c r="E52" s="4"/>
      <c r="F52" s="65"/>
      <c r="G52" s="65"/>
      <c r="K52" s="23"/>
      <c r="L52" s="21"/>
      <c r="M52" s="21"/>
      <c r="N52" s="21"/>
      <c r="O52" s="21"/>
      <c r="P52" s="21"/>
      <c r="Q52" s="21"/>
      <c r="R52" s="4"/>
      <c r="S52" s="4"/>
      <c r="T52" s="4"/>
      <c r="U52" s="4"/>
      <c r="V52" s="4"/>
      <c r="W52" s="21"/>
    </row>
    <row r="53" spans="1:23" ht="12.75" customHeight="1">
      <c r="A53" s="3"/>
      <c r="B53" s="4"/>
      <c r="C53" s="22"/>
      <c r="D53" s="4"/>
      <c r="E53" s="4"/>
      <c r="F53" s="65"/>
      <c r="G53" s="65"/>
      <c r="K53" s="23"/>
      <c r="L53" s="21"/>
      <c r="M53" s="21"/>
      <c r="N53" s="21"/>
      <c r="O53" s="21"/>
      <c r="P53" s="21"/>
      <c r="Q53" s="21"/>
      <c r="R53" s="4"/>
      <c r="S53" s="4"/>
      <c r="T53" s="4"/>
      <c r="U53" s="4"/>
      <c r="V53" s="4"/>
      <c r="W53" s="21"/>
    </row>
    <row r="54" spans="1:23" ht="12.75" customHeight="1">
      <c r="A54" s="66"/>
      <c r="B54" s="66"/>
      <c r="C54" s="66"/>
      <c r="D54" s="66"/>
      <c r="E54" s="2"/>
      <c r="F54" s="67"/>
      <c r="G54" s="67"/>
      <c r="H54" s="25"/>
      <c r="K54" s="23"/>
      <c r="L54" s="21"/>
      <c r="M54" s="21"/>
      <c r="N54" s="21"/>
      <c r="O54" s="21"/>
      <c r="P54" s="21"/>
      <c r="Q54" s="21"/>
      <c r="R54" s="4"/>
      <c r="S54" s="4"/>
      <c r="T54" s="4"/>
      <c r="U54" s="4"/>
      <c r="V54" s="4"/>
      <c r="W54" s="21"/>
    </row>
    <row r="55" spans="1:23" ht="12.75" customHeight="1">
      <c r="A55" s="68"/>
      <c r="B55" s="68"/>
      <c r="C55" s="68"/>
      <c r="D55" s="68"/>
      <c r="E55" s="68"/>
      <c r="F55" s="69"/>
      <c r="G55" s="69"/>
      <c r="H55" s="25"/>
      <c r="K55" s="23"/>
      <c r="L55" s="21"/>
      <c r="M55" s="21"/>
      <c r="N55" s="21"/>
      <c r="O55" s="21"/>
      <c r="P55" s="21"/>
      <c r="Q55" s="21"/>
      <c r="R55" s="4"/>
      <c r="S55" s="4"/>
      <c r="T55" s="4"/>
      <c r="U55" s="4"/>
      <c r="V55" s="4"/>
      <c r="W55" s="21"/>
    </row>
    <row r="56" spans="1:23" ht="12.75" customHeight="1">
      <c r="A56" s="68"/>
      <c r="B56" s="68"/>
      <c r="C56" s="68"/>
      <c r="D56" s="68"/>
      <c r="E56" s="68"/>
      <c r="F56" s="69"/>
      <c r="G56" s="69"/>
      <c r="H56" s="25"/>
      <c r="J56" s="23"/>
      <c r="K56" s="7"/>
      <c r="L56" s="21"/>
      <c r="M56" s="21"/>
      <c r="N56" s="21"/>
      <c r="O56" s="21"/>
      <c r="P56" s="21"/>
      <c r="Q56" s="21"/>
      <c r="R56" s="4"/>
      <c r="S56" s="4"/>
      <c r="T56" s="4"/>
      <c r="U56" s="4"/>
      <c r="V56" s="4"/>
      <c r="W56" s="21"/>
    </row>
    <row r="57" spans="10:23" ht="12.75" customHeight="1">
      <c r="J57" s="7"/>
      <c r="K57" s="23"/>
      <c r="L57" s="21"/>
      <c r="M57" s="21"/>
      <c r="N57" s="21"/>
      <c r="O57" s="21"/>
      <c r="P57" s="21"/>
      <c r="Q57" s="21"/>
      <c r="R57" s="4"/>
      <c r="S57" s="4"/>
      <c r="T57" s="4"/>
      <c r="U57" s="4"/>
      <c r="V57" s="4"/>
      <c r="W57" s="21"/>
    </row>
    <row r="58" spans="10:23" ht="12.75" customHeight="1">
      <c r="J58" s="45"/>
      <c r="K58" s="7"/>
      <c r="L58" s="21"/>
      <c r="M58" s="21"/>
      <c r="N58" s="21"/>
      <c r="O58" s="21"/>
      <c r="P58" s="21"/>
      <c r="Q58" s="21"/>
      <c r="R58" s="4"/>
      <c r="S58" s="4"/>
      <c r="T58" s="4"/>
      <c r="U58" s="4"/>
      <c r="V58" s="4"/>
      <c r="W58" s="21"/>
    </row>
    <row r="59" spans="11:23" ht="12.75" customHeight="1">
      <c r="K59" s="26"/>
      <c r="L59" s="21"/>
      <c r="M59" s="21"/>
      <c r="N59" s="21"/>
      <c r="O59" s="21"/>
      <c r="P59" s="21"/>
      <c r="Q59" s="21"/>
      <c r="R59" s="4"/>
      <c r="S59" s="4"/>
      <c r="T59" s="4"/>
      <c r="U59" s="4"/>
      <c r="V59" s="4"/>
      <c r="W59" s="21"/>
    </row>
    <row r="60" spans="10:23" ht="12.75" customHeight="1">
      <c r="J60" s="26"/>
      <c r="K60" s="7"/>
      <c r="L60" s="21"/>
      <c r="M60" s="21"/>
      <c r="N60" s="21"/>
      <c r="O60" s="21"/>
      <c r="P60" s="21"/>
      <c r="Q60" s="21"/>
      <c r="R60" s="4"/>
      <c r="S60" s="4"/>
      <c r="T60" s="4"/>
      <c r="U60" s="4"/>
      <c r="V60" s="4"/>
      <c r="W60" s="21"/>
    </row>
    <row r="61" spans="12:23" ht="12.75" customHeight="1">
      <c r="L61" s="21"/>
      <c r="M61" s="21"/>
      <c r="N61" s="21"/>
      <c r="O61" s="21"/>
      <c r="P61" s="21"/>
      <c r="Q61" s="21"/>
      <c r="R61" s="4"/>
      <c r="S61" s="4"/>
      <c r="T61" s="4"/>
      <c r="U61" s="4"/>
      <c r="V61" s="4"/>
      <c r="W61" s="21"/>
    </row>
    <row r="62" spans="11:23" ht="12.75" customHeight="1">
      <c r="K62" s="26"/>
      <c r="L62" s="21"/>
      <c r="M62" s="21"/>
      <c r="N62" s="21"/>
      <c r="O62" s="21"/>
      <c r="P62" s="21"/>
      <c r="Q62" s="21"/>
      <c r="R62" s="4"/>
      <c r="S62" s="4"/>
      <c r="T62" s="4"/>
      <c r="U62" s="4"/>
      <c r="V62" s="4"/>
      <c r="W62" s="21"/>
    </row>
    <row r="63" spans="10:23" ht="12.75" customHeight="1">
      <c r="J63" s="26"/>
      <c r="L63" s="21"/>
      <c r="M63" s="21"/>
      <c r="N63" s="21"/>
      <c r="O63" s="21"/>
      <c r="P63" s="21"/>
      <c r="Q63" s="21"/>
      <c r="R63" s="4"/>
      <c r="S63" s="4"/>
      <c r="T63" s="4"/>
      <c r="U63" s="4"/>
      <c r="V63" s="4"/>
      <c r="W63" s="21"/>
    </row>
    <row r="64" spans="12:23" ht="12.75" customHeight="1">
      <c r="L64" s="21"/>
      <c r="M64" s="21"/>
      <c r="N64" s="21"/>
      <c r="O64" s="21"/>
      <c r="P64" s="21"/>
      <c r="Q64" s="21"/>
      <c r="R64" s="4"/>
      <c r="S64" s="4"/>
      <c r="T64" s="4"/>
      <c r="U64" s="4"/>
      <c r="V64" s="4"/>
      <c r="W64" s="21"/>
    </row>
    <row r="65" spans="12:23" ht="12.75" customHeight="1">
      <c r="L65" s="21"/>
      <c r="M65" s="21"/>
      <c r="N65" s="21"/>
      <c r="O65" s="21"/>
      <c r="P65" s="21"/>
      <c r="Q65" s="21"/>
      <c r="R65" s="4"/>
      <c r="S65" s="4"/>
      <c r="T65" s="4"/>
      <c r="U65" s="4"/>
      <c r="V65" s="4"/>
      <c r="W65" s="21"/>
    </row>
    <row r="66" spans="12:24" ht="12.75" customHeight="1"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3:23" ht="12.75" customHeight="1">
      <c r="M67" s="21"/>
      <c r="N67" s="21"/>
      <c r="O67" s="21"/>
      <c r="R67" s="21"/>
      <c r="S67" s="21"/>
      <c r="T67" s="21"/>
      <c r="U67" s="21"/>
      <c r="V67" s="21"/>
      <c r="W67" s="21"/>
    </row>
    <row r="68" spans="13:23" ht="12.75" customHeight="1">
      <c r="M68" s="21"/>
      <c r="N68" s="21"/>
      <c r="O68" s="21"/>
      <c r="R68" s="21"/>
      <c r="S68" s="21"/>
      <c r="T68" s="21"/>
      <c r="U68" s="21"/>
      <c r="V68" s="21"/>
      <c r="W68" s="21"/>
    </row>
    <row r="69" spans="13:23" ht="12.75" customHeight="1">
      <c r="M69" s="21"/>
      <c r="N69" s="21"/>
      <c r="O69" s="21"/>
      <c r="R69" s="21"/>
      <c r="S69" s="21"/>
      <c r="T69" s="21"/>
      <c r="U69" s="21"/>
      <c r="V69" s="21"/>
      <c r="W69" s="21"/>
    </row>
    <row r="70" spans="12:26" ht="12.75" customHeight="1">
      <c r="L70" s="21"/>
      <c r="M70" s="21"/>
      <c r="N70" s="21"/>
      <c r="O70" s="21"/>
      <c r="R70" s="21"/>
      <c r="S70" s="21"/>
      <c r="T70" s="21"/>
      <c r="U70" s="46"/>
      <c r="V70" s="46"/>
      <c r="W70" s="46"/>
      <c r="X70" s="46"/>
      <c r="Y70" s="46"/>
      <c r="Z70" s="46"/>
    </row>
    <row r="71" spans="12:26" ht="12.75" customHeight="1">
      <c r="L71" s="21"/>
      <c r="M71" s="21"/>
      <c r="N71" s="21"/>
      <c r="O71" s="21"/>
      <c r="R71" s="21"/>
      <c r="S71" s="21"/>
      <c r="T71" s="21"/>
      <c r="U71" s="46"/>
      <c r="V71" s="46"/>
      <c r="W71" s="46"/>
      <c r="X71" s="46"/>
      <c r="Y71" s="46"/>
      <c r="Z71" s="46"/>
    </row>
    <row r="72" spans="12:23" ht="12.75" customHeight="1">
      <c r="L72" s="21"/>
      <c r="M72" s="21"/>
      <c r="N72" s="21"/>
      <c r="O72" s="21"/>
      <c r="S72" s="21"/>
      <c r="T72" s="21"/>
      <c r="U72" s="21"/>
      <c r="V72" s="21" t="s">
        <v>3</v>
      </c>
      <c r="W72" s="21"/>
    </row>
    <row r="73" spans="12:23" ht="12.75" customHeight="1">
      <c r="L73" s="23"/>
      <c r="M73" s="23"/>
      <c r="N73" s="23"/>
      <c r="S73" s="47"/>
      <c r="T73" s="47"/>
      <c r="U73" s="48"/>
      <c r="V73" s="21"/>
      <c r="W73" s="21"/>
    </row>
    <row r="74" spans="12:23" ht="12.75" customHeight="1">
      <c r="L74" s="23"/>
      <c r="M74" s="23"/>
      <c r="N74" s="23"/>
      <c r="S74" s="47"/>
      <c r="T74" s="47"/>
      <c r="U74" s="48"/>
      <c r="V74" s="21"/>
      <c r="W74" s="21"/>
    </row>
    <row r="75" spans="12:23" ht="12.75" customHeight="1">
      <c r="L75" s="23"/>
      <c r="M75" s="23"/>
      <c r="N75" s="23"/>
      <c r="S75" s="47"/>
      <c r="T75" s="47"/>
      <c r="U75" s="48"/>
      <c r="V75" s="21"/>
      <c r="W75" s="21"/>
    </row>
    <row r="76" spans="12:23" ht="12.75" customHeight="1">
      <c r="L76" s="23"/>
      <c r="M76" s="23"/>
      <c r="N76" s="23"/>
      <c r="S76" s="47"/>
      <c r="T76" s="47"/>
      <c r="U76" s="48"/>
      <c r="V76" s="21"/>
      <c r="W76" s="21"/>
    </row>
    <row r="77" spans="12:23" ht="12.75" customHeight="1">
      <c r="L77" s="23"/>
      <c r="M77" s="23"/>
      <c r="N77" s="23"/>
      <c r="S77" s="47"/>
      <c r="T77" s="47"/>
      <c r="U77" s="48"/>
      <c r="V77" s="21"/>
      <c r="W77" s="21"/>
    </row>
    <row r="78" spans="12:23" ht="12.75" customHeight="1">
      <c r="L78" s="23"/>
      <c r="M78" s="23"/>
      <c r="N78" s="23"/>
      <c r="S78" s="47"/>
      <c r="T78" s="47"/>
      <c r="U78" s="48"/>
      <c r="V78" s="21"/>
      <c r="W78" s="21"/>
    </row>
    <row r="79" spans="12:23" ht="12.75" customHeight="1">
      <c r="L79" s="23"/>
      <c r="M79" s="23"/>
      <c r="N79" s="23"/>
      <c r="S79" s="47"/>
      <c r="T79" s="47"/>
      <c r="U79" s="48"/>
      <c r="V79" s="21"/>
      <c r="W79" s="21"/>
    </row>
    <row r="80" spans="12:23" ht="12.75" customHeight="1">
      <c r="L80" s="7"/>
      <c r="M80" s="7"/>
      <c r="N80" s="7"/>
      <c r="O80" s="7"/>
      <c r="R80" s="21"/>
      <c r="S80" s="21"/>
      <c r="T80" s="21"/>
      <c r="U80" s="49"/>
      <c r="V80" s="49"/>
      <c r="W80" s="21"/>
    </row>
    <row r="81" spans="12:23" ht="12.75" customHeight="1">
      <c r="L81" s="23"/>
      <c r="M81" s="23"/>
      <c r="N81" s="23"/>
      <c r="O81" s="23"/>
      <c r="P81" s="23"/>
      <c r="Q81" s="23"/>
      <c r="R81" s="21"/>
      <c r="S81" s="50"/>
      <c r="T81" s="46"/>
      <c r="U81" s="49"/>
      <c r="V81" s="47"/>
      <c r="W81" s="21"/>
    </row>
    <row r="82" spans="12:23" ht="12" customHeight="1">
      <c r="L82" s="7"/>
      <c r="M82" s="7"/>
      <c r="N82" s="7"/>
      <c r="O82" s="7"/>
      <c r="P82" s="7"/>
      <c r="Q82" s="7"/>
      <c r="R82" s="21"/>
      <c r="S82" s="51"/>
      <c r="T82" s="46"/>
      <c r="U82" s="49"/>
      <c r="V82" s="47"/>
      <c r="W82" s="21"/>
    </row>
    <row r="83" spans="12:29" ht="12.75" customHeight="1">
      <c r="L83" s="26"/>
      <c r="M83" s="26"/>
      <c r="N83" s="26"/>
      <c r="O83" s="7"/>
      <c r="P83" s="7"/>
      <c r="Q83" s="7"/>
      <c r="R83" s="21"/>
      <c r="S83" s="51"/>
      <c r="T83" s="52"/>
      <c r="U83" s="21"/>
      <c r="V83" s="21"/>
      <c r="W83" s="21"/>
      <c r="AC83" s="21"/>
    </row>
    <row r="84" spans="12:29" ht="12.75" customHeight="1">
      <c r="L84" s="7"/>
      <c r="M84" s="7"/>
      <c r="N84" s="7"/>
      <c r="O84" s="7"/>
      <c r="P84" s="7"/>
      <c r="Q84" s="7"/>
      <c r="R84" s="21"/>
      <c r="S84" s="20"/>
      <c r="T84" s="20"/>
      <c r="U84" s="53"/>
      <c r="V84" s="50"/>
      <c r="W84" s="21"/>
      <c r="AC84" s="21"/>
    </row>
    <row r="85" spans="16:29" ht="12.75" customHeight="1">
      <c r="P85" s="21"/>
      <c r="Q85" s="21"/>
      <c r="R85" s="21"/>
      <c r="S85" s="20"/>
      <c r="T85" s="20"/>
      <c r="U85" s="53"/>
      <c r="V85" s="50"/>
      <c r="W85" s="21"/>
      <c r="X85" s="9" t="s">
        <v>1</v>
      </c>
      <c r="AC85" s="21"/>
    </row>
    <row r="86" spans="12:29" ht="12.75" customHeight="1">
      <c r="L86" s="26"/>
      <c r="M86" s="26"/>
      <c r="N86" s="26"/>
      <c r="R86" s="21"/>
      <c r="S86" s="20"/>
      <c r="T86" s="20"/>
      <c r="U86" s="21"/>
      <c r="V86" s="21"/>
      <c r="W86" s="21"/>
      <c r="AC86" s="21"/>
    </row>
    <row r="87" spans="13:29" ht="12.75" customHeight="1">
      <c r="M87" s="21"/>
      <c r="R87" s="21"/>
      <c r="S87" s="20"/>
      <c r="T87" s="20"/>
      <c r="U87" s="21"/>
      <c r="V87" s="21"/>
      <c r="W87" s="21"/>
      <c r="AC87" s="21"/>
    </row>
    <row r="88" spans="18:29" ht="12.75" customHeight="1">
      <c r="R88" s="21"/>
      <c r="S88" s="20"/>
      <c r="T88" s="20"/>
      <c r="U88" s="21"/>
      <c r="V88" s="21"/>
      <c r="W88" s="21"/>
      <c r="AC88" s="21"/>
    </row>
    <row r="89" spans="18:29" ht="12.75" customHeight="1">
      <c r="R89" s="21"/>
      <c r="S89" s="46"/>
      <c r="T89" s="46"/>
      <c r="U89" s="21"/>
      <c r="AC89" s="21"/>
    </row>
    <row r="90" spans="18:29" ht="12.75" customHeight="1">
      <c r="R90" s="21"/>
      <c r="S90" s="46"/>
      <c r="T90" s="46"/>
      <c r="U90" s="21"/>
      <c r="AC90" s="21"/>
    </row>
    <row r="91" spans="18:29" ht="12.75" customHeight="1">
      <c r="R91" s="21"/>
      <c r="S91" s="21"/>
      <c r="T91" s="21"/>
      <c r="U91" s="21"/>
      <c r="AC91" s="21"/>
    </row>
    <row r="92" spans="18:30" ht="12.75" customHeight="1">
      <c r="R92" s="21"/>
      <c r="S92" s="21"/>
      <c r="T92" s="21"/>
      <c r="U92" s="21"/>
      <c r="AC92" s="21"/>
      <c r="AD92" s="21"/>
    </row>
    <row r="93" spans="18:30" ht="12.75" customHeight="1">
      <c r="R93" s="21"/>
      <c r="S93" s="21"/>
      <c r="T93" s="21" t="s">
        <v>5</v>
      </c>
      <c r="U93" s="21"/>
      <c r="AC93" s="21"/>
      <c r="AD93" s="21"/>
    </row>
    <row r="94" spans="18:30" ht="12.75" customHeight="1">
      <c r="R94" s="21"/>
      <c r="S94" s="21"/>
      <c r="T94" s="21"/>
      <c r="U94" s="21"/>
      <c r="AC94" s="21"/>
      <c r="AD94" s="21"/>
    </row>
    <row r="95" spans="19:21" ht="12.75" customHeight="1">
      <c r="S95" s="21"/>
      <c r="T95" s="21"/>
      <c r="U95" s="21"/>
    </row>
    <row r="96" spans="19:21" ht="12.75" customHeight="1">
      <c r="S96" s="21"/>
      <c r="T96" s="21"/>
      <c r="U96" s="21"/>
    </row>
    <row r="97" spans="19:20" ht="12.75" customHeight="1">
      <c r="S97" s="21"/>
      <c r="T97" s="21"/>
    </row>
    <row r="98" spans="19:20" ht="12.75" customHeight="1">
      <c r="S98" s="21"/>
      <c r="T98" s="21"/>
    </row>
    <row r="99" ht="12.75" customHeight="1"/>
    <row r="100" ht="12.75" customHeight="1"/>
    <row r="101" ht="14.25" customHeight="1">
      <c r="R101" s="7"/>
    </row>
    <row r="102" spans="18:22" ht="12.75" customHeight="1">
      <c r="R102" s="7"/>
      <c r="U102" s="21"/>
      <c r="V102" s="21"/>
    </row>
    <row r="103" ht="12.75" customHeight="1">
      <c r="R103" s="7"/>
    </row>
    <row r="104" ht="12" customHeight="1">
      <c r="R104" s="7"/>
    </row>
    <row r="105" ht="12.75" customHeight="1">
      <c r="R105" s="7"/>
    </row>
    <row r="107" spans="19:20" ht="12.75">
      <c r="S107" s="21"/>
      <c r="T107" s="21"/>
    </row>
  </sheetData>
  <sheetProtection/>
  <mergeCells count="55">
    <mergeCell ref="A2:I2"/>
    <mergeCell ref="L2:AD2"/>
    <mergeCell ref="M3:O3"/>
    <mergeCell ref="P3:R3"/>
    <mergeCell ref="S3:U3"/>
    <mergeCell ref="V3:X3"/>
    <mergeCell ref="Y3:AA3"/>
    <mergeCell ref="AB3:AD3"/>
    <mergeCell ref="A14:H14"/>
    <mergeCell ref="A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M38:O38"/>
    <mergeCell ref="P38:R38"/>
    <mergeCell ref="S38:U38"/>
    <mergeCell ref="V38:X38"/>
    <mergeCell ref="Y38:AA38"/>
    <mergeCell ref="AB38:AD38"/>
    <mergeCell ref="F39:G39"/>
    <mergeCell ref="F40:G40"/>
    <mergeCell ref="X40:AA40"/>
    <mergeCell ref="AB40:AD40"/>
    <mergeCell ref="F52:G52"/>
    <mergeCell ref="F41:G41"/>
    <mergeCell ref="F42:G42"/>
    <mergeCell ref="F43:G43"/>
    <mergeCell ref="F44:G44"/>
    <mergeCell ref="F45:G45"/>
    <mergeCell ref="F46:G46"/>
    <mergeCell ref="F53:G53"/>
    <mergeCell ref="A54:D54"/>
    <mergeCell ref="F54:G54"/>
    <mergeCell ref="A55:E56"/>
    <mergeCell ref="F55:G56"/>
    <mergeCell ref="F47:G47"/>
    <mergeCell ref="F48:G48"/>
    <mergeCell ref="F49:G49"/>
    <mergeCell ref="F50:G50"/>
    <mergeCell ref="F51:G51"/>
  </mergeCells>
  <dataValidations count="2">
    <dataValidation type="list" allowBlank="1" showInputMessage="1" showErrorMessage="1" sqref="C4">
      <formula1>$J$4:$J$73</formula1>
    </dataValidation>
    <dataValidation type="list" allowBlank="1" showInputMessage="1" showErrorMessage="1" sqref="C16:C18 C5:C12">
      <formula1>$J$4:$J$67</formula1>
    </dataValidation>
  </dataValidation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90" r:id="rId1"/>
  <rowBreaks count="1" manualBreakCount="1">
    <brk id="86" max="255" man="1"/>
  </rowBreaks>
  <colBreaks count="1" manualBreakCount="1">
    <brk id="8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Василиостровская Пивоварня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tehnologvp</dc:creator>
  <cp:keywords/>
  <dc:description/>
  <cp:lastModifiedBy>Игумнов</cp:lastModifiedBy>
  <cp:lastPrinted>2019-10-28T13:59:29Z</cp:lastPrinted>
  <dcterms:created xsi:type="dcterms:W3CDTF">2011-01-02T05:37:32Z</dcterms:created>
  <dcterms:modified xsi:type="dcterms:W3CDTF">2019-10-29T12:03:04Z</dcterms:modified>
  <cp:category/>
  <cp:version/>
  <cp:contentType/>
  <cp:contentStatus/>
</cp:coreProperties>
</file>