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23256" windowHeight="12588"/>
  </bookViews>
  <sheets>
    <sheet name="Контрагент" sheetId="1" r:id="rId1"/>
    <sheet name="ИНН" sheetId="2" r:id="rId2"/>
  </sheets>
  <definedNames>
    <definedName name="Контрагент">ИНН!$A$2:$A$12</definedName>
  </definedNames>
  <calcPr calcId="125725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</calcChain>
</file>

<file path=xl/sharedStrings.xml><?xml version="1.0" encoding="utf-8"?>
<sst xmlns="http://schemas.openxmlformats.org/spreadsheetml/2006/main" count="28" uniqueCount="24">
  <si>
    <t>РН-КОМСОМОЛЬСКИЙ НПЗ</t>
  </si>
  <si>
    <t>2703032881</t>
  </si>
  <si>
    <t>ОМСКИЙ НАУЧНО-ИССЛЕДОВАТЕЛЬСКИЙ ИНСТИТУТ ПРИБОРОСТРОЕНИЯ</t>
  </si>
  <si>
    <t>5506218498</t>
  </si>
  <si>
    <t>АММОНИЙ</t>
  </si>
  <si>
    <t xml:space="preserve"> 1627005779</t>
  </si>
  <si>
    <t>ЭКСПЕРИМЕНТАЛЬНО-ПРОИЗВОДСТВЕННЫЕ МАСТЕРСКИЕ</t>
  </si>
  <si>
    <t>7734134547</t>
  </si>
  <si>
    <t>ОКБМ имени И.И.Африкантова</t>
  </si>
  <si>
    <t>5259077666</t>
  </si>
  <si>
    <t>АЭМ-технологии</t>
  </si>
  <si>
    <t>7817311895</t>
  </si>
  <si>
    <t>ТЯЖМАШ</t>
  </si>
  <si>
    <t>6325000660</t>
  </si>
  <si>
    <t>КОВДОРСКИЙ ГОК</t>
  </si>
  <si>
    <t>5104002234</t>
  </si>
  <si>
    <t>ППТК - ТГК-1</t>
  </si>
  <si>
    <t>7733667750</t>
  </si>
  <si>
    <t>Новокуйбышевский НПЗ</t>
  </si>
  <si>
    <t>6330000553</t>
  </si>
  <si>
    <t>ЗиО-Подольск</t>
  </si>
  <si>
    <t>5036040729</t>
  </si>
  <si>
    <t>Контрагент</t>
  </si>
  <si>
    <t>ИНН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</si>
</sst>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">
    <xf numFmtId="0" fontId="0" fillId="0" borderId="0" xfId="0"/>
    <xf numFmtId="49" fontId="4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left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workbookViewId="0">
      <selection activeCell="B2" sqref="B2"/>
    </sheetView>
  </sheetViews>
  <sheetFormatPr defaultRowHeight="14.4"/>
  <cols>
    <col min="1" max="1" width="37.5546875" customWidth="1"/>
    <col min="2" max="2" width="14.33203125" customWidth="1"/>
  </cols>
  <sheetData>
    <row r="1" spans="1:2">
      <c r="A1" t="s">
        <v>22</v>
      </c>
      <c r="B1" t="s">
        <v>23</v>
      </c>
    </row>
    <row r="2" spans="1:2">
      <c r="A2" t="s">
        <v>18</v>
      </c>
      <c r="B2" t="str">
        <f>IFERROR(VLOOKUP($A2,ИНН!$A$2:$B$12,2,),"")</f>
        <v>6330000553</v>
      </c>
    </row>
    <row r="3" spans="1:2">
      <c r="A3" t="s">
        <v>8</v>
      </c>
      <c r="B3" t="str">
        <f>IFERROR(VLOOKUP($A3,ИНН!$A$2:$B$12,2,),"")</f>
        <v>5259077666</v>
      </c>
    </row>
    <row r="4" spans="1:2">
      <c r="B4" t="str">
        <f>IFERROR(VLOOKUP($A4,ИНН!$A$2:$B$12,2,),"")</f>
        <v/>
      </c>
    </row>
    <row r="5" spans="1:2">
      <c r="B5" t="str">
        <f>IFERROR(VLOOKUP($A5,ИНН!$A$2:$B$12,2,),"")</f>
        <v/>
      </c>
    </row>
    <row r="6" spans="1:2">
      <c r="B6" t="str">
        <f>IFERROR(VLOOKUP($A6,ИНН!$A$2:$B$12,2,),"")</f>
        <v/>
      </c>
    </row>
    <row r="7" spans="1:2">
      <c r="B7" t="str">
        <f>IFERROR(VLOOKUP($A7,ИНН!$A$2:$B$12,2,),"")</f>
        <v/>
      </c>
    </row>
    <row r="8" spans="1:2">
      <c r="B8" t="str">
        <f>IFERROR(VLOOKUP($A8,ИНН!$A$2:$B$12,2,),"")</f>
        <v/>
      </c>
    </row>
    <row r="9" spans="1:2">
      <c r="B9" t="str">
        <f>IFERROR(VLOOKUP($A9,ИНН!$A$2:$B$12,2,),"")</f>
        <v/>
      </c>
    </row>
    <row r="10" spans="1:2">
      <c r="B10" t="str">
        <f>IFERROR(VLOOKUP($A10,ИНН!$A$2:$B$12,2,),"")</f>
        <v/>
      </c>
    </row>
    <row r="11" spans="1:2">
      <c r="B11" t="str">
        <f>IFERROR(VLOOKUP($A11,ИНН!$A$2:$B$12,2,),"")</f>
        <v/>
      </c>
    </row>
    <row r="12" spans="1:2">
      <c r="B12" t="str">
        <f>IFERROR(VLOOKUP($A12,ИНН!$A$2:$B$12,2,),"")</f>
        <v/>
      </c>
    </row>
    <row r="13" spans="1:2">
      <c r="B13" t="str">
        <f>IFERROR(VLOOKUP($A13,ИНН!$A$2:$B$12,2,),"")</f>
        <v/>
      </c>
    </row>
    <row r="14" spans="1:2">
      <c r="B14" t="str">
        <f>IFERROR(VLOOKUP($A14,ИНН!$A$2:$B$12,2,),"")</f>
        <v/>
      </c>
    </row>
    <row r="15" spans="1:2">
      <c r="B15" t="str">
        <f>IFERROR(VLOOKUP($A15,ИНН!$A$2:$B$12,2,),"")</f>
        <v/>
      </c>
    </row>
    <row r="16" spans="1:2">
      <c r="B16" t="str">
        <f>IFERROR(VLOOKUP($A16,ИНН!$A$2:$B$12,2,),"")</f>
        <v/>
      </c>
    </row>
    <row r="17" spans="2:2">
      <c r="B17" t="str">
        <f>IFERROR(VLOOKUP($A17,ИНН!$A$2:$B$12,2,),"")</f>
        <v/>
      </c>
    </row>
    <row r="18" spans="2:2">
      <c r="B18" t="str">
        <f>IFERROR(VLOOKUP($A18,ИНН!$A$2:$B$12,2,),"")</f>
        <v/>
      </c>
    </row>
  </sheetData>
  <dataValidations count="1">
    <dataValidation type="list" allowBlank="1" showInputMessage="1" showErrorMessage="1" sqref="A2:A27">
      <formula1>Контрагент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A2" sqref="A2:A12"/>
    </sheetView>
  </sheetViews>
  <sheetFormatPr defaultRowHeight="14.4"/>
  <cols>
    <col min="1" max="1" width="79.44140625" customWidth="1"/>
    <col min="2" max="2" width="27.88671875" customWidth="1"/>
  </cols>
  <sheetData>
    <row r="1" spans="1:2">
      <c r="A1" t="s">
        <v>22</v>
      </c>
      <c r="B1" t="s">
        <v>23</v>
      </c>
    </row>
    <row r="2" spans="1:2">
      <c r="A2" s="2" t="s">
        <v>0</v>
      </c>
      <c r="B2" s="1" t="s">
        <v>1</v>
      </c>
    </row>
    <row r="3" spans="1:2">
      <c r="A3" s="2" t="s">
        <v>2</v>
      </c>
      <c r="B3" s="1" t="s">
        <v>3</v>
      </c>
    </row>
    <row r="4" spans="1:2">
      <c r="A4" s="2" t="s">
        <v>4</v>
      </c>
      <c r="B4" s="1" t="s">
        <v>5</v>
      </c>
    </row>
    <row r="5" spans="1:2">
      <c r="A5" s="2" t="s">
        <v>6</v>
      </c>
      <c r="B5" s="1" t="s">
        <v>7</v>
      </c>
    </row>
    <row r="6" spans="1:2">
      <c r="A6" s="2" t="s">
        <v>8</v>
      </c>
      <c r="B6" s="1" t="s">
        <v>9</v>
      </c>
    </row>
    <row r="7" spans="1:2">
      <c r="A7" s="2" t="s">
        <v>10</v>
      </c>
      <c r="B7" s="1" t="s">
        <v>11</v>
      </c>
    </row>
    <row r="8" spans="1:2">
      <c r="A8" s="2" t="s">
        <v>12</v>
      </c>
      <c r="B8" s="1" t="s">
        <v>13</v>
      </c>
    </row>
    <row r="9" spans="1:2">
      <c r="A9" s="2" t="s">
        <v>14</v>
      </c>
      <c r="B9" s="1" t="s">
        <v>15</v>
      </c>
    </row>
    <row r="10" spans="1:2">
      <c r="A10" s="2" t="s">
        <v>16</v>
      </c>
      <c r="B10" s="1" t="s">
        <v>17</v>
      </c>
    </row>
    <row r="11" spans="1:2">
      <c r="A11" s="2" t="s">
        <v>18</v>
      </c>
      <c r="B11" s="1" t="s">
        <v>19</v>
      </c>
    </row>
    <row r="12" spans="1:2">
      <c r="A12" s="2" t="s">
        <v>20</v>
      </c>
      <c r="B12" s="1" t="s">
        <v>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Контрагент</vt:lpstr>
      <vt:lpstr>ИНН</vt:lpstr>
      <vt:lpstr>Контрагент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Admin</cp:lastModifiedBy>
  <dcterms:created xsi:type="dcterms:W3CDTF">2019-10-17T11:53:35Z</dcterms:created>
  <dcterms:modified xsi:type="dcterms:W3CDTF">2019-10-18T12:25:55Z</dcterms:modified>
</cp:coreProperties>
</file>