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45" windowHeight="6705" tabRatio="713" activeTab="1"/>
  </bookViews>
  <sheets>
    <sheet name="АВТОМОБИЛИ" sheetId="3" r:id="rId1"/>
    <sheet name="ЗП" sheetId="4" r:id="rId2"/>
    <sheet name="ВОДИТЕЛИ" sheetId="2" r:id="rId3"/>
  </sheets>
  <definedNames>
    <definedName name="_xlnm._FilterDatabase" localSheetId="0" hidden="1">АВТОМОБИЛИ!$D$1:$D$23</definedName>
    <definedName name="_xlnm._FilterDatabase" localSheetId="2" hidden="1">ВОДИТЕЛИ!$E$1:$E$33</definedName>
  </definedNames>
  <calcPr calcId="162913"/>
</workbook>
</file>

<file path=xl/calcChain.xml><?xml version="1.0" encoding="utf-8"?>
<calcChain xmlns="http://schemas.openxmlformats.org/spreadsheetml/2006/main">
  <c r="BP32" i="2" l="1"/>
  <c r="BP31" i="2"/>
  <c r="BP29" i="2"/>
  <c r="BP28" i="2"/>
  <c r="BP26" i="2"/>
  <c r="BP25" i="2"/>
  <c r="BP23" i="2"/>
  <c r="BP22" i="2"/>
  <c r="BP20" i="2"/>
  <c r="BP19" i="2"/>
  <c r="BP17" i="2"/>
  <c r="BP16" i="2"/>
  <c r="BP14" i="2"/>
  <c r="BP13" i="2"/>
  <c r="BP11" i="2"/>
  <c r="BP10" i="2"/>
  <c r="BP8" i="2"/>
  <c r="BP7" i="2"/>
  <c r="BP5" i="2"/>
  <c r="BP4" i="2"/>
  <c r="BP3" i="2"/>
  <c r="BP2" i="2"/>
  <c r="J2" i="2"/>
  <c r="K2" i="2" s="1"/>
  <c r="I2" i="2"/>
  <c r="J3" i="2"/>
  <c r="I3" i="2"/>
  <c r="H3" i="2"/>
  <c r="H2" i="2"/>
  <c r="L2" i="2" l="1"/>
  <c r="K3" i="2"/>
  <c r="M2" i="2" l="1"/>
  <c r="L3" i="2"/>
  <c r="N2" i="2" l="1"/>
  <c r="M3" i="2"/>
  <c r="O2" i="2" l="1"/>
  <c r="N3" i="2"/>
  <c r="P2" i="2" l="1"/>
  <c r="O3" i="2"/>
  <c r="Q2" i="2" l="1"/>
  <c r="P3" i="2"/>
  <c r="R2" i="2" l="1"/>
  <c r="Q3" i="2"/>
  <c r="S2" i="2" l="1"/>
  <c r="R3" i="2"/>
  <c r="T2" i="2" l="1"/>
  <c r="S3" i="2"/>
  <c r="U2" i="2" l="1"/>
  <c r="T3" i="2"/>
  <c r="V2" i="2" l="1"/>
  <c r="U3" i="2"/>
  <c r="W2" i="2" l="1"/>
  <c r="V3" i="2"/>
  <c r="X2" i="2" l="1"/>
  <c r="W3" i="2"/>
  <c r="Y2" i="2" l="1"/>
  <c r="X3" i="2"/>
  <c r="Z2" i="2" l="1"/>
  <c r="Y3" i="2"/>
  <c r="AA2" i="2" l="1"/>
  <c r="Z3" i="2"/>
  <c r="AB2" i="2" l="1"/>
  <c r="AA3" i="2"/>
  <c r="AC2" i="2" l="1"/>
  <c r="AB3" i="2"/>
  <c r="AD2" i="2" l="1"/>
  <c r="AC3" i="2"/>
  <c r="AE2" i="2" l="1"/>
  <c r="AD3" i="2"/>
  <c r="AF2" i="2" l="1"/>
  <c r="AE3" i="2"/>
  <c r="AG2" i="2" l="1"/>
  <c r="AF3" i="2"/>
  <c r="AH2" i="2" l="1"/>
  <c r="AG3" i="2"/>
  <c r="AI2" i="2" l="1"/>
  <c r="AH3" i="2"/>
  <c r="AJ2" i="2" l="1"/>
  <c r="AI3" i="2"/>
  <c r="AK2" i="2" l="1"/>
  <c r="AJ3" i="2"/>
  <c r="AL2" i="2" l="1"/>
  <c r="AK3" i="2"/>
  <c r="AM2" i="2" l="1"/>
  <c r="AL3" i="2"/>
  <c r="AN2" i="2" l="1"/>
  <c r="AM3" i="2"/>
  <c r="AO2" i="2" l="1"/>
  <c r="AN3" i="2"/>
  <c r="AP2" i="2" l="1"/>
  <c r="AO3" i="2"/>
  <c r="AQ2" i="2" l="1"/>
  <c r="AP3" i="2"/>
  <c r="AR2" i="2" l="1"/>
  <c r="AQ3" i="2"/>
  <c r="AS2" i="2" l="1"/>
  <c r="AR3" i="2"/>
  <c r="AT2" i="2" l="1"/>
  <c r="AS3" i="2"/>
  <c r="AU2" i="2" l="1"/>
  <c r="AT3" i="2"/>
  <c r="AV2" i="2" l="1"/>
  <c r="AU3" i="2"/>
  <c r="AW2" i="2" l="1"/>
  <c r="AV3" i="2"/>
  <c r="AX2" i="2" l="1"/>
  <c r="AW3" i="2"/>
  <c r="AY2" i="2" l="1"/>
  <c r="AX3" i="2"/>
  <c r="AZ2" i="2" l="1"/>
  <c r="AY3" i="2"/>
  <c r="BA2" i="2" l="1"/>
  <c r="AZ3" i="2"/>
  <c r="BB2" i="2" l="1"/>
  <c r="BA3" i="2"/>
  <c r="BC2" i="2" l="1"/>
  <c r="BB3" i="2"/>
  <c r="BD2" i="2" l="1"/>
  <c r="BC3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L30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L27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L24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L21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L18" i="2"/>
  <c r="AY17" i="2"/>
  <c r="AO17" i="2"/>
  <c r="AZ17" i="2"/>
  <c r="AM17" i="2"/>
  <c r="AV17" i="2"/>
  <c r="AR17" i="2"/>
  <c r="AX17" i="2"/>
  <c r="BK17" i="2"/>
  <c r="BF17" i="2"/>
  <c r="BM17" i="2"/>
  <c r="BH17" i="2"/>
  <c r="BE17" i="2"/>
  <c r="AP17" i="2"/>
  <c r="BL17" i="2"/>
  <c r="BD17" i="2"/>
  <c r="BC17" i="2"/>
  <c r="BI17" i="2"/>
  <c r="AU17" i="2"/>
  <c r="BG17" i="2"/>
  <c r="BN17" i="2"/>
  <c r="AS17" i="2"/>
  <c r="AW17" i="2"/>
  <c r="AN17" i="2"/>
  <c r="AQ17" i="2"/>
  <c r="BJ17" i="2"/>
  <c r="BO17" i="2"/>
  <c r="BB17" i="2"/>
  <c r="AT17" i="2"/>
  <c r="AL17" i="2"/>
  <c r="BA17" i="2"/>
  <c r="BE2" i="2" l="1"/>
  <c r="BD3" i="2"/>
  <c r="K8" i="4"/>
  <c r="L8" i="4"/>
  <c r="J8" i="4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L15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BF2" i="2" l="1"/>
  <c r="BE3" i="2"/>
  <c r="L7" i="4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AL11" i="2"/>
  <c r="AO11" i="2"/>
  <c r="AV11" i="2"/>
  <c r="BA11" i="2"/>
  <c r="AP11" i="2"/>
  <c r="AQ11" i="2"/>
  <c r="AT11" i="2"/>
  <c r="AY11" i="2"/>
  <c r="AU11" i="2"/>
  <c r="AX11" i="2"/>
  <c r="AW11" i="2"/>
  <c r="AR11" i="2"/>
  <c r="AS11" i="2"/>
  <c r="AZ11" i="2"/>
  <c r="AM11" i="2"/>
  <c r="AL14" i="2"/>
  <c r="AN11" i="2"/>
  <c r="BG2" i="2" l="1"/>
  <c r="BF3" i="2"/>
  <c r="K6" i="4"/>
  <c r="K7" i="4"/>
  <c r="L6" i="4"/>
  <c r="J6" i="4"/>
  <c r="J7" i="4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X8" i="2"/>
  <c r="AY8" i="2"/>
  <c r="BH2" i="2" l="1"/>
  <c r="BG3" i="2"/>
  <c r="L5" i="4"/>
  <c r="AP8" i="2"/>
  <c r="AO8" i="2"/>
  <c r="AN8" i="2"/>
  <c r="AM8" i="2"/>
  <c r="AL8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BO5" i="2"/>
  <c r="BN5" i="2"/>
  <c r="BM5" i="2"/>
  <c r="BL5" i="2"/>
  <c r="BK5" i="2"/>
  <c r="BJ5" i="2"/>
  <c r="AW8" i="2"/>
  <c r="AS8" i="2"/>
  <c r="AV8" i="2"/>
  <c r="AR8" i="2"/>
  <c r="AT8" i="2"/>
  <c r="AQ8" i="2"/>
  <c r="AU8" i="2"/>
  <c r="BI2" i="2" l="1"/>
  <c r="BH3" i="2"/>
  <c r="K5" i="4"/>
  <c r="J5" i="4"/>
  <c r="BI5" i="2"/>
  <c r="BH5" i="2"/>
  <c r="BG5" i="2"/>
  <c r="AY5" i="2"/>
  <c r="AX5" i="2"/>
  <c r="AW5" i="2"/>
  <c r="AV5" i="2"/>
  <c r="AU5" i="2"/>
  <c r="AT5" i="2"/>
  <c r="AS5" i="2"/>
  <c r="AR5" i="2"/>
  <c r="AQ5" i="2"/>
  <c r="BE5" i="2"/>
  <c r="BC5" i="2"/>
  <c r="AP5" i="2"/>
  <c r="AZ5" i="2"/>
  <c r="BD5" i="2"/>
  <c r="AM5" i="2"/>
  <c r="AO5" i="2"/>
  <c r="BF5" i="2"/>
  <c r="BB5" i="2"/>
  <c r="BA5" i="2"/>
  <c r="AL5" i="2"/>
  <c r="AN5" i="2"/>
  <c r="BJ2" i="2" l="1"/>
  <c r="BI3" i="2"/>
  <c r="K4" i="4"/>
  <c r="L4" i="4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J4" i="4"/>
  <c r="BK2" i="2" l="1"/>
  <c r="BJ3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H14" i="2"/>
  <c r="M17" i="2"/>
  <c r="K17" i="2"/>
  <c r="T17" i="2"/>
  <c r="O17" i="2"/>
  <c r="AK17" i="2"/>
  <c r="V17" i="2"/>
  <c r="AB17" i="2"/>
  <c r="N17" i="2"/>
  <c r="AA14" i="2"/>
  <c r="AJ17" i="2"/>
  <c r="S17" i="2"/>
  <c r="AB14" i="2"/>
  <c r="Q17" i="2"/>
  <c r="J17" i="2"/>
  <c r="Z14" i="2"/>
  <c r="AG17" i="2"/>
  <c r="W17" i="2"/>
  <c r="AK14" i="2"/>
  <c r="P17" i="2"/>
  <c r="I17" i="2"/>
  <c r="AH17" i="2"/>
  <c r="AF17" i="2"/>
  <c r="AF14" i="2"/>
  <c r="AA17" i="2"/>
  <c r="AD17" i="2"/>
  <c r="AD14" i="2"/>
  <c r="X14" i="2"/>
  <c r="AH14" i="2"/>
  <c r="Y17" i="2"/>
  <c r="Z17" i="2"/>
  <c r="W14" i="2"/>
  <c r="Y14" i="2"/>
  <c r="AE17" i="2"/>
  <c r="L17" i="2"/>
  <c r="AJ14" i="2"/>
  <c r="H17" i="2"/>
  <c r="AC14" i="2"/>
  <c r="AG14" i="2"/>
  <c r="X17" i="2"/>
  <c r="R17" i="2"/>
  <c r="U17" i="2"/>
  <c r="AI14" i="2"/>
  <c r="AI17" i="2"/>
  <c r="AE14" i="2"/>
  <c r="AC17" i="2"/>
  <c r="H7" i="4" l="1" a="1"/>
  <c r="H7" i="4" s="1"/>
  <c r="G7" i="4" a="1"/>
  <c r="G7" i="4" s="1"/>
  <c r="O7" i="4" a="1"/>
  <c r="O7" i="4" s="1"/>
  <c r="N7" i="4" a="1"/>
  <c r="N7" i="4" s="1"/>
  <c r="BL2" i="2"/>
  <c r="BK3" i="2"/>
  <c r="C8" i="4"/>
  <c r="C7" i="4"/>
  <c r="E8" i="4"/>
  <c r="E7" i="4"/>
  <c r="D8" i="4"/>
  <c r="D7" i="4"/>
  <c r="B9" i="4"/>
  <c r="B10" i="4"/>
  <c r="B11" i="4"/>
  <c r="B12" i="4"/>
  <c r="B13" i="4"/>
  <c r="B6" i="4"/>
  <c r="B7" i="4"/>
  <c r="B8" i="4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K23" i="2"/>
  <c r="J23" i="2"/>
  <c r="L23" i="2"/>
  <c r="M23" i="2"/>
  <c r="H29" i="2"/>
  <c r="M29" i="2"/>
  <c r="J29" i="2"/>
  <c r="N23" i="2"/>
  <c r="L29" i="2"/>
  <c r="I29" i="2"/>
  <c r="H23" i="2"/>
  <c r="K29" i="2"/>
  <c r="I23" i="2"/>
  <c r="H20" i="2"/>
  <c r="K11" i="2"/>
  <c r="O11" i="2"/>
  <c r="J11" i="2"/>
  <c r="L11" i="2"/>
  <c r="U11" i="2"/>
  <c r="M11" i="2"/>
  <c r="N11" i="2"/>
  <c r="H11" i="2"/>
  <c r="V11" i="2"/>
  <c r="R11" i="2"/>
  <c r="T11" i="2"/>
  <c r="I11" i="2"/>
  <c r="Q11" i="2"/>
  <c r="S11" i="2"/>
  <c r="P11" i="2"/>
  <c r="H6" i="4" l="1" a="1"/>
  <c r="H6" i="4" s="1"/>
  <c r="G6" i="4" a="1"/>
  <c r="G6" i="4" s="1"/>
  <c r="O6" i="4" a="1"/>
  <c r="O6" i="4" s="1"/>
  <c r="N6" i="4" a="1"/>
  <c r="N6" i="4" s="1"/>
  <c r="BM2" i="2"/>
  <c r="BL3" i="2"/>
  <c r="E6" i="4"/>
  <c r="C6" i="4"/>
  <c r="D6" i="4"/>
  <c r="M8" i="4"/>
  <c r="M7" i="4"/>
  <c r="F7" i="4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AF8" i="2"/>
  <c r="AG8" i="2"/>
  <c r="AH8" i="2"/>
  <c r="AI8" i="2"/>
  <c r="AJ8" i="2"/>
  <c r="AK8" i="2"/>
  <c r="Y5" i="2"/>
  <c r="Z5" i="2"/>
  <c r="AA5" i="2"/>
  <c r="AB5" i="2"/>
  <c r="AC5" i="2"/>
  <c r="AD5" i="2"/>
  <c r="AE5" i="2"/>
  <c r="L8" i="2"/>
  <c r="H8" i="2"/>
  <c r="K8" i="2"/>
  <c r="M8" i="2"/>
  <c r="J8" i="2"/>
  <c r="I8" i="2"/>
  <c r="V5" i="2"/>
  <c r="N8" i="2"/>
  <c r="Q8" i="2"/>
  <c r="X5" i="2"/>
  <c r="U5" i="2"/>
  <c r="R8" i="2"/>
  <c r="P8" i="2"/>
  <c r="T5" i="2"/>
  <c r="O8" i="2"/>
  <c r="W5" i="2"/>
  <c r="S8" i="2"/>
  <c r="Q5" i="2"/>
  <c r="M5" i="2"/>
  <c r="AJ5" i="2"/>
  <c r="N5" i="2"/>
  <c r="J5" i="2"/>
  <c r="AB8" i="2"/>
  <c r="V8" i="2"/>
  <c r="AA8" i="2"/>
  <c r="AI5" i="2"/>
  <c r="AC8" i="2"/>
  <c r="S5" i="2"/>
  <c r="AH5" i="2"/>
  <c r="X8" i="2"/>
  <c r="AK5" i="2"/>
  <c r="AD8" i="2"/>
  <c r="R5" i="2"/>
  <c r="L5" i="2"/>
  <c r="K5" i="2"/>
  <c r="AF5" i="2"/>
  <c r="AG5" i="2"/>
  <c r="P5" i="2"/>
  <c r="O5" i="2"/>
  <c r="W8" i="2"/>
  <c r="AE8" i="2"/>
  <c r="U8" i="2"/>
  <c r="H5" i="2"/>
  <c r="Y8" i="2"/>
  <c r="Z8" i="2"/>
  <c r="I5" i="2"/>
  <c r="T8" i="2"/>
  <c r="H5" i="4" l="1" a="1"/>
  <c r="H5" i="4" s="1"/>
  <c r="G5" i="4" a="1"/>
  <c r="G5" i="4" s="1"/>
  <c r="O5" i="4" a="1"/>
  <c r="O5" i="4" s="1"/>
  <c r="N5" i="4" a="1"/>
  <c r="N5" i="4" s="1"/>
  <c r="O4" i="4" a="1"/>
  <c r="O4" i="4" s="1"/>
  <c r="N4" i="4" a="1"/>
  <c r="N4" i="4" s="1"/>
  <c r="H4" i="4" a="1"/>
  <c r="H4" i="4" s="1"/>
  <c r="G4" i="4" a="1"/>
  <c r="G4" i="4" s="1"/>
  <c r="BN2" i="2"/>
  <c r="BM3" i="2"/>
  <c r="C5" i="4"/>
  <c r="C4" i="4"/>
  <c r="E5" i="4"/>
  <c r="D5" i="4"/>
  <c r="M6" i="4"/>
  <c r="D4" i="4"/>
  <c r="E4" i="4"/>
  <c r="B5" i="4"/>
  <c r="B4" i="4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H30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H27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H24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H21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H18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H15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F6" i="4" s="1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BO2" i="2" l="1"/>
  <c r="BO3" i="2" s="1"/>
  <c r="BN3" i="2"/>
  <c r="F8" i="4"/>
  <c r="M5" i="4"/>
  <c r="M4" i="4"/>
  <c r="F4" i="4"/>
  <c r="F5" i="4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</calcChain>
</file>

<file path=xl/comments1.xml><?xml version="1.0" encoding="utf-8"?>
<comments xmlns="http://schemas.openxmlformats.org/spreadsheetml/2006/main">
  <authors>
    <author>Author</author>
  </authors>
  <commentList>
    <comment ref="N4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СМЕНА НАЧИНАЕТСЯ В ОДНОМ МЕСЯЦЕ И ПЕРЕТЕКАЕТ ВО ВТОРОЙ, ОТОБРАЗИТЬ НУЖНО В ТОМ МЕСЯЦЕ ГДЕ СМЕНА ЗАКАНЧИВАЕТСЯ
</t>
        </r>
      </text>
    </comment>
    <comment ref="N5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СМЕНА НАЧИНАЕТСЯ В ОДНОМ МЕСЯЦЕ И ПЕРЕТЕКАЕТ ВО ВТОРОЙ, ОТОБРАЗИТЬ НУЖНО В ТОМ МЕСЯЦЕ ГДЕ СМЕНА ЗАКАНЧИВАЕТСЯ
</t>
        </r>
      </text>
    </comment>
    <comment ref="N6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СМЕНА НАЧИНАЕТСЯ В ОДНОМ МЕСЯЦЕ И ПЕРЕТЕКАЕТ ВО ВТОРОЙ, ОТОБРАЗИТЬ НУЖНО В ТОМ МЕСЯЦЕ ГДЕ СМЕНА ЗАКАНЧИВАЕТСЯ
</t>
        </r>
      </text>
    </comment>
    <comment ref="N7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СМЕНА НАЧИНАЕТСЯ В ОДНОМ МЕСЯЦЕ И ПЕРЕТЕКАЕТ ВО ВТОРОЙ, ОТОБРАЗИТЬ НУЖНО В ТОМ МЕСЯЦЕ ГДЕ СМЕНА ЗАКАНЧИВАЕТСЯ
</t>
        </r>
      </text>
    </comment>
    <comment ref="N8" authorId="0" shapeId="0">
      <text>
        <r>
          <rPr>
            <sz val="9"/>
            <color indexed="81"/>
            <rFont val="Tahoma"/>
            <family val="2"/>
            <charset val="204"/>
          </rPr>
          <t>ЕСЛИ СМЕНА НАЧИНАЕТСЯ В ОДНОМ МЕСЯЦЕ И ПЕРЕТЕКАЕТ ВО ВТОРОЙ, ОТОБРАЗИТЬ НУЖНО В ТОМ МЕСЯЦЕ ГДЕ СМЕНА ЗАКАНЧИВАЕТСЯ
Данную смену Пупкина нужно отобразить т.к. меняет машину
??? ВОЗМОЖНО  к МАШИНАМ Привязать?????</t>
        </r>
      </text>
    </comment>
  </commentList>
</comments>
</file>

<file path=xl/sharedStrings.xml><?xml version="1.0" encoding="utf-8"?>
<sst xmlns="http://schemas.openxmlformats.org/spreadsheetml/2006/main" count="375" uniqueCount="82">
  <si>
    <t>Компания</t>
  </si>
  <si>
    <t>Машина</t>
  </si>
  <si>
    <t>№ авто</t>
  </si>
  <si>
    <t>Компания и П/П</t>
  </si>
  <si>
    <t>Гос № П/П</t>
  </si>
  <si>
    <t>Водитель</t>
  </si>
  <si>
    <t>Телефон</t>
  </si>
  <si>
    <t>ср</t>
  </si>
  <si>
    <t>чт</t>
  </si>
  <si>
    <t>пт</t>
  </si>
  <si>
    <t>сб</t>
  </si>
  <si>
    <t>вс</t>
  </si>
  <si>
    <t>пн</t>
  </si>
  <si>
    <t>вт</t>
  </si>
  <si>
    <t>БФ</t>
  </si>
  <si>
    <t>Камаз</t>
  </si>
  <si>
    <t>ЕМ 9962 77</t>
  </si>
  <si>
    <t>НОЯБРЬ</t>
  </si>
  <si>
    <t>№</t>
  </si>
  <si>
    <t>ФИО ВОДИТЕЛЯ</t>
  </si>
  <si>
    <t>Автомобиль по факту</t>
  </si>
  <si>
    <t>АВТОМОБИЛЬ</t>
  </si>
  <si>
    <t>закрепленнй</t>
  </si>
  <si>
    <t>ЕН 1803 77</t>
  </si>
  <si>
    <t>ЕМ 9961 77</t>
  </si>
  <si>
    <t>ЕН 8369 77</t>
  </si>
  <si>
    <t>ЕМ 8370 77</t>
  </si>
  <si>
    <t>ЕН 2000 77</t>
  </si>
  <si>
    <t>Фамилия</t>
  </si>
  <si>
    <t>Имя Отчество</t>
  </si>
  <si>
    <t>2019-2020</t>
  </si>
  <si>
    <t>ДЕКАБРЬ</t>
  </si>
  <si>
    <t>ИЮЛЬ</t>
  </si>
  <si>
    <t>АВГУСТ</t>
  </si>
  <si>
    <t>СЕНТЯБРЬ</t>
  </si>
  <si>
    <t>ОКТЯБРЬ</t>
  </si>
  <si>
    <t>ПУТЕВКА У ВОДИТЕЛЯ НА РУКАХ ДОЛЖНА БЫТЬ ОДНА</t>
  </si>
  <si>
    <t>БФ Когель S 24-1</t>
  </si>
  <si>
    <t>БФ Когель S 24-2</t>
  </si>
  <si>
    <t>БФ Когель S 24-3</t>
  </si>
  <si>
    <t>ЕН 1999 77</t>
  </si>
  <si>
    <t>БФ Когель S 24-5</t>
  </si>
  <si>
    <t>БФ Когель S 24-7</t>
  </si>
  <si>
    <t>Ен 1998 77</t>
  </si>
  <si>
    <t>БЛ</t>
  </si>
  <si>
    <t>БЛ Когель S 24-9</t>
  </si>
  <si>
    <t>БФ Когель S 24-9</t>
  </si>
  <si>
    <t>БФ Когель S 24-10</t>
  </si>
  <si>
    <t>ТЛ</t>
  </si>
  <si>
    <t>ТЛ Когель S 24-11</t>
  </si>
  <si>
    <t>ЕН201077</t>
  </si>
  <si>
    <t>ТЛ Когель S 24-12</t>
  </si>
  <si>
    <t>ТЛ Когель S 24-13</t>
  </si>
  <si>
    <t>ЕН200977</t>
  </si>
  <si>
    <t>БФ Когель S 24-8</t>
  </si>
  <si>
    <t>ЗАМЕЧАНИЯ</t>
  </si>
  <si>
    <t>↓договор↓</t>
  </si>
  <si>
    <t>ЗАМЕЧАНИЯ И ШТРАФЫ</t>
  </si>
  <si>
    <t>ДОПОЛНИТЕЛЬНАЯ ИНФОРМАЦИЯ</t>
  </si>
  <si>
    <t>ПОДАЧА 1-10</t>
  </si>
  <si>
    <t>ПОДАЧА 11-20</t>
  </si>
  <si>
    <t>ПОДАЧА 21-31</t>
  </si>
  <si>
    <t>ИТОГО дней</t>
  </si>
  <si>
    <t>Болик</t>
  </si>
  <si>
    <t>В В</t>
  </si>
  <si>
    <t xml:space="preserve">Лёлик </t>
  </si>
  <si>
    <t xml:space="preserve">А А </t>
  </si>
  <si>
    <t xml:space="preserve">Винтик </t>
  </si>
  <si>
    <t>У У</t>
  </si>
  <si>
    <t xml:space="preserve">Шпунтик </t>
  </si>
  <si>
    <t>З З</t>
  </si>
  <si>
    <t xml:space="preserve">Пупкин </t>
  </si>
  <si>
    <t xml:space="preserve"> В В</t>
  </si>
  <si>
    <t>001</t>
  </si>
  <si>
    <t>002</t>
  </si>
  <si>
    <t>003</t>
  </si>
  <si>
    <t>004</t>
  </si>
  <si>
    <t>ВАХТА</t>
  </si>
  <si>
    <t>Декабрь</t>
  </si>
  <si>
    <t>Вторая вахта Пупкина должна отобразиться в следующем месяце</t>
  </si>
  <si>
    <t>01.11.19-16.12.19</t>
  </si>
  <si>
    <t>Если смена есть но переноситься, желательно что бы здесь в ячейке было написано " ПЕРЕНОС СМЕНЫ"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</si>
</sst>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"/>
    <numFmt numFmtId="166" formatCode="d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  <font>
      <b/>
      <u/>
      <sz val="18"/>
      <color theme="10"/>
      <name val="Calibri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D4EA6B"/>
        <bgColor rgb="FFBBE33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4" tint="0.79998168889431442"/>
        <bgColor rgb="FFBBE33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3" borderId="10" xfId="0" applyFont="1" applyFill="1" applyBorder="1" applyAlignment="1"/>
    <xf numFmtId="0" fontId="8" fillId="0" borderId="0" xfId="0" applyFont="1"/>
    <xf numFmtId="0" fontId="6" fillId="4" borderId="1" xfId="1" applyFill="1" applyBorder="1" applyAlignment="1" applyProtection="1">
      <alignment horizontal="center" vertical="center"/>
    </xf>
    <xf numFmtId="0" fontId="4" fillId="5" borderId="28" xfId="0" applyNumberFormat="1" applyFont="1" applyFill="1" applyBorder="1" applyAlignment="1">
      <alignment vertical="center"/>
    </xf>
    <xf numFmtId="0" fontId="3" fillId="3" borderId="26" xfId="0" applyFont="1" applyFill="1" applyBorder="1" applyAlignment="1"/>
    <xf numFmtId="0" fontId="3" fillId="3" borderId="27" xfId="0" applyFont="1" applyFill="1" applyBorder="1" applyAlignment="1"/>
    <xf numFmtId="0" fontId="5" fillId="7" borderId="1" xfId="0" applyFont="1" applyFill="1" applyBorder="1" applyAlignment="1">
      <alignment horizontal="center"/>
    </xf>
    <xf numFmtId="0" fontId="1" fillId="0" borderId="32" xfId="0" applyFont="1" applyBorder="1"/>
    <xf numFmtId="0" fontId="1" fillId="0" borderId="20" xfId="0" applyFont="1" applyBorder="1"/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9" borderId="10" xfId="0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25" xfId="0" applyFont="1" applyFill="1" applyBorder="1" applyAlignment="1"/>
    <xf numFmtId="0" fontId="11" fillId="0" borderId="0" xfId="0" applyFont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7" xfId="0" applyFont="1" applyFill="1" applyBorder="1" applyAlignment="1"/>
    <xf numFmtId="0" fontId="12" fillId="6" borderId="1" xfId="0" applyFont="1" applyFill="1" applyBorder="1" applyAlignment="1">
      <alignment horizontal="center"/>
    </xf>
    <xf numFmtId="0" fontId="12" fillId="3" borderId="25" xfId="0" applyFont="1" applyFill="1" applyBorder="1" applyAlignment="1"/>
    <xf numFmtId="0" fontId="9" fillId="0" borderId="0" xfId="0" applyFont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7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12" fillId="2" borderId="8" xfId="0" applyNumberFormat="1" applyFont="1" applyFill="1" applyBorder="1" applyAlignment="1">
      <alignment vertical="center"/>
    </xf>
    <xf numFmtId="49" fontId="10" fillId="4" borderId="0" xfId="0" applyNumberFormat="1" applyFont="1" applyFill="1" applyAlignment="1">
      <alignment vertical="center"/>
    </xf>
    <xf numFmtId="49" fontId="4" fillId="4" borderId="1" xfId="0" applyNumberFormat="1" applyFont="1" applyFill="1" applyBorder="1" applyAlignment="1">
      <alignment vertical="center"/>
    </xf>
    <xf numFmtId="49" fontId="4" fillId="4" borderId="3" xfId="0" applyNumberFormat="1" applyFont="1" applyFill="1" applyBorder="1" applyAlignment="1">
      <alignment vertical="center"/>
    </xf>
    <xf numFmtId="49" fontId="15" fillId="0" borderId="0" xfId="0" applyNumberFormat="1" applyFont="1"/>
    <xf numFmtId="49" fontId="17" fillId="4" borderId="1" xfId="1" applyNumberFormat="1" applyFont="1" applyFill="1" applyBorder="1" applyAlignment="1" applyProtection="1">
      <alignment horizontal="center" vertical="center"/>
    </xf>
    <xf numFmtId="49" fontId="15" fillId="7" borderId="1" xfId="0" applyNumberFormat="1" applyFont="1" applyFill="1" applyBorder="1" applyAlignment="1">
      <alignment horizontal="center"/>
    </xf>
    <xf numFmtId="49" fontId="16" fillId="3" borderId="26" xfId="0" applyNumberFormat="1" applyFont="1" applyFill="1" applyBorder="1" applyAlignment="1"/>
    <xf numFmtId="49" fontId="17" fillId="7" borderId="1" xfId="1" applyNumberFormat="1" applyFont="1" applyFill="1" applyBorder="1" applyAlignment="1" applyProtection="1">
      <alignment horizontal="center"/>
    </xf>
    <xf numFmtId="0" fontId="0" fillId="0" borderId="37" xfId="0" applyBorder="1" applyAlignment="1">
      <alignment horizontal="center" wrapText="1"/>
    </xf>
    <xf numFmtId="0" fontId="3" fillId="3" borderId="42" xfId="0" applyFont="1" applyFill="1" applyBorder="1" applyAlignment="1">
      <alignment horizontal="center" wrapText="1"/>
    </xf>
    <xf numFmtId="0" fontId="0" fillId="0" borderId="10" xfId="0" applyBorder="1"/>
    <xf numFmtId="0" fontId="14" fillId="7" borderId="31" xfId="0" applyFont="1" applyFill="1" applyBorder="1" applyAlignment="1">
      <alignment horizontal="center" wrapText="1"/>
    </xf>
    <xf numFmtId="0" fontId="7" fillId="7" borderId="31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0" fontId="14" fillId="10" borderId="31" xfId="0" applyFont="1" applyFill="1" applyBorder="1" applyAlignment="1">
      <alignment horizontal="center" wrapText="1"/>
    </xf>
    <xf numFmtId="0" fontId="7" fillId="10" borderId="31" xfId="0" applyFont="1" applyFill="1" applyBorder="1" applyAlignment="1">
      <alignment horizontal="center" wrapText="1"/>
    </xf>
    <xf numFmtId="0" fontId="9" fillId="10" borderId="10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10" borderId="10" xfId="0" applyFont="1" applyFill="1" applyBorder="1" applyAlignment="1">
      <alignment horizontal="center" wrapText="1"/>
    </xf>
    <xf numFmtId="14" fontId="7" fillId="10" borderId="10" xfId="0" applyNumberFormat="1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4" borderId="19" xfId="0" applyNumberFormat="1" applyFont="1" applyFill="1" applyBorder="1" applyAlignment="1">
      <alignment vertical="center"/>
    </xf>
    <xf numFmtId="49" fontId="4" fillId="4" borderId="9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30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7" borderId="46" xfId="0" applyFont="1" applyFill="1" applyBorder="1" applyAlignment="1">
      <alignment horizontal="center" wrapText="1"/>
    </xf>
    <xf numFmtId="0" fontId="9" fillId="7" borderId="4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7" borderId="31" xfId="0" applyFont="1" applyFill="1" applyBorder="1" applyAlignment="1">
      <alignment horizontal="center" wrapText="1"/>
    </xf>
    <xf numFmtId="0" fontId="9" fillId="10" borderId="46" xfId="0" applyFont="1" applyFill="1" applyBorder="1" applyAlignment="1">
      <alignment horizontal="center" wrapText="1"/>
    </xf>
    <xf numFmtId="0" fontId="9" fillId="10" borderId="41" xfId="0" applyFont="1" applyFill="1" applyBorder="1" applyAlignment="1">
      <alignment horizontal="center" wrapText="1"/>
    </xf>
    <xf numFmtId="0" fontId="9" fillId="10" borderId="31" xfId="0" applyFont="1" applyFill="1" applyBorder="1" applyAlignment="1">
      <alignment horizontal="center" wrapText="1"/>
    </xf>
    <xf numFmtId="0" fontId="7" fillId="10" borderId="11" xfId="0" applyFont="1" applyFill="1" applyBorder="1" applyAlignment="1">
      <alignment horizontal="center" wrapText="1"/>
    </xf>
    <xf numFmtId="0" fontId="7" fillId="10" borderId="31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8" fillId="0" borderId="2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6" fontId="1" fillId="0" borderId="32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3" borderId="29" xfId="0" applyFont="1" applyFill="1" applyBorder="1" applyAlignment="1"/>
    <xf numFmtId="0" fontId="3" fillId="3" borderId="49" xfId="0" applyFont="1" applyFill="1" applyBorder="1" applyAlignment="1"/>
  </cellXfs>
  <cellStyles count="2">
    <cellStyle name="Hyperlink" xfId="1" builtinId="8"/>
    <cellStyle name="Normal" xfId="0" builtinId="0"/>
  </cellStyles>
  <dxfs count="239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3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D4" sqref="D4:D5"/>
    </sheetView>
  </sheetViews>
  <sheetFormatPr defaultRowHeight="21" x14ac:dyDescent="0.25"/>
  <cols>
    <col min="1" max="1" width="6.5703125" style="21" customWidth="1"/>
    <col min="2" max="2" width="5.5703125" customWidth="1"/>
    <col min="3" max="3" width="10.42578125" customWidth="1"/>
    <col min="4" max="4" width="19.28515625" style="41" customWidth="1"/>
    <col min="5" max="5" width="28" customWidth="1"/>
    <col min="6" max="6" width="15.28515625" bestFit="1" customWidth="1"/>
    <col min="7" max="66" width="12.42578125" customWidth="1"/>
  </cols>
  <sheetData>
    <row r="1" spans="1:66" ht="21.75" thickBot="1" x14ac:dyDescent="0.35">
      <c r="G1" s="63" t="s">
        <v>17</v>
      </c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 t="s">
        <v>78</v>
      </c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</row>
    <row r="2" spans="1:66" x14ac:dyDescent="0.25">
      <c r="A2" s="66" t="s">
        <v>18</v>
      </c>
      <c r="B2" s="14" t="s">
        <v>0</v>
      </c>
      <c r="C2" s="1" t="s">
        <v>1</v>
      </c>
      <c r="D2" s="42" t="s">
        <v>2</v>
      </c>
      <c r="E2" s="1" t="s">
        <v>3</v>
      </c>
      <c r="F2" s="1" t="s">
        <v>4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  <c r="AK2" s="2">
        <v>1</v>
      </c>
      <c r="AL2" s="2">
        <v>2</v>
      </c>
      <c r="AM2" s="2">
        <v>3</v>
      </c>
      <c r="AN2" s="2">
        <v>4</v>
      </c>
      <c r="AO2" s="2">
        <v>5</v>
      </c>
      <c r="AP2" s="2">
        <v>6</v>
      </c>
      <c r="AQ2" s="2">
        <v>7</v>
      </c>
      <c r="AR2" s="2">
        <v>8</v>
      </c>
      <c r="AS2" s="2">
        <v>9</v>
      </c>
      <c r="AT2" s="2">
        <v>10</v>
      </c>
      <c r="AU2" s="2">
        <v>11</v>
      </c>
      <c r="AV2" s="2">
        <v>12</v>
      </c>
      <c r="AW2" s="2">
        <v>13</v>
      </c>
      <c r="AX2" s="2">
        <v>14</v>
      </c>
      <c r="AY2" s="2">
        <v>15</v>
      </c>
      <c r="AZ2" s="2">
        <v>16</v>
      </c>
      <c r="BA2" s="2">
        <v>17</v>
      </c>
      <c r="BB2" s="2">
        <v>18</v>
      </c>
      <c r="BC2" s="2">
        <v>19</v>
      </c>
      <c r="BD2" s="2">
        <v>20</v>
      </c>
      <c r="BE2" s="2">
        <v>21</v>
      </c>
      <c r="BF2" s="2">
        <v>22</v>
      </c>
      <c r="BG2" s="2">
        <v>23</v>
      </c>
      <c r="BH2" s="2">
        <v>24</v>
      </c>
      <c r="BI2" s="2">
        <v>25</v>
      </c>
      <c r="BJ2" s="2">
        <v>26</v>
      </c>
      <c r="BK2" s="2">
        <v>27</v>
      </c>
      <c r="BL2" s="2">
        <v>28</v>
      </c>
      <c r="BM2" s="2">
        <v>29</v>
      </c>
      <c r="BN2" s="2">
        <v>30</v>
      </c>
    </row>
    <row r="3" spans="1:66" ht="21.75" thickBot="1" x14ac:dyDescent="0.3">
      <c r="A3" s="67"/>
      <c r="B3" s="15"/>
      <c r="C3" s="3"/>
      <c r="D3" s="43"/>
      <c r="E3" s="3"/>
      <c r="F3" s="3"/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7</v>
      </c>
      <c r="AA3" s="4" t="s">
        <v>8</v>
      </c>
      <c r="AB3" s="4" t="s">
        <v>9</v>
      </c>
      <c r="AC3" s="4" t="s">
        <v>10</v>
      </c>
      <c r="AD3" s="4" t="s">
        <v>11</v>
      </c>
      <c r="AE3" s="4" t="s">
        <v>12</v>
      </c>
      <c r="AF3" s="4" t="s">
        <v>13</v>
      </c>
      <c r="AG3" s="4" t="s">
        <v>7</v>
      </c>
      <c r="AH3" s="4" t="s">
        <v>8</v>
      </c>
      <c r="AI3" s="4" t="s">
        <v>9</v>
      </c>
      <c r="AJ3" s="4" t="s">
        <v>10</v>
      </c>
      <c r="AK3" s="4" t="s">
        <v>9</v>
      </c>
      <c r="AL3" s="4" t="s">
        <v>10</v>
      </c>
      <c r="AM3" s="4" t="s">
        <v>11</v>
      </c>
      <c r="AN3" s="4" t="s">
        <v>12</v>
      </c>
      <c r="AO3" s="4" t="s">
        <v>13</v>
      </c>
      <c r="AP3" s="4" t="s">
        <v>7</v>
      </c>
      <c r="AQ3" s="4" t="s">
        <v>8</v>
      </c>
      <c r="AR3" s="4" t="s">
        <v>9</v>
      </c>
      <c r="AS3" s="4" t="s">
        <v>10</v>
      </c>
      <c r="AT3" s="4" t="s">
        <v>11</v>
      </c>
      <c r="AU3" s="4" t="s">
        <v>12</v>
      </c>
      <c r="AV3" s="4" t="s">
        <v>13</v>
      </c>
      <c r="AW3" s="4" t="s">
        <v>7</v>
      </c>
      <c r="AX3" s="4" t="s">
        <v>8</v>
      </c>
      <c r="AY3" s="4" t="s">
        <v>9</v>
      </c>
      <c r="AZ3" s="4" t="s">
        <v>10</v>
      </c>
      <c r="BA3" s="4" t="s">
        <v>11</v>
      </c>
      <c r="BB3" s="4" t="s">
        <v>12</v>
      </c>
      <c r="BC3" s="4" t="s">
        <v>13</v>
      </c>
      <c r="BD3" s="4" t="s">
        <v>7</v>
      </c>
      <c r="BE3" s="4" t="s">
        <v>8</v>
      </c>
      <c r="BF3" s="4" t="s">
        <v>9</v>
      </c>
      <c r="BG3" s="4" t="s">
        <v>10</v>
      </c>
      <c r="BH3" s="4" t="s">
        <v>11</v>
      </c>
      <c r="BI3" s="4" t="s">
        <v>12</v>
      </c>
      <c r="BJ3" s="4" t="s">
        <v>13</v>
      </c>
      <c r="BK3" s="4" t="s">
        <v>7</v>
      </c>
      <c r="BL3" s="4" t="s">
        <v>8</v>
      </c>
      <c r="BM3" s="4" t="s">
        <v>9</v>
      </c>
      <c r="BN3" s="4" t="s">
        <v>10</v>
      </c>
    </row>
    <row r="4" spans="1:66" ht="15.75" customHeight="1" thickTop="1" x14ac:dyDescent="0.25">
      <c r="A4" s="66">
        <v>1</v>
      </c>
      <c r="B4" s="80" t="s">
        <v>14</v>
      </c>
      <c r="C4" s="82" t="s">
        <v>15</v>
      </c>
      <c r="D4" s="72" t="s">
        <v>73</v>
      </c>
      <c r="E4" s="82" t="s">
        <v>37</v>
      </c>
      <c r="F4" s="94" t="s">
        <v>16</v>
      </c>
      <c r="G4" s="62" t="s">
        <v>63</v>
      </c>
      <c r="H4" s="62" t="s">
        <v>63</v>
      </c>
      <c r="I4" s="62" t="s">
        <v>63</v>
      </c>
      <c r="J4" s="62" t="s">
        <v>63</v>
      </c>
      <c r="K4" s="62" t="s">
        <v>63</v>
      </c>
      <c r="L4" s="64" t="s">
        <v>63</v>
      </c>
      <c r="M4" s="62" t="s">
        <v>63</v>
      </c>
      <c r="N4" s="64" t="s">
        <v>63</v>
      </c>
      <c r="O4" s="62" t="s">
        <v>63</v>
      </c>
      <c r="P4" s="62" t="s">
        <v>63</v>
      </c>
      <c r="Q4" s="62" t="s">
        <v>63</v>
      </c>
      <c r="R4" s="62" t="s">
        <v>63</v>
      </c>
      <c r="S4" s="62" t="s">
        <v>65</v>
      </c>
      <c r="T4" s="62" t="s">
        <v>65</v>
      </c>
      <c r="U4" s="62" t="s">
        <v>65</v>
      </c>
      <c r="V4" s="62" t="s">
        <v>65</v>
      </c>
      <c r="W4" s="62" t="s">
        <v>65</v>
      </c>
      <c r="X4" s="62" t="s">
        <v>65</v>
      </c>
      <c r="Y4" s="62" t="s">
        <v>65</v>
      </c>
      <c r="Z4" s="62" t="s">
        <v>65</v>
      </c>
      <c r="AA4" s="62" t="s">
        <v>65</v>
      </c>
      <c r="AB4" s="62" t="s">
        <v>65</v>
      </c>
      <c r="AC4" s="62" t="s">
        <v>65</v>
      </c>
      <c r="AD4" s="62" t="s">
        <v>65</v>
      </c>
      <c r="AE4" s="62" t="s">
        <v>63</v>
      </c>
      <c r="AF4" s="62" t="s">
        <v>63</v>
      </c>
      <c r="AG4" s="62" t="s">
        <v>63</v>
      </c>
      <c r="AH4" s="62" t="s">
        <v>63</v>
      </c>
      <c r="AI4" s="62" t="s">
        <v>63</v>
      </c>
      <c r="AJ4" s="62" t="s">
        <v>63</v>
      </c>
      <c r="AK4" s="62" t="s">
        <v>63</v>
      </c>
      <c r="AL4" s="62" t="s">
        <v>63</v>
      </c>
      <c r="AM4" s="62" t="s">
        <v>63</v>
      </c>
      <c r="AN4" s="62" t="s">
        <v>63</v>
      </c>
      <c r="AO4" s="62" t="s">
        <v>63</v>
      </c>
      <c r="AP4" s="64" t="s">
        <v>65</v>
      </c>
      <c r="AQ4" s="62" t="s">
        <v>65</v>
      </c>
      <c r="AR4" s="64" t="s">
        <v>65</v>
      </c>
      <c r="AS4" s="62" t="s">
        <v>65</v>
      </c>
      <c r="AT4" s="62" t="s">
        <v>65</v>
      </c>
      <c r="AU4" s="62" t="s">
        <v>65</v>
      </c>
      <c r="AV4" s="62" t="s">
        <v>65</v>
      </c>
      <c r="AW4" s="62" t="s">
        <v>65</v>
      </c>
      <c r="AX4" s="62" t="s">
        <v>65</v>
      </c>
      <c r="AY4" s="62" t="s">
        <v>63</v>
      </c>
      <c r="AZ4" s="62" t="s">
        <v>63</v>
      </c>
      <c r="BA4" s="62" t="s">
        <v>63</v>
      </c>
      <c r="BB4" s="62" t="s">
        <v>63</v>
      </c>
      <c r="BC4" s="62" t="s">
        <v>63</v>
      </c>
      <c r="BD4" s="62" t="s">
        <v>63</v>
      </c>
      <c r="BE4" s="62" t="s">
        <v>63</v>
      </c>
      <c r="BF4" s="62"/>
      <c r="BG4" s="62"/>
      <c r="BH4" s="62"/>
      <c r="BI4" s="62"/>
      <c r="BJ4" s="62"/>
      <c r="BK4" s="62"/>
      <c r="BL4" s="62"/>
      <c r="BM4" s="62"/>
      <c r="BN4" s="62"/>
    </row>
    <row r="5" spans="1:66" ht="15.75" customHeight="1" thickBot="1" x14ac:dyDescent="0.3">
      <c r="A5" s="67"/>
      <c r="B5" s="81"/>
      <c r="C5" s="83"/>
      <c r="D5" s="73"/>
      <c r="E5" s="83" t="s">
        <v>38</v>
      </c>
      <c r="F5" s="95"/>
      <c r="G5" s="62"/>
      <c r="H5" s="62"/>
      <c r="I5" s="62"/>
      <c r="J5" s="62"/>
      <c r="K5" s="62"/>
      <c r="L5" s="65"/>
      <c r="M5" s="62"/>
      <c r="N5" s="65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5"/>
      <c r="AQ5" s="62"/>
      <c r="AR5" s="65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</row>
    <row r="6" spans="1:66" ht="15.75" customHeight="1" thickTop="1" x14ac:dyDescent="0.25">
      <c r="A6" s="66">
        <v>2</v>
      </c>
      <c r="B6" s="80" t="s">
        <v>14</v>
      </c>
      <c r="C6" s="82" t="s">
        <v>15</v>
      </c>
      <c r="D6" s="72" t="s">
        <v>74</v>
      </c>
      <c r="E6" s="86" t="s">
        <v>39</v>
      </c>
      <c r="F6" s="78" t="s">
        <v>40</v>
      </c>
      <c r="G6" s="62" t="s">
        <v>67</v>
      </c>
      <c r="H6" s="62" t="s">
        <v>67</v>
      </c>
      <c r="I6" s="62" t="s">
        <v>67</v>
      </c>
      <c r="J6" s="62" t="s">
        <v>67</v>
      </c>
      <c r="K6" s="62" t="s">
        <v>67</v>
      </c>
      <c r="L6" s="62" t="s">
        <v>67</v>
      </c>
      <c r="M6" s="62" t="s">
        <v>67</v>
      </c>
      <c r="N6" s="62" t="s">
        <v>67</v>
      </c>
      <c r="O6" s="62" t="s">
        <v>67</v>
      </c>
      <c r="P6" s="62" t="s">
        <v>67</v>
      </c>
      <c r="Q6" s="62" t="s">
        <v>67</v>
      </c>
      <c r="R6" s="62" t="s">
        <v>67</v>
      </c>
      <c r="S6" s="62" t="s">
        <v>67</v>
      </c>
      <c r="T6" s="62" t="s">
        <v>67</v>
      </c>
      <c r="U6" s="62" t="s">
        <v>67</v>
      </c>
      <c r="V6" s="62" t="s">
        <v>69</v>
      </c>
      <c r="W6" s="62" t="s">
        <v>69</v>
      </c>
      <c r="X6" s="62" t="s">
        <v>69</v>
      </c>
      <c r="Y6" s="62" t="s">
        <v>69</v>
      </c>
      <c r="Z6" s="62" t="s">
        <v>69</v>
      </c>
      <c r="AA6" s="62" t="s">
        <v>69</v>
      </c>
      <c r="AB6" s="62" t="s">
        <v>69</v>
      </c>
      <c r="AC6" s="62" t="s">
        <v>69</v>
      </c>
      <c r="AD6" s="62" t="s">
        <v>69</v>
      </c>
      <c r="AE6" s="62" t="s">
        <v>69</v>
      </c>
      <c r="AF6" s="62" t="s">
        <v>69</v>
      </c>
      <c r="AG6" s="62" t="s">
        <v>69</v>
      </c>
      <c r="AH6" s="62" t="s">
        <v>69</v>
      </c>
      <c r="AI6" s="62" t="s">
        <v>69</v>
      </c>
      <c r="AJ6" s="62" t="s">
        <v>69</v>
      </c>
      <c r="AK6" s="62" t="s">
        <v>69</v>
      </c>
      <c r="AL6" s="62" t="s">
        <v>67</v>
      </c>
      <c r="AM6" s="62" t="s">
        <v>67</v>
      </c>
      <c r="AN6" s="62" t="s">
        <v>67</v>
      </c>
      <c r="AO6" s="62" t="s">
        <v>67</v>
      </c>
      <c r="AP6" s="62" t="s">
        <v>67</v>
      </c>
      <c r="AQ6" s="62" t="s">
        <v>67</v>
      </c>
      <c r="AR6" s="62" t="s">
        <v>67</v>
      </c>
      <c r="AS6" s="62" t="s">
        <v>67</v>
      </c>
      <c r="AT6" s="62" t="s">
        <v>67</v>
      </c>
      <c r="AU6" s="62" t="s">
        <v>67</v>
      </c>
      <c r="AV6" s="62" t="s">
        <v>67</v>
      </c>
      <c r="AW6" s="62" t="s">
        <v>67</v>
      </c>
      <c r="AX6" s="62" t="s">
        <v>67</v>
      </c>
      <c r="AY6" s="62" t="s">
        <v>67</v>
      </c>
      <c r="AZ6" s="62" t="s">
        <v>67</v>
      </c>
      <c r="BA6" s="62" t="s">
        <v>71</v>
      </c>
      <c r="BB6" s="62" t="s">
        <v>71</v>
      </c>
      <c r="BC6" s="62" t="s">
        <v>71</v>
      </c>
      <c r="BD6" s="62" t="s">
        <v>71</v>
      </c>
      <c r="BE6" s="62" t="s">
        <v>71</v>
      </c>
      <c r="BF6" s="62" t="s">
        <v>71</v>
      </c>
      <c r="BG6" s="62" t="s">
        <v>71</v>
      </c>
      <c r="BH6" s="62" t="s">
        <v>71</v>
      </c>
      <c r="BI6" s="62" t="s">
        <v>71</v>
      </c>
      <c r="BJ6" s="62" t="s">
        <v>71</v>
      </c>
      <c r="BK6" s="62" t="s">
        <v>71</v>
      </c>
      <c r="BL6" s="62" t="s">
        <v>71</v>
      </c>
      <c r="BM6" s="62" t="s">
        <v>71</v>
      </c>
      <c r="BN6" s="62" t="s">
        <v>71</v>
      </c>
    </row>
    <row r="7" spans="1:66" ht="15.75" customHeight="1" thickBot="1" x14ac:dyDescent="0.3">
      <c r="A7" s="67"/>
      <c r="B7" s="81"/>
      <c r="C7" s="83"/>
      <c r="D7" s="73"/>
      <c r="E7" s="87"/>
      <c r="F7" s="79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</row>
    <row r="8" spans="1:66" ht="15.75" customHeight="1" thickTop="1" x14ac:dyDescent="0.25">
      <c r="A8" s="66">
        <v>3</v>
      </c>
      <c r="B8" s="80" t="s">
        <v>14</v>
      </c>
      <c r="C8" s="82" t="s">
        <v>15</v>
      </c>
      <c r="D8" s="72" t="s">
        <v>75</v>
      </c>
      <c r="E8" s="86" t="s">
        <v>41</v>
      </c>
      <c r="F8" s="78" t="s">
        <v>27</v>
      </c>
      <c r="G8" s="62" t="s">
        <v>71</v>
      </c>
      <c r="H8" s="62" t="s">
        <v>71</v>
      </c>
      <c r="I8" s="62" t="s">
        <v>71</v>
      </c>
      <c r="J8" s="62" t="s">
        <v>71</v>
      </c>
      <c r="K8" s="62" t="s">
        <v>71</v>
      </c>
      <c r="L8" s="62" t="s">
        <v>71</v>
      </c>
      <c r="M8" s="62" t="s">
        <v>71</v>
      </c>
      <c r="N8" s="62" t="s">
        <v>71</v>
      </c>
      <c r="O8" s="62" t="s">
        <v>71</v>
      </c>
      <c r="P8" s="62" t="s">
        <v>71</v>
      </c>
      <c r="Q8" s="62" t="s">
        <v>71</v>
      </c>
      <c r="R8" s="62" t="s">
        <v>71</v>
      </c>
      <c r="S8" s="62" t="s">
        <v>71</v>
      </c>
      <c r="T8" s="62" t="s">
        <v>71</v>
      </c>
      <c r="U8" s="62" t="s">
        <v>71</v>
      </c>
      <c r="V8" s="62" t="s">
        <v>71</v>
      </c>
      <c r="W8" s="62" t="s">
        <v>71</v>
      </c>
      <c r="X8" s="62" t="s">
        <v>71</v>
      </c>
      <c r="Y8" s="62" t="s">
        <v>71</v>
      </c>
      <c r="Z8" s="62" t="s">
        <v>71</v>
      </c>
      <c r="AA8" s="62" t="s">
        <v>71</v>
      </c>
      <c r="AB8" s="62" t="s">
        <v>71</v>
      </c>
      <c r="AC8" s="62" t="s">
        <v>71</v>
      </c>
      <c r="AD8" s="62" t="s">
        <v>71</v>
      </c>
      <c r="AE8" s="62" t="s">
        <v>71</v>
      </c>
      <c r="AF8" s="62" t="s">
        <v>71</v>
      </c>
      <c r="AG8" s="62" t="s">
        <v>71</v>
      </c>
      <c r="AH8" s="62" t="s">
        <v>71</v>
      </c>
      <c r="AI8" s="62" t="s">
        <v>71</v>
      </c>
      <c r="AJ8" s="62" t="s">
        <v>71</v>
      </c>
      <c r="AK8" s="62" t="s">
        <v>71</v>
      </c>
      <c r="AL8" s="62" t="s">
        <v>71</v>
      </c>
      <c r="AM8" s="62" t="s">
        <v>71</v>
      </c>
      <c r="AN8" s="62" t="s">
        <v>71</v>
      </c>
      <c r="AO8" s="62" t="s">
        <v>71</v>
      </c>
      <c r="AP8" s="62" t="s">
        <v>71</v>
      </c>
      <c r="AQ8" s="62" t="s">
        <v>71</v>
      </c>
      <c r="AR8" s="62" t="s">
        <v>71</v>
      </c>
      <c r="AS8" s="62" t="s">
        <v>71</v>
      </c>
      <c r="AT8" s="62" t="s">
        <v>71</v>
      </c>
      <c r="AU8" s="62" t="s">
        <v>71</v>
      </c>
      <c r="AV8" s="62" t="s">
        <v>71</v>
      </c>
      <c r="AW8" s="62" t="s">
        <v>71</v>
      </c>
      <c r="AX8" s="62" t="s">
        <v>71</v>
      </c>
      <c r="AY8" s="62" t="s">
        <v>71</v>
      </c>
      <c r="AZ8" s="62" t="s">
        <v>71</v>
      </c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</row>
    <row r="9" spans="1:66" ht="15.75" customHeight="1" thickBot="1" x14ac:dyDescent="0.3">
      <c r="A9" s="67"/>
      <c r="B9" s="81"/>
      <c r="C9" s="83"/>
      <c r="D9" s="73"/>
      <c r="E9" s="87"/>
      <c r="F9" s="79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</row>
    <row r="10" spans="1:66" ht="15.75" customHeight="1" x14ac:dyDescent="0.25">
      <c r="A10" s="66">
        <v>4</v>
      </c>
      <c r="B10" s="88" t="s">
        <v>14</v>
      </c>
      <c r="C10" s="90" t="s">
        <v>15</v>
      </c>
      <c r="D10" s="72" t="s">
        <v>76</v>
      </c>
      <c r="E10" s="92" t="s">
        <v>42</v>
      </c>
      <c r="F10" s="92" t="s">
        <v>43</v>
      </c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</row>
    <row r="11" spans="1:66" ht="15.75" customHeight="1" thickBot="1" x14ac:dyDescent="0.3">
      <c r="A11" s="67"/>
      <c r="B11" s="89"/>
      <c r="C11" s="91"/>
      <c r="D11" s="73"/>
      <c r="E11" s="93"/>
      <c r="F11" s="93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</row>
    <row r="12" spans="1:66" ht="15.75" customHeight="1" thickTop="1" x14ac:dyDescent="0.25">
      <c r="A12" s="66">
        <v>5</v>
      </c>
      <c r="B12" s="80" t="s">
        <v>44</v>
      </c>
      <c r="C12" s="82" t="s">
        <v>15</v>
      </c>
      <c r="D12" s="72"/>
      <c r="E12" s="86" t="s">
        <v>45</v>
      </c>
      <c r="F12" s="78" t="s">
        <v>23</v>
      </c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</row>
    <row r="13" spans="1:66" ht="15.75" customHeight="1" thickBot="1" x14ac:dyDescent="0.3">
      <c r="A13" s="67"/>
      <c r="B13" s="81"/>
      <c r="C13" s="83"/>
      <c r="D13" s="73"/>
      <c r="E13" s="87"/>
      <c r="F13" s="85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</row>
    <row r="14" spans="1:66" ht="15.75" customHeight="1" thickTop="1" x14ac:dyDescent="0.25">
      <c r="A14" s="66">
        <v>6</v>
      </c>
      <c r="B14" s="80" t="s">
        <v>14</v>
      </c>
      <c r="C14" s="82" t="s">
        <v>15</v>
      </c>
      <c r="D14" s="72"/>
      <c r="E14" s="86" t="s">
        <v>42</v>
      </c>
      <c r="F14" s="78" t="s">
        <v>24</v>
      </c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</row>
    <row r="15" spans="1:66" ht="15.75" customHeight="1" thickBot="1" x14ac:dyDescent="0.3">
      <c r="A15" s="67"/>
      <c r="B15" s="81"/>
      <c r="C15" s="83"/>
      <c r="D15" s="73"/>
      <c r="E15" s="87"/>
      <c r="F15" s="79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</row>
    <row r="16" spans="1:66" ht="15.75" customHeight="1" thickTop="1" x14ac:dyDescent="0.25">
      <c r="A16" s="66">
        <v>7</v>
      </c>
      <c r="B16" s="80" t="s">
        <v>14</v>
      </c>
      <c r="C16" s="82" t="s">
        <v>15</v>
      </c>
      <c r="D16" s="72"/>
      <c r="E16" s="84" t="s">
        <v>46</v>
      </c>
      <c r="F16" s="78" t="s">
        <v>25</v>
      </c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</row>
    <row r="17" spans="1:66" ht="15.75" customHeight="1" thickBot="1" x14ac:dyDescent="0.3">
      <c r="A17" s="67"/>
      <c r="B17" s="81"/>
      <c r="C17" s="83"/>
      <c r="D17" s="73"/>
      <c r="E17" s="85" t="s">
        <v>47</v>
      </c>
      <c r="F17" s="79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</row>
    <row r="18" spans="1:66" ht="15.75" customHeight="1" x14ac:dyDescent="0.25">
      <c r="A18" s="66">
        <v>8</v>
      </c>
      <c r="B18" s="68" t="s">
        <v>48</v>
      </c>
      <c r="C18" s="70" t="s">
        <v>15</v>
      </c>
      <c r="D18" s="72"/>
      <c r="E18" s="74" t="s">
        <v>49</v>
      </c>
      <c r="F18" s="76" t="s">
        <v>50</v>
      </c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</row>
    <row r="19" spans="1:66" ht="15.75" customHeight="1" thickBot="1" x14ac:dyDescent="0.3">
      <c r="A19" s="67"/>
      <c r="B19" s="69"/>
      <c r="C19" s="71"/>
      <c r="D19" s="73"/>
      <c r="E19" s="75" t="s">
        <v>51</v>
      </c>
      <c r="F19" s="77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</row>
    <row r="20" spans="1:66" ht="15.75" customHeight="1" x14ac:dyDescent="0.25">
      <c r="A20" s="66">
        <v>9</v>
      </c>
      <c r="B20" s="68" t="s">
        <v>48</v>
      </c>
      <c r="C20" s="70" t="s">
        <v>15</v>
      </c>
      <c r="D20" s="72"/>
      <c r="E20" s="74" t="s">
        <v>52</v>
      </c>
      <c r="F20" s="76" t="s">
        <v>53</v>
      </c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</row>
    <row r="21" spans="1:66" ht="15.75" customHeight="1" thickBot="1" x14ac:dyDescent="0.3">
      <c r="A21" s="67"/>
      <c r="B21" s="69"/>
      <c r="C21" s="71"/>
      <c r="D21" s="73"/>
      <c r="E21" s="75"/>
      <c r="F21" s="75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</row>
    <row r="22" spans="1:66" ht="15.75" customHeight="1" x14ac:dyDescent="0.25">
      <c r="A22" s="66">
        <v>10</v>
      </c>
      <c r="B22" s="68" t="s">
        <v>14</v>
      </c>
      <c r="C22" s="70" t="s">
        <v>15</v>
      </c>
      <c r="D22" s="72"/>
      <c r="E22" s="74" t="s">
        <v>42</v>
      </c>
      <c r="F22" s="76" t="s">
        <v>26</v>
      </c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</row>
    <row r="23" spans="1:66" ht="15.75" customHeight="1" thickBot="1" x14ac:dyDescent="0.3">
      <c r="A23" s="67"/>
      <c r="B23" s="69"/>
      <c r="C23" s="71"/>
      <c r="D23" s="73"/>
      <c r="E23" s="75" t="s">
        <v>54</v>
      </c>
      <c r="F23" s="77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</row>
  </sheetData>
  <autoFilter ref="D1:D23"/>
  <mergeCells count="663"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F6:F7"/>
    <mergeCell ref="Q4:Q5"/>
    <mergeCell ref="G4:G5"/>
    <mergeCell ref="G6:G7"/>
    <mergeCell ref="P6:P7"/>
    <mergeCell ref="Q6:Q7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H6:H7"/>
    <mergeCell ref="I6:I7"/>
    <mergeCell ref="G1:AJ1"/>
    <mergeCell ref="H8:H9"/>
    <mergeCell ref="I8:I9"/>
    <mergeCell ref="J8:J9"/>
    <mergeCell ref="B8:B9"/>
    <mergeCell ref="C8:C9"/>
    <mergeCell ref="D8:D9"/>
    <mergeCell ref="E8:E9"/>
    <mergeCell ref="AI10:AI11"/>
    <mergeCell ref="AJ10:AJ11"/>
    <mergeCell ref="AH4:AH5"/>
    <mergeCell ref="AI4:AI5"/>
    <mergeCell ref="AJ4:AJ5"/>
    <mergeCell ref="AH6:AH7"/>
    <mergeCell ref="AI6:AI7"/>
    <mergeCell ref="AJ6:AJ7"/>
    <mergeCell ref="J6:J7"/>
    <mergeCell ref="K6:K7"/>
    <mergeCell ref="L6:L7"/>
    <mergeCell ref="M6:M7"/>
    <mergeCell ref="X4:X5"/>
    <mergeCell ref="N6:N7"/>
    <mergeCell ref="O6:O7"/>
    <mergeCell ref="T6:T7"/>
    <mergeCell ref="R4:R5"/>
    <mergeCell ref="S4:S5"/>
    <mergeCell ref="T4:T5"/>
    <mergeCell ref="U4:U5"/>
    <mergeCell ref="AF6:AF7"/>
    <mergeCell ref="R6:R7"/>
    <mergeCell ref="S6:S7"/>
    <mergeCell ref="AD4:AD5"/>
    <mergeCell ref="AE4:AE5"/>
    <mergeCell ref="AF4:AF5"/>
    <mergeCell ref="Y4:Y5"/>
    <mergeCell ref="Z4:Z5"/>
    <mergeCell ref="AA4:AA5"/>
    <mergeCell ref="AB4:AB5"/>
    <mergeCell ref="AC4:AC5"/>
    <mergeCell ref="Z6:Z7"/>
    <mergeCell ref="V4:V5"/>
    <mergeCell ref="W4:W5"/>
    <mergeCell ref="AG4:AG5"/>
    <mergeCell ref="AA6:AA7"/>
    <mergeCell ref="AB6:AB7"/>
    <mergeCell ref="AE6:AE7"/>
    <mergeCell ref="Y6:Y7"/>
    <mergeCell ref="U6:U7"/>
    <mergeCell ref="V6:V7"/>
    <mergeCell ref="W6:W7"/>
    <mergeCell ref="X6:X7"/>
    <mergeCell ref="AH10:AH11"/>
    <mergeCell ref="Y10:Y11"/>
    <mergeCell ref="Z10:Z11"/>
    <mergeCell ref="AA10:AA11"/>
    <mergeCell ref="AB10:AB11"/>
    <mergeCell ref="AC10:AC11"/>
    <mergeCell ref="AG6:AG7"/>
    <mergeCell ref="AC6:AC7"/>
    <mergeCell ref="AD6:AD7"/>
    <mergeCell ref="O10:O11"/>
    <mergeCell ref="P10:P11"/>
    <mergeCell ref="Q10:Q11"/>
    <mergeCell ref="R10:R11"/>
    <mergeCell ref="S10:S11"/>
    <mergeCell ref="AD10:AD11"/>
    <mergeCell ref="AE10:AE11"/>
    <mergeCell ref="AF10:AF11"/>
    <mergeCell ref="AG10:AG11"/>
    <mergeCell ref="AJ8:AJ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E8:AE9"/>
    <mergeCell ref="AF8:AF9"/>
    <mergeCell ref="AG8:AG9"/>
    <mergeCell ref="AH8:AH9"/>
    <mergeCell ref="AI8:AI9"/>
    <mergeCell ref="Z8:Z9"/>
    <mergeCell ref="AA8:AA9"/>
    <mergeCell ref="AB8:AB9"/>
    <mergeCell ref="T10:T11"/>
    <mergeCell ref="U10:U11"/>
    <mergeCell ref="W8:W9"/>
    <mergeCell ref="X8:X9"/>
    <mergeCell ref="Y8:Y9"/>
    <mergeCell ref="P8:P9"/>
    <mergeCell ref="Q8:Q9"/>
    <mergeCell ref="R8:R9"/>
    <mergeCell ref="S8:S9"/>
    <mergeCell ref="T8:T9"/>
    <mergeCell ref="AG14:AG15"/>
    <mergeCell ref="V10:V11"/>
    <mergeCell ref="W10:W11"/>
    <mergeCell ref="X10:X11"/>
    <mergeCell ref="R14:R15"/>
    <mergeCell ref="S14:S15"/>
    <mergeCell ref="T14:T15"/>
    <mergeCell ref="U14:U15"/>
    <mergeCell ref="V14:V15"/>
    <mergeCell ref="K8:K9"/>
    <mergeCell ref="L8:L9"/>
    <mergeCell ref="M8:M9"/>
    <mergeCell ref="N8:N9"/>
    <mergeCell ref="O8:O9"/>
    <mergeCell ref="F8:F9"/>
    <mergeCell ref="G8:G9"/>
    <mergeCell ref="AH12:AH13"/>
    <mergeCell ref="AI12:AI13"/>
    <mergeCell ref="U12:U13"/>
    <mergeCell ref="V12:V13"/>
    <mergeCell ref="W12:W13"/>
    <mergeCell ref="N12:N13"/>
    <mergeCell ref="O12:O13"/>
    <mergeCell ref="P12:P13"/>
    <mergeCell ref="Q12:Q13"/>
    <mergeCell ref="R12:R13"/>
    <mergeCell ref="K12:K13"/>
    <mergeCell ref="L12:L13"/>
    <mergeCell ref="M12:M13"/>
    <mergeCell ref="AC8:AC9"/>
    <mergeCell ref="AD8:AD9"/>
    <mergeCell ref="U8:U9"/>
    <mergeCell ref="V8:V9"/>
    <mergeCell ref="AJ12:A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X12:X13"/>
    <mergeCell ref="Y12:Y13"/>
    <mergeCell ref="Z12:Z13"/>
    <mergeCell ref="AA12:AA13"/>
    <mergeCell ref="AB12:AB13"/>
    <mergeCell ref="S12:S13"/>
    <mergeCell ref="T12:T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H20:AH21"/>
    <mergeCell ref="AI20:AI21"/>
    <mergeCell ref="AJ20:A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AC20:AC21"/>
    <mergeCell ref="AD20:AD21"/>
    <mergeCell ref="AE20:AE21"/>
    <mergeCell ref="AF20:AF21"/>
    <mergeCell ref="AG20:AG21"/>
    <mergeCell ref="X20:X21"/>
    <mergeCell ref="Y20:Y21"/>
    <mergeCell ref="Z20:Z21"/>
    <mergeCell ref="AA20:AA21"/>
    <mergeCell ref="AB20:AB21"/>
    <mergeCell ref="B16:B17"/>
    <mergeCell ref="C16:C17"/>
    <mergeCell ref="D16:D17"/>
    <mergeCell ref="E16:E17"/>
    <mergeCell ref="AI18:AI19"/>
    <mergeCell ref="AJ18:AJ19"/>
    <mergeCell ref="AD18:AD19"/>
    <mergeCell ref="AE18:AE19"/>
    <mergeCell ref="AF18:AF19"/>
    <mergeCell ref="AG18:AG19"/>
    <mergeCell ref="AH18:AH19"/>
    <mergeCell ref="Y18:Y19"/>
    <mergeCell ref="Z18:Z19"/>
    <mergeCell ref="AA18:AA19"/>
    <mergeCell ref="AB18:AB19"/>
    <mergeCell ref="AC18:AC19"/>
    <mergeCell ref="T18:T19"/>
    <mergeCell ref="AJ16:AJ17"/>
    <mergeCell ref="B18:B19"/>
    <mergeCell ref="C18:C19"/>
    <mergeCell ref="D18:D19"/>
    <mergeCell ref="W16:W17"/>
    <mergeCell ref="X16:X17"/>
    <mergeCell ref="Y16:Y17"/>
    <mergeCell ref="AI14:AI15"/>
    <mergeCell ref="AJ14:AJ15"/>
    <mergeCell ref="AB14:AB15"/>
    <mergeCell ref="AC14:AC15"/>
    <mergeCell ref="AD14:AD15"/>
    <mergeCell ref="AE14:AE15"/>
    <mergeCell ref="AF14:AF15"/>
    <mergeCell ref="W14:W15"/>
    <mergeCell ref="X14:X15"/>
    <mergeCell ref="Y14:Y15"/>
    <mergeCell ref="Z14:Z15"/>
    <mergeCell ref="AA14:AA15"/>
    <mergeCell ref="AH14:AH15"/>
    <mergeCell ref="M14:M15"/>
    <mergeCell ref="N14:N15"/>
    <mergeCell ref="O14:O15"/>
    <mergeCell ref="P14:P15"/>
    <mergeCell ref="Q14:Q15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P16:P17"/>
    <mergeCell ref="Q16:Q17"/>
    <mergeCell ref="F16:F17"/>
    <mergeCell ref="G16:G17"/>
    <mergeCell ref="O18:O19"/>
    <mergeCell ref="P18:P19"/>
    <mergeCell ref="Q18:Q19"/>
    <mergeCell ref="N18:N19"/>
    <mergeCell ref="H16:H17"/>
    <mergeCell ref="I16:I17"/>
    <mergeCell ref="X18:X19"/>
    <mergeCell ref="AE16:AE17"/>
    <mergeCell ref="AF16:AF17"/>
    <mergeCell ref="AG16:AG17"/>
    <mergeCell ref="AH16:AH17"/>
    <mergeCell ref="U18:U19"/>
    <mergeCell ref="V18:V19"/>
    <mergeCell ref="R18:R19"/>
    <mergeCell ref="S18:S19"/>
    <mergeCell ref="AI16:AI17"/>
    <mergeCell ref="Z16:Z17"/>
    <mergeCell ref="AA16:AA17"/>
    <mergeCell ref="AB16:AB17"/>
    <mergeCell ref="AC16:AC17"/>
    <mergeCell ref="AD16:AD17"/>
    <mergeCell ref="K16:K17"/>
    <mergeCell ref="L16:L17"/>
    <mergeCell ref="M16:M17"/>
    <mergeCell ref="N16:N17"/>
    <mergeCell ref="O16:O17"/>
    <mergeCell ref="U16:U17"/>
    <mergeCell ref="V16:V17"/>
    <mergeCell ref="R16:R17"/>
    <mergeCell ref="S16:S17"/>
    <mergeCell ref="T16:T17"/>
    <mergeCell ref="J16:J17"/>
    <mergeCell ref="S20:S21"/>
    <mergeCell ref="T20:T21"/>
    <mergeCell ref="U20:U21"/>
    <mergeCell ref="V20:V21"/>
    <mergeCell ref="W20:W21"/>
    <mergeCell ref="N20:N21"/>
    <mergeCell ref="O20:O21"/>
    <mergeCell ref="P20:P21"/>
    <mergeCell ref="Q20:Q21"/>
    <mergeCell ref="R20:R21"/>
    <mergeCell ref="W18:W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P22:P23"/>
    <mergeCell ref="AI22:AI23"/>
    <mergeCell ref="AJ22:AJ23"/>
    <mergeCell ref="AB22:AB23"/>
    <mergeCell ref="AC22:AC23"/>
    <mergeCell ref="AD22:AD23"/>
    <mergeCell ref="AE22:AE23"/>
    <mergeCell ref="AF22:AF23"/>
    <mergeCell ref="W22:W23"/>
    <mergeCell ref="X22:X23"/>
    <mergeCell ref="Y22:Y23"/>
    <mergeCell ref="Z22:Z23"/>
    <mergeCell ref="AA22:AA23"/>
    <mergeCell ref="BG4:BG5"/>
    <mergeCell ref="A2:A3"/>
    <mergeCell ref="Q22:Q23"/>
    <mergeCell ref="AG22:AG23"/>
    <mergeCell ref="AH22:AH23"/>
    <mergeCell ref="A8:A9"/>
    <mergeCell ref="A10:A11"/>
    <mergeCell ref="A12:A13"/>
    <mergeCell ref="A14:A15"/>
    <mergeCell ref="A16:A17"/>
    <mergeCell ref="A18:A19"/>
    <mergeCell ref="A20:A21"/>
    <mergeCell ref="A22:A23"/>
    <mergeCell ref="K20:K21"/>
    <mergeCell ref="L20:L21"/>
    <mergeCell ref="M20:M21"/>
    <mergeCell ref="R22:R23"/>
    <mergeCell ref="S22:S23"/>
    <mergeCell ref="T22:T23"/>
    <mergeCell ref="U22:U23"/>
    <mergeCell ref="V22:V23"/>
    <mergeCell ref="M22:M23"/>
    <mergeCell ref="N22:N23"/>
    <mergeCell ref="O22:O23"/>
    <mergeCell ref="BA6:BA7"/>
    <mergeCell ref="AK1:BN1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J6:BJ7"/>
    <mergeCell ref="BH4:BH5"/>
    <mergeCell ref="BI4:BI5"/>
    <mergeCell ref="BJ4:BJ5"/>
    <mergeCell ref="BK4:BK5"/>
    <mergeCell ref="BL4:BL5"/>
    <mergeCell ref="BM4:BM5"/>
    <mergeCell ref="BN4:BN5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D8:BD9"/>
    <mergeCell ref="BB6:BB7"/>
    <mergeCell ref="BC6:BC7"/>
    <mergeCell ref="BD6:BD7"/>
    <mergeCell ref="BE6:BE7"/>
    <mergeCell ref="BF6:BF7"/>
    <mergeCell ref="BG6:BG7"/>
    <mergeCell ref="BH6:BH7"/>
    <mergeCell ref="BI6:BI7"/>
    <mergeCell ref="BM8:BM9"/>
    <mergeCell ref="BK6:BK7"/>
    <mergeCell ref="BL6:BL7"/>
    <mergeCell ref="BM6:BM7"/>
    <mergeCell ref="BN6:BN7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AX8:AX9"/>
    <mergeCell ref="AY8:AY9"/>
    <mergeCell ref="AZ8:AZ9"/>
    <mergeCell ref="BA8:BA9"/>
    <mergeCell ref="BB8:BB9"/>
    <mergeCell ref="BC8:BC9"/>
    <mergeCell ref="BG10:BG11"/>
    <mergeCell ref="BE8:BE9"/>
    <mergeCell ref="BF8:BF9"/>
    <mergeCell ref="BG8:BG9"/>
    <mergeCell ref="BH8:BH9"/>
    <mergeCell ref="BI8:BI9"/>
    <mergeCell ref="BJ8:BJ9"/>
    <mergeCell ref="BK8:BK9"/>
    <mergeCell ref="BL8:BL9"/>
    <mergeCell ref="BA12:BA13"/>
    <mergeCell ref="BN8:BN9"/>
    <mergeCell ref="AK10:AK11"/>
    <mergeCell ref="AL10:AL11"/>
    <mergeCell ref="AM10:AM11"/>
    <mergeCell ref="AN10:AN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W10:AW11"/>
    <mergeCell ref="AX10:AX11"/>
    <mergeCell ref="AY10:AY11"/>
    <mergeCell ref="AZ10:AZ11"/>
    <mergeCell ref="BA10:BA11"/>
    <mergeCell ref="BB10:BB11"/>
    <mergeCell ref="BC10:BC11"/>
    <mergeCell ref="BD10:BD11"/>
    <mergeCell ref="BE10:BE11"/>
    <mergeCell ref="BF10:BF11"/>
    <mergeCell ref="BJ12:BJ13"/>
    <mergeCell ref="BH10:BH11"/>
    <mergeCell ref="BI10:BI11"/>
    <mergeCell ref="BJ10:BJ11"/>
    <mergeCell ref="BK10:BK11"/>
    <mergeCell ref="BL10:BL11"/>
    <mergeCell ref="BM10:BM11"/>
    <mergeCell ref="BN10:BN11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S12:AS13"/>
    <mergeCell ref="AT12:AT13"/>
    <mergeCell ref="AU12:AU13"/>
    <mergeCell ref="AV12:AV13"/>
    <mergeCell ref="AW12:AW13"/>
    <mergeCell ref="AX12:AX13"/>
    <mergeCell ref="AY12:AY13"/>
    <mergeCell ref="AZ12:AZ13"/>
    <mergeCell ref="BD14:BD15"/>
    <mergeCell ref="BB12:BB13"/>
    <mergeCell ref="BC12:BC13"/>
    <mergeCell ref="BD12:BD13"/>
    <mergeCell ref="BE12:BE13"/>
    <mergeCell ref="BF12:BF13"/>
    <mergeCell ref="BG12:BG13"/>
    <mergeCell ref="BH12:BH13"/>
    <mergeCell ref="BI12:BI13"/>
    <mergeCell ref="BM14:BM15"/>
    <mergeCell ref="BK12:BK13"/>
    <mergeCell ref="BL12:BL13"/>
    <mergeCell ref="BM12:BM13"/>
    <mergeCell ref="BN12:BN13"/>
    <mergeCell ref="AK14:AK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AU14:AU15"/>
    <mergeCell ref="AV14:AV15"/>
    <mergeCell ref="AW14:AW15"/>
    <mergeCell ref="AX14:AX15"/>
    <mergeCell ref="AY14:AY15"/>
    <mergeCell ref="AZ14:AZ15"/>
    <mergeCell ref="BA14:BA15"/>
    <mergeCell ref="BB14:BB15"/>
    <mergeCell ref="BC14:BC15"/>
    <mergeCell ref="BG16:BG17"/>
    <mergeCell ref="BE14:BE15"/>
    <mergeCell ref="BF14:BF15"/>
    <mergeCell ref="BG14:BG15"/>
    <mergeCell ref="BH14:BH15"/>
    <mergeCell ref="BI14:BI15"/>
    <mergeCell ref="BJ14:BJ15"/>
    <mergeCell ref="BK14:BK15"/>
    <mergeCell ref="BL14:BL15"/>
    <mergeCell ref="BG18:BG19"/>
    <mergeCell ref="BN14:BN15"/>
    <mergeCell ref="AK16:AK17"/>
    <mergeCell ref="AL16:AL17"/>
    <mergeCell ref="AM16:AM17"/>
    <mergeCell ref="AN16:AN17"/>
    <mergeCell ref="AO16:AO17"/>
    <mergeCell ref="AP16:AP17"/>
    <mergeCell ref="AQ16:AQ17"/>
    <mergeCell ref="AR16:AR17"/>
    <mergeCell ref="AS16:AS17"/>
    <mergeCell ref="AT16:AT17"/>
    <mergeCell ref="AU16:AU17"/>
    <mergeCell ref="AV16:AV17"/>
    <mergeCell ref="AW16:AW17"/>
    <mergeCell ref="AX16:AX17"/>
    <mergeCell ref="AY16:AY17"/>
    <mergeCell ref="AZ16:AZ17"/>
    <mergeCell ref="BA16:BA17"/>
    <mergeCell ref="BB16:BB17"/>
    <mergeCell ref="BC16:BC17"/>
    <mergeCell ref="BD16:BD17"/>
    <mergeCell ref="BE16:BE17"/>
    <mergeCell ref="BF16:BF17"/>
    <mergeCell ref="BI18:BI19"/>
    <mergeCell ref="BK16:BK17"/>
    <mergeCell ref="BL16:BL17"/>
    <mergeCell ref="BM16:BM17"/>
    <mergeCell ref="BN16:BN17"/>
    <mergeCell ref="AK18:AK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B20:BB21"/>
    <mergeCell ref="BN18:BN19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D18:BD19"/>
    <mergeCell ref="BH20:BH21"/>
    <mergeCell ref="BI20:BI21"/>
    <mergeCell ref="BJ20:BJ21"/>
    <mergeCell ref="BH18:BH19"/>
    <mergeCell ref="BL20:BL21"/>
    <mergeCell ref="BJ18:BJ19"/>
    <mergeCell ref="BH16:BH17"/>
    <mergeCell ref="BI16:BI17"/>
    <mergeCell ref="BJ16:BJ17"/>
    <mergeCell ref="BK18:BK19"/>
    <mergeCell ref="BL18:BL19"/>
    <mergeCell ref="BM18:BM19"/>
    <mergeCell ref="BA22:BA23"/>
    <mergeCell ref="BB22:BB23"/>
    <mergeCell ref="BC22:BC23"/>
    <mergeCell ref="BD22:BD23"/>
    <mergeCell ref="BE22:BE23"/>
    <mergeCell ref="BF22:BF23"/>
    <mergeCell ref="BG22:BG23"/>
    <mergeCell ref="BE20:BE21"/>
    <mergeCell ref="BF20:BF21"/>
    <mergeCell ref="BG20:BG21"/>
    <mergeCell ref="BH22:BH23"/>
    <mergeCell ref="BI22:BI23"/>
    <mergeCell ref="BJ22:BJ23"/>
    <mergeCell ref="BK22:BK23"/>
    <mergeCell ref="BL22:BL23"/>
    <mergeCell ref="BM22:BM23"/>
    <mergeCell ref="BM20:BM21"/>
    <mergeCell ref="BC20:BC21"/>
    <mergeCell ref="BD20:BD21"/>
    <mergeCell ref="BB18:BB19"/>
    <mergeCell ref="BC18:BC19"/>
    <mergeCell ref="BN22:BN23"/>
    <mergeCell ref="BN20:BN21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K20:BK21"/>
  </mergeCells>
  <conditionalFormatting sqref="P1 AH1 S1 V1 Y1 AB1 AE1 G1 I1:M1">
    <cfRule type="cellIs" dxfId="238" priority="881" operator="equal">
      <formula>"выходной"</formula>
    </cfRule>
    <cfRule type="cellIs" dxfId="237" priority="882" operator="equal">
      <formula>"работает"</formula>
    </cfRule>
    <cfRule type="colorScale" priority="883">
      <colorScale>
        <cfvo type="min"/>
        <cfvo type="max"/>
        <color rgb="FF00B050"/>
        <color rgb="FFFF0000"/>
      </colorScale>
    </cfRule>
  </conditionalFormatting>
  <conditionalFormatting sqref="G1:G1048576 H6:U7 H8:AZ9">
    <cfRule type="duplicateValues" dxfId="236" priority="278"/>
  </conditionalFormatting>
  <conditionalFormatting sqref="I4:I5">
    <cfRule type="duplicateValues" dxfId="235" priority="277"/>
  </conditionalFormatting>
  <conditionalFormatting sqref="H4:H5">
    <cfRule type="duplicateValues" dxfId="234" priority="276"/>
  </conditionalFormatting>
  <conditionalFormatting sqref="H1:H1048576">
    <cfRule type="duplicateValues" dxfId="233" priority="275"/>
  </conditionalFormatting>
  <conditionalFormatting sqref="I1:I1048576">
    <cfRule type="duplicateValues" dxfId="232" priority="273"/>
    <cfRule type="duplicateValues" dxfId="231" priority="274"/>
  </conditionalFormatting>
  <conditionalFormatting sqref="J1:J1048576">
    <cfRule type="duplicateValues" dxfId="230" priority="272"/>
  </conditionalFormatting>
  <conditionalFormatting sqref="K1:K1048576">
    <cfRule type="duplicateValues" dxfId="229" priority="271"/>
  </conditionalFormatting>
  <conditionalFormatting sqref="L1:L1048576">
    <cfRule type="duplicateValues" dxfId="228" priority="270"/>
  </conditionalFormatting>
  <conditionalFormatting sqref="M1:M1048576">
    <cfRule type="duplicateValues" dxfId="227" priority="269"/>
  </conditionalFormatting>
  <conditionalFormatting sqref="N1:N1048576">
    <cfRule type="duplicateValues" dxfId="226" priority="268"/>
  </conditionalFormatting>
  <conditionalFormatting sqref="O1:O1048576">
    <cfRule type="duplicateValues" dxfId="225" priority="267"/>
  </conditionalFormatting>
  <conditionalFormatting sqref="P1:P1048576">
    <cfRule type="duplicateValues" dxfId="224" priority="266"/>
  </conditionalFormatting>
  <conditionalFormatting sqref="Q1:Q1048576">
    <cfRule type="duplicateValues" dxfId="223" priority="265"/>
  </conditionalFormatting>
  <conditionalFormatting sqref="R1:R1048576">
    <cfRule type="duplicateValues" dxfId="222" priority="264"/>
  </conditionalFormatting>
  <conditionalFormatting sqref="S1:S1048576">
    <cfRule type="duplicateValues" dxfId="221" priority="263"/>
  </conditionalFormatting>
  <conditionalFormatting sqref="T1:T1048576">
    <cfRule type="duplicateValues" dxfId="220" priority="262"/>
  </conditionalFormatting>
  <conditionalFormatting sqref="U1:U1048576">
    <cfRule type="duplicateValues" dxfId="219" priority="261"/>
  </conditionalFormatting>
  <conditionalFormatting sqref="V1:V1048576 W6:AK7">
    <cfRule type="duplicateValues" dxfId="218" priority="260"/>
  </conditionalFormatting>
  <conditionalFormatting sqref="W1:W1048576">
    <cfRule type="duplicateValues" dxfId="217" priority="259"/>
  </conditionalFormatting>
  <conditionalFormatting sqref="X1:X1048576">
    <cfRule type="duplicateValues" dxfId="216" priority="258"/>
  </conditionalFormatting>
  <conditionalFormatting sqref="Y1:Y1048576">
    <cfRule type="duplicateValues" dxfId="215" priority="257"/>
  </conditionalFormatting>
  <conditionalFormatting sqref="Z1:Z1048576">
    <cfRule type="duplicateValues" dxfId="214" priority="256"/>
  </conditionalFormatting>
  <conditionalFormatting sqref="AA1:AA1048576">
    <cfRule type="duplicateValues" dxfId="213" priority="255"/>
  </conditionalFormatting>
  <conditionalFormatting sqref="AB1:AB1048576">
    <cfRule type="duplicateValues" dxfId="212" priority="254"/>
  </conditionalFormatting>
  <conditionalFormatting sqref="AC1:AC1048576">
    <cfRule type="duplicateValues" dxfId="211" priority="253"/>
  </conditionalFormatting>
  <conditionalFormatting sqref="AD1:AD1048576">
    <cfRule type="duplicateValues" dxfId="210" priority="252"/>
  </conditionalFormatting>
  <conditionalFormatting sqref="AE1:AE1048576">
    <cfRule type="duplicateValues" dxfId="209" priority="251"/>
  </conditionalFormatting>
  <conditionalFormatting sqref="AF1:AF1048576">
    <cfRule type="duplicateValues" dxfId="208" priority="250"/>
  </conditionalFormatting>
  <conditionalFormatting sqref="AG1:AG1048576">
    <cfRule type="duplicateValues" dxfId="207" priority="249"/>
  </conditionalFormatting>
  <conditionalFormatting sqref="AH1:AH1048576">
    <cfRule type="duplicateValues" dxfId="206" priority="248"/>
  </conditionalFormatting>
  <conditionalFormatting sqref="AI1:AI1048576">
    <cfRule type="duplicateValues" dxfId="205" priority="247"/>
  </conditionalFormatting>
  <conditionalFormatting sqref="AJ1:AJ1048576">
    <cfRule type="duplicateValues" dxfId="204" priority="246"/>
  </conditionalFormatting>
  <conditionalFormatting sqref="AF3">
    <cfRule type="duplicateValues" dxfId="203" priority="245"/>
  </conditionalFormatting>
  <conditionalFormatting sqref="AG3">
    <cfRule type="duplicateValues" dxfId="202" priority="244"/>
  </conditionalFormatting>
  <conditionalFormatting sqref="AH3">
    <cfRule type="duplicateValues" dxfId="201" priority="243"/>
  </conditionalFormatting>
  <conditionalFormatting sqref="AI3">
    <cfRule type="duplicateValues" dxfId="200" priority="242"/>
  </conditionalFormatting>
  <conditionalFormatting sqref="AJ3">
    <cfRule type="duplicateValues" dxfId="199" priority="241"/>
  </conditionalFormatting>
  <conditionalFormatting sqref="I10:I11">
    <cfRule type="duplicateValues" dxfId="198" priority="142"/>
  </conditionalFormatting>
  <conditionalFormatting sqref="J10:J11">
    <cfRule type="duplicateValues" dxfId="197" priority="141"/>
  </conditionalFormatting>
  <conditionalFormatting sqref="K10:K11">
    <cfRule type="duplicateValues" dxfId="196" priority="140"/>
  </conditionalFormatting>
  <conditionalFormatting sqref="L10:L11">
    <cfRule type="duplicateValues" dxfId="195" priority="139"/>
  </conditionalFormatting>
  <conditionalFormatting sqref="M10:M11">
    <cfRule type="duplicateValues" dxfId="194" priority="138"/>
  </conditionalFormatting>
  <conditionalFormatting sqref="N10:N11">
    <cfRule type="duplicateValues" dxfId="193" priority="137"/>
  </conditionalFormatting>
  <conditionalFormatting sqref="G1 G24:G1048576">
    <cfRule type="duplicateValues" dxfId="192" priority="903"/>
    <cfRule type="duplicateValues" dxfId="191" priority="904"/>
  </conditionalFormatting>
  <conditionalFormatting sqref="I1 I24:I1048576">
    <cfRule type="duplicateValues" dxfId="190" priority="954"/>
    <cfRule type="duplicateValues" dxfId="189" priority="955"/>
  </conditionalFormatting>
  <conditionalFormatting sqref="J1 J24:J1048576">
    <cfRule type="duplicateValues" dxfId="188" priority="960"/>
  </conditionalFormatting>
  <conditionalFormatting sqref="J1 J24:J1048576">
    <cfRule type="duplicateValues" dxfId="187" priority="963"/>
    <cfRule type="duplicateValues" dxfId="186" priority="964"/>
  </conditionalFormatting>
  <conditionalFormatting sqref="K1 K24:K1048576">
    <cfRule type="duplicateValues" dxfId="185" priority="969"/>
    <cfRule type="duplicateValues" dxfId="184" priority="970"/>
  </conditionalFormatting>
  <conditionalFormatting sqref="L1 L24:L1048576">
    <cfRule type="duplicateValues" dxfId="183" priority="975"/>
  </conditionalFormatting>
  <conditionalFormatting sqref="L1 L24:L1048576">
    <cfRule type="duplicateValues" dxfId="182" priority="978"/>
    <cfRule type="duplicateValues" dxfId="181" priority="979"/>
  </conditionalFormatting>
  <conditionalFormatting sqref="M1 M24:M1048576">
    <cfRule type="duplicateValues" dxfId="180" priority="1008"/>
    <cfRule type="duplicateValues" dxfId="179" priority="1009"/>
    <cfRule type="duplicateValues" dxfId="178" priority="1010"/>
  </conditionalFormatting>
  <conditionalFormatting sqref="N1 N24:N1048576">
    <cfRule type="duplicateValues" dxfId="177" priority="1017"/>
  </conditionalFormatting>
  <conditionalFormatting sqref="O1 O24:O1048576">
    <cfRule type="duplicateValues" dxfId="176" priority="1020"/>
  </conditionalFormatting>
  <conditionalFormatting sqref="P1 P24:P1048576">
    <cfRule type="duplicateValues" dxfId="175" priority="1023"/>
    <cfRule type="duplicateValues" dxfId="174" priority="1024"/>
    <cfRule type="duplicateValues" dxfId="173" priority="1025"/>
  </conditionalFormatting>
  <conditionalFormatting sqref="Q1 Q24:Q1048576">
    <cfRule type="duplicateValues" dxfId="172" priority="1032"/>
  </conditionalFormatting>
  <conditionalFormatting sqref="R1 R24:R1048576">
    <cfRule type="duplicateValues" dxfId="171" priority="1035"/>
  </conditionalFormatting>
  <conditionalFormatting sqref="S1 S24:S1048576">
    <cfRule type="duplicateValues" dxfId="170" priority="1038"/>
    <cfRule type="duplicateValues" dxfId="169" priority="1039"/>
    <cfRule type="duplicateValues" dxfId="168" priority="1040"/>
  </conditionalFormatting>
  <conditionalFormatting sqref="T1 T24:T1048576">
    <cfRule type="duplicateValues" dxfId="167" priority="1047"/>
  </conditionalFormatting>
  <conditionalFormatting sqref="U1 U24:U1048576">
    <cfRule type="duplicateValues" dxfId="166" priority="1050"/>
  </conditionalFormatting>
  <conditionalFormatting sqref="V1 V24:V1048576">
    <cfRule type="duplicateValues" dxfId="165" priority="1053"/>
    <cfRule type="duplicateValues" dxfId="164" priority="1054"/>
    <cfRule type="duplicateValues" dxfId="163" priority="1055"/>
  </conditionalFormatting>
  <conditionalFormatting sqref="W1 W24:W1048576">
    <cfRule type="duplicateValues" dxfId="162" priority="1062"/>
  </conditionalFormatting>
  <conditionalFormatting sqref="X1 X24:X1048576">
    <cfRule type="duplicateValues" dxfId="161" priority="1065"/>
  </conditionalFormatting>
  <conditionalFormatting sqref="Y1 Y24:Y1048576">
    <cfRule type="duplicateValues" dxfId="160" priority="1068"/>
    <cfRule type="duplicateValues" dxfId="159" priority="1069"/>
    <cfRule type="duplicateValues" dxfId="158" priority="1070"/>
  </conditionalFormatting>
  <conditionalFormatting sqref="Z1 Z24:Z1048576">
    <cfRule type="duplicateValues" dxfId="157" priority="1077"/>
  </conditionalFormatting>
  <conditionalFormatting sqref="AA1 AA24:AA1048576">
    <cfRule type="duplicateValues" dxfId="156" priority="1080"/>
  </conditionalFormatting>
  <conditionalFormatting sqref="AB1 AB24:AB1048576">
    <cfRule type="duplicateValues" dxfId="155" priority="1083"/>
    <cfRule type="duplicateValues" dxfId="154" priority="1084"/>
    <cfRule type="duplicateValues" dxfId="153" priority="1085"/>
  </conditionalFormatting>
  <conditionalFormatting sqref="AC1 AC24:AC1048576">
    <cfRule type="duplicateValues" dxfId="152" priority="1092"/>
  </conditionalFormatting>
  <conditionalFormatting sqref="AD1 AD24:AD1048576">
    <cfRule type="duplicateValues" dxfId="151" priority="1095"/>
  </conditionalFormatting>
  <conditionalFormatting sqref="AE1 AE24:AE1048576">
    <cfRule type="duplicateValues" dxfId="150" priority="1098"/>
    <cfRule type="duplicateValues" dxfId="149" priority="1099"/>
    <cfRule type="duplicateValues" dxfId="148" priority="1100"/>
  </conditionalFormatting>
  <conditionalFormatting sqref="AF1 AF24:AF1048576">
    <cfRule type="duplicateValues" dxfId="147" priority="1107"/>
  </conditionalFormatting>
  <conditionalFormatting sqref="AG1 AG24:AG1048576">
    <cfRule type="duplicateValues" dxfId="146" priority="1110"/>
  </conditionalFormatting>
  <conditionalFormatting sqref="AH1 AH24:AH1048576">
    <cfRule type="duplicateValues" dxfId="145" priority="1113"/>
    <cfRule type="duplicateValues" dxfId="144" priority="1114"/>
    <cfRule type="duplicateValues" dxfId="143" priority="1115"/>
  </conditionalFormatting>
  <conditionalFormatting sqref="AI1 AI24:AI1048576">
    <cfRule type="duplicateValues" dxfId="142" priority="1122"/>
  </conditionalFormatting>
  <conditionalFormatting sqref="AJ1 AJ24:AJ1048576">
    <cfRule type="duplicateValues" dxfId="141" priority="1125"/>
  </conditionalFormatting>
  <conditionalFormatting sqref="AT1 BL1 AW1 AZ1 BC1 BF1 BI1 AK1 AM1:AQ1">
    <cfRule type="cellIs" dxfId="140" priority="97" operator="equal">
      <formula>"выходной"</formula>
    </cfRule>
    <cfRule type="cellIs" dxfId="139" priority="98" operator="equal">
      <formula>"работает"</formula>
    </cfRule>
    <cfRule type="colorScale" priority="99">
      <colorScale>
        <cfvo type="min"/>
        <cfvo type="max"/>
        <color rgb="FF00B050"/>
        <color rgb="FFFF0000"/>
      </colorScale>
    </cfRule>
  </conditionalFormatting>
  <conditionalFormatting sqref="AK1:AK1048576 AL8:BN9">
    <cfRule type="duplicateValues" dxfId="138" priority="96"/>
  </conditionalFormatting>
  <conditionalFormatting sqref="AM4:AM5">
    <cfRule type="duplicateValues" dxfId="137" priority="95"/>
  </conditionalFormatting>
  <conditionalFormatting sqref="AL4:AL5">
    <cfRule type="duplicateValues" dxfId="136" priority="94"/>
  </conditionalFormatting>
  <conditionalFormatting sqref="AL1:AL1048576 AM6:AZ7">
    <cfRule type="duplicateValues" dxfId="135" priority="93"/>
  </conditionalFormatting>
  <conditionalFormatting sqref="AM1:AM1048576">
    <cfRule type="duplicateValues" dxfId="134" priority="91"/>
    <cfRule type="duplicateValues" dxfId="133" priority="92"/>
  </conditionalFormatting>
  <conditionalFormatting sqref="AN1:AN1048576">
    <cfRule type="duplicateValues" dxfId="132" priority="90"/>
  </conditionalFormatting>
  <conditionalFormatting sqref="AO1:AO1048576">
    <cfRule type="duplicateValues" dxfId="131" priority="89"/>
  </conditionalFormatting>
  <conditionalFormatting sqref="AP1:AP1048576">
    <cfRule type="duplicateValues" dxfId="130" priority="88"/>
  </conditionalFormatting>
  <conditionalFormatting sqref="AQ1:AQ1048576">
    <cfRule type="duplicateValues" dxfId="129" priority="87"/>
  </conditionalFormatting>
  <conditionalFormatting sqref="AR1:AR1048576">
    <cfRule type="duplicateValues" dxfId="128" priority="86"/>
  </conditionalFormatting>
  <conditionalFormatting sqref="AS1:AS1048576">
    <cfRule type="duplicateValues" dxfId="127" priority="85"/>
  </conditionalFormatting>
  <conditionalFormatting sqref="AT1:AT1048576">
    <cfRule type="duplicateValues" dxfId="126" priority="84"/>
  </conditionalFormatting>
  <conditionalFormatting sqref="AU1:AU1048576">
    <cfRule type="duplicateValues" dxfId="125" priority="83"/>
  </conditionalFormatting>
  <conditionalFormatting sqref="AV1:AV1048576">
    <cfRule type="duplicateValues" dxfId="124" priority="82"/>
  </conditionalFormatting>
  <conditionalFormatting sqref="AW1:AW1048576">
    <cfRule type="duplicateValues" dxfId="123" priority="81"/>
  </conditionalFormatting>
  <conditionalFormatting sqref="AX1:AX1048576">
    <cfRule type="duplicateValues" dxfId="122" priority="80"/>
  </conditionalFormatting>
  <conditionalFormatting sqref="AY1:AY1048576">
    <cfRule type="duplicateValues" dxfId="121" priority="79"/>
  </conditionalFormatting>
  <conditionalFormatting sqref="AZ1:AZ1048576">
    <cfRule type="duplicateValues" dxfId="120" priority="78"/>
  </conditionalFormatting>
  <conditionalFormatting sqref="BA1:BA1048576 BB6:BN7">
    <cfRule type="duplicateValues" dxfId="119" priority="77"/>
  </conditionalFormatting>
  <conditionalFormatting sqref="BB1:BB1048576 BC6:BN7">
    <cfRule type="duplicateValues" dxfId="118" priority="76"/>
  </conditionalFormatting>
  <conditionalFormatting sqref="BC1:BC1048576">
    <cfRule type="duplicateValues" dxfId="117" priority="75"/>
  </conditionalFormatting>
  <conditionalFormatting sqref="BD1:BD1048576">
    <cfRule type="duplicateValues" dxfId="116" priority="74"/>
  </conditionalFormatting>
  <conditionalFormatting sqref="BE1:BE1048576">
    <cfRule type="duplicateValues" dxfId="115" priority="73"/>
  </conditionalFormatting>
  <conditionalFormatting sqref="BF1:BF1048576">
    <cfRule type="duplicateValues" dxfId="114" priority="72"/>
  </conditionalFormatting>
  <conditionalFormatting sqref="BG1:BG1048576">
    <cfRule type="duplicateValues" dxfId="113" priority="71"/>
  </conditionalFormatting>
  <conditionalFormatting sqref="BH1:BH1048576">
    <cfRule type="duplicateValues" dxfId="112" priority="70"/>
  </conditionalFormatting>
  <conditionalFormatting sqref="BI1:BI1048576">
    <cfRule type="duplicateValues" dxfId="111" priority="69"/>
  </conditionalFormatting>
  <conditionalFormatting sqref="BJ1:BJ1048576">
    <cfRule type="duplicateValues" dxfId="110" priority="68"/>
  </conditionalFormatting>
  <conditionalFormatting sqref="BK1:BK1048576">
    <cfRule type="duplicateValues" dxfId="109" priority="67"/>
  </conditionalFormatting>
  <conditionalFormatting sqref="BL1:BL1048576">
    <cfRule type="duplicateValues" dxfId="108" priority="66"/>
  </conditionalFormatting>
  <conditionalFormatting sqref="BM1:BM1048576">
    <cfRule type="duplicateValues" dxfId="107" priority="65"/>
  </conditionalFormatting>
  <conditionalFormatting sqref="BN1:BN1048576">
    <cfRule type="duplicateValues" dxfId="106" priority="64"/>
  </conditionalFormatting>
  <conditionalFormatting sqref="BJ3">
    <cfRule type="duplicateValues" dxfId="105" priority="63"/>
  </conditionalFormatting>
  <conditionalFormatting sqref="BK3">
    <cfRule type="duplicateValues" dxfId="104" priority="62"/>
  </conditionalFormatting>
  <conditionalFormatting sqref="BL3">
    <cfRule type="duplicateValues" dxfId="103" priority="61"/>
  </conditionalFormatting>
  <conditionalFormatting sqref="BM3">
    <cfRule type="duplicateValues" dxfId="102" priority="60"/>
  </conditionalFormatting>
  <conditionalFormatting sqref="BN3">
    <cfRule type="duplicateValues" dxfId="101" priority="59"/>
  </conditionalFormatting>
  <conditionalFormatting sqref="AM10:AM11">
    <cfRule type="duplicateValues" dxfId="100" priority="58"/>
  </conditionalFormatting>
  <conditionalFormatting sqref="AN10:AN11">
    <cfRule type="duplicateValues" dxfId="99" priority="57"/>
  </conditionalFormatting>
  <conditionalFormatting sqref="AO10:AO11">
    <cfRule type="duplicateValues" dxfId="98" priority="56"/>
  </conditionalFormatting>
  <conditionalFormatting sqref="AP10:AP11">
    <cfRule type="duplicateValues" dxfId="97" priority="55"/>
  </conditionalFormatting>
  <conditionalFormatting sqref="AQ10:AQ11">
    <cfRule type="duplicateValues" dxfId="96" priority="54"/>
  </conditionalFormatting>
  <conditionalFormatting sqref="AR10:AR11">
    <cfRule type="duplicateValues" dxfId="95" priority="53"/>
  </conditionalFormatting>
  <conditionalFormatting sqref="AK1 AK24:AK1048576">
    <cfRule type="duplicateValues" dxfId="94" priority="51"/>
    <cfRule type="duplicateValues" dxfId="93" priority="52"/>
  </conditionalFormatting>
  <conditionalFormatting sqref="AM1 AM24:AM1048576">
    <cfRule type="duplicateValues" dxfId="92" priority="49"/>
    <cfRule type="duplicateValues" dxfId="91" priority="50"/>
  </conditionalFormatting>
  <conditionalFormatting sqref="AN1 AN24:AN1048576">
    <cfRule type="duplicateValues" dxfId="90" priority="48"/>
  </conditionalFormatting>
  <conditionalFormatting sqref="AN1 AN24:AN1048576">
    <cfRule type="duplicateValues" dxfId="89" priority="46"/>
    <cfRule type="duplicateValues" dxfId="88" priority="47"/>
  </conditionalFormatting>
  <conditionalFormatting sqref="AO1 AO24:AO1048576">
    <cfRule type="duplicateValues" dxfId="87" priority="44"/>
    <cfRule type="duplicateValues" dxfId="86" priority="45"/>
  </conditionalFormatting>
  <conditionalFormatting sqref="AP1 AP24:AP1048576">
    <cfRule type="duplicateValues" dxfId="85" priority="43"/>
  </conditionalFormatting>
  <conditionalFormatting sqref="AP1 AP24:AP1048576">
    <cfRule type="duplicateValues" dxfId="84" priority="41"/>
    <cfRule type="duplicateValues" dxfId="83" priority="42"/>
  </conditionalFormatting>
  <conditionalFormatting sqref="AQ1 AQ24:AQ1048576">
    <cfRule type="duplicateValues" dxfId="82" priority="38"/>
    <cfRule type="duplicateValues" dxfId="81" priority="39"/>
    <cfRule type="duplicateValues" dxfId="80" priority="40"/>
  </conditionalFormatting>
  <conditionalFormatting sqref="AR1 AR24:AR1048576">
    <cfRule type="duplicateValues" dxfId="79" priority="37"/>
  </conditionalFormatting>
  <conditionalFormatting sqref="AS1 AS24:AS1048576">
    <cfRule type="duplicateValues" dxfId="78" priority="36"/>
  </conditionalFormatting>
  <conditionalFormatting sqref="AT1 AT24:AT1048576">
    <cfRule type="duplicateValues" dxfId="77" priority="33"/>
    <cfRule type="duplicateValues" dxfId="76" priority="34"/>
    <cfRule type="duplicateValues" dxfId="75" priority="35"/>
  </conditionalFormatting>
  <conditionalFormatting sqref="AU1 AU24:AU1048576">
    <cfRule type="duplicateValues" dxfId="74" priority="32"/>
  </conditionalFormatting>
  <conditionalFormatting sqref="AV1 AV24:AV1048576">
    <cfRule type="duplicateValues" dxfId="73" priority="31"/>
  </conditionalFormatting>
  <conditionalFormatting sqref="AW1 AW24:AW1048576">
    <cfRule type="duplicateValues" dxfId="72" priority="28"/>
    <cfRule type="duplicateValues" dxfId="71" priority="29"/>
    <cfRule type="duplicateValues" dxfId="70" priority="30"/>
  </conditionalFormatting>
  <conditionalFormatting sqref="AX1 AX24:AX1048576">
    <cfRule type="duplicateValues" dxfId="69" priority="27"/>
  </conditionalFormatting>
  <conditionalFormatting sqref="AY1 AY24:AY1048576">
    <cfRule type="duplicateValues" dxfId="68" priority="26"/>
  </conditionalFormatting>
  <conditionalFormatting sqref="AZ1 AZ24:AZ1048576">
    <cfRule type="duplicateValues" dxfId="67" priority="23"/>
    <cfRule type="duplicateValues" dxfId="66" priority="24"/>
    <cfRule type="duplicateValues" dxfId="65" priority="25"/>
  </conditionalFormatting>
  <conditionalFormatting sqref="BA1 BA24:BA1048576">
    <cfRule type="duplicateValues" dxfId="64" priority="22"/>
  </conditionalFormatting>
  <conditionalFormatting sqref="BB1 BB24:BB1048576">
    <cfRule type="duplicateValues" dxfId="63" priority="21"/>
  </conditionalFormatting>
  <conditionalFormatting sqref="BC1 BC24:BC1048576">
    <cfRule type="duplicateValues" dxfId="62" priority="18"/>
    <cfRule type="duplicateValues" dxfId="61" priority="19"/>
    <cfRule type="duplicateValues" dxfId="60" priority="20"/>
  </conditionalFormatting>
  <conditionalFormatting sqref="BD1 BD24:BD1048576">
    <cfRule type="duplicateValues" dxfId="59" priority="17"/>
  </conditionalFormatting>
  <conditionalFormatting sqref="BE1 BE24:BE1048576">
    <cfRule type="duplicateValues" dxfId="58" priority="16"/>
  </conditionalFormatting>
  <conditionalFormatting sqref="BF1 BF24:BF1048576">
    <cfRule type="duplicateValues" dxfId="57" priority="13"/>
    <cfRule type="duplicateValues" dxfId="56" priority="14"/>
    <cfRule type="duplicateValues" dxfId="55" priority="15"/>
  </conditionalFormatting>
  <conditionalFormatting sqref="BG1 BG24:BG1048576">
    <cfRule type="duplicateValues" dxfId="54" priority="12"/>
  </conditionalFormatting>
  <conditionalFormatting sqref="BH1 BH24:BH1048576">
    <cfRule type="duplicateValues" dxfId="53" priority="11"/>
  </conditionalFormatting>
  <conditionalFormatting sqref="BI1 BI24:BI1048576">
    <cfRule type="duplicateValues" dxfId="52" priority="8"/>
    <cfRule type="duplicateValues" dxfId="51" priority="9"/>
    <cfRule type="duplicateValues" dxfId="50" priority="10"/>
  </conditionalFormatting>
  <conditionalFormatting sqref="BJ1 BJ24:BJ1048576">
    <cfRule type="duplicateValues" dxfId="49" priority="7"/>
  </conditionalFormatting>
  <conditionalFormatting sqref="BK1 BK24:BK1048576">
    <cfRule type="duplicateValues" dxfId="48" priority="6"/>
  </conditionalFormatting>
  <conditionalFormatting sqref="BL1 BL24:BL1048576">
    <cfRule type="duplicateValues" dxfId="47" priority="3"/>
    <cfRule type="duplicateValues" dxfId="46" priority="4"/>
    <cfRule type="duplicateValues" dxfId="45" priority="5"/>
  </conditionalFormatting>
  <conditionalFormatting sqref="BM1 BM24:BM1048576">
    <cfRule type="duplicateValues" dxfId="44" priority="2"/>
  </conditionalFormatting>
  <conditionalFormatting sqref="BN1 BN24:BN1048576">
    <cfRule type="duplicateValues" dxfId="43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13"/>
  <sheetViews>
    <sheetView tabSelected="1" topLeftCell="C1" workbookViewId="0">
      <selection activeCell="G4" sqref="G4"/>
    </sheetView>
  </sheetViews>
  <sheetFormatPr defaultRowHeight="18.75" x14ac:dyDescent="0.3"/>
  <cols>
    <col min="1" max="1" width="6" style="16" customWidth="1"/>
    <col min="2" max="2" width="46.7109375" style="31" customWidth="1"/>
    <col min="3" max="3" width="10.7109375" style="31" customWidth="1"/>
    <col min="4" max="4" width="12" style="31" customWidth="1"/>
    <col min="5" max="5" width="11.42578125" style="31" customWidth="1"/>
    <col min="6" max="6" width="10.85546875" style="31" customWidth="1"/>
    <col min="7" max="7" width="27.85546875" style="59" customWidth="1"/>
    <col min="8" max="8" width="10.85546875" style="59" customWidth="1"/>
    <col min="9" max="9" width="38.28515625" style="31" customWidth="1"/>
    <col min="10" max="10" width="10.7109375" style="31" customWidth="1"/>
    <col min="11" max="11" width="12" style="31" customWidth="1"/>
    <col min="12" max="12" width="11.42578125" style="31" customWidth="1"/>
    <col min="13" max="13" width="10.85546875" style="31" customWidth="1"/>
    <col min="14" max="14" width="10.85546875" style="59" customWidth="1"/>
    <col min="15" max="15" width="20.42578125" style="59" customWidth="1"/>
    <col min="16" max="16" width="38.28515625" style="31" customWidth="1"/>
    <col min="17" max="22" width="9.5703125" style="16" customWidth="1"/>
    <col min="23" max="23" width="24" style="20" customWidth="1"/>
    <col min="24" max="16384" width="9.140625" style="6"/>
  </cols>
  <sheetData>
    <row r="1" spans="1:23" ht="19.5" thickBot="1" x14ac:dyDescent="0.35">
      <c r="C1" s="96" t="s">
        <v>30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7"/>
      <c r="W1" s="6"/>
    </row>
    <row r="2" spans="1:23" ht="15" customHeight="1" x14ac:dyDescent="0.3">
      <c r="A2" s="103" t="s">
        <v>18</v>
      </c>
      <c r="B2" s="101" t="s">
        <v>19</v>
      </c>
      <c r="C2" s="98" t="s">
        <v>17</v>
      </c>
      <c r="D2" s="99"/>
      <c r="E2" s="99"/>
      <c r="F2" s="99"/>
      <c r="G2" s="99"/>
      <c r="H2" s="99"/>
      <c r="I2" s="100"/>
      <c r="J2" s="107" t="s">
        <v>78</v>
      </c>
      <c r="K2" s="108"/>
      <c r="L2" s="108"/>
      <c r="M2" s="108"/>
      <c r="N2" s="108"/>
      <c r="O2" s="108"/>
      <c r="P2" s="109"/>
      <c r="Q2" s="17" t="s">
        <v>32</v>
      </c>
      <c r="R2" s="17" t="s">
        <v>33</v>
      </c>
      <c r="S2" s="17" t="s">
        <v>34</v>
      </c>
      <c r="T2" s="17" t="s">
        <v>35</v>
      </c>
      <c r="U2" s="17" t="s">
        <v>17</v>
      </c>
      <c r="V2" s="17" t="s">
        <v>31</v>
      </c>
      <c r="W2" s="18" t="s">
        <v>55</v>
      </c>
    </row>
    <row r="3" spans="1:23" ht="16.5" customHeight="1" thickBot="1" x14ac:dyDescent="0.3">
      <c r="A3" s="104"/>
      <c r="B3" s="102"/>
      <c r="C3" s="52" t="s">
        <v>59</v>
      </c>
      <c r="D3" s="52" t="s">
        <v>60</v>
      </c>
      <c r="E3" s="52" t="s">
        <v>61</v>
      </c>
      <c r="F3" s="53" t="s">
        <v>62</v>
      </c>
      <c r="G3" s="105" t="s">
        <v>77</v>
      </c>
      <c r="H3" s="106"/>
      <c r="I3" s="53" t="s">
        <v>57</v>
      </c>
      <c r="J3" s="55" t="s">
        <v>59</v>
      </c>
      <c r="K3" s="55" t="s">
        <v>60</v>
      </c>
      <c r="L3" s="55" t="s">
        <v>61</v>
      </c>
      <c r="M3" s="56" t="s">
        <v>62</v>
      </c>
      <c r="N3" s="110" t="s">
        <v>77</v>
      </c>
      <c r="O3" s="111"/>
      <c r="P3" s="56" t="s">
        <v>57</v>
      </c>
      <c r="Q3" s="17"/>
      <c r="R3" s="17"/>
      <c r="S3" s="17"/>
      <c r="T3" s="17"/>
      <c r="U3" s="17"/>
      <c r="V3" s="17"/>
      <c r="W3" s="18"/>
    </row>
    <row r="4" spans="1:23" ht="33.75" customHeight="1" thickBot="1" x14ac:dyDescent="0.35">
      <c r="A4" s="49">
        <v>1</v>
      </c>
      <c r="B4" s="51" t="str">
        <f>CONCATENATE(ВОДИТЕЛИ!B4," ",ВОДИТЕЛИ!C4)</f>
        <v>Болик В В</v>
      </c>
      <c r="C4" s="54">
        <f ca="1">COUNTIF(INDEX(ВОДИТЕЛИ!$H$5:$Q$101,(ROW()-4)*3+1,),"&gt;""")</f>
        <v>10</v>
      </c>
      <c r="D4" s="54">
        <f ca="1">COUNTIF(INDEX(ВОДИТЕЛИ!$R$5:$AA$101,(ROW()-4)*3+1,),"&gt;""")</f>
        <v>2</v>
      </c>
      <c r="E4" s="54">
        <f ca="1">COUNTIF(INDEX(ВОДИТЕЛИ!$AB$5:$AK$101,(ROW()-4)*3+1,),"&gt;""")</f>
        <v>6</v>
      </c>
      <c r="F4" s="54">
        <f ca="1">C4+D4+E4</f>
        <v>18</v>
      </c>
      <c r="G4" s="58" t="str">
        <f t="array" aca="1" ref="G4" ca="1">IFERROR(
TEXT(LOOKUP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1),
IF((INDEX(ВОДИТЕЛИ!$G$5:$BO$101,(ROW()-4)*3+1,)="")*(INDEX(ВОДИТЕЛИ!$H$5:$BP$101,(ROW()-4)*3+1,)&lt;&gt;"")*(ВОДИТЕЛИ!$H$2:$BP$2&lt;=EOMONTH("1"&amp;C$2&amp;"2019",0)),ВОДИТЕЛИ!$H$2:$BP$2)),"ДД.ММ.ГГ")&amp;
TEXT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1),"-ДД.ММ.ГГ"),"")</f>
        <v>01.11.19-12.11.19</v>
      </c>
      <c r="H4" s="58" t="str">
        <f t="array" aca="1" ref="H4" ca="1">IFERROR(
TEXT(LOOKUP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2),
IF((INDEX(ВОДИТЕЛИ!$G$5:$BO$101,(ROW()-4)*3+1,)="")*(INDEX(ВОДИТЕЛИ!$H$5:$BP$101,(ROW()-4)*3+1,)&lt;&gt;"")*(ВОДИТЕЛИ!$H$2:$BP$2&lt;=EOMONTH("1"&amp;C$2&amp;"2019",0)),ВОДИТЕЛИ!$H$2:$BP$2)),"ДД.ММ.ГГ")&amp;
TEXT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2),"-ДД.ММ.ГГ"),"")</f>
        <v/>
      </c>
      <c r="I4" s="54"/>
      <c r="J4" s="57">
        <f ca="1">COUNTIF(INDEX(ВОДИТЕЛИ!$AL$5:$AU$101,(ROW()-4)*3+1,),"&gt;""")</f>
        <v>5</v>
      </c>
      <c r="K4" s="57">
        <f ca="1">COUNTIF(INDEX(ВОДИТЕЛИ!$AV$5:$BE$101,(ROW()-4)*3+1,),"&gt;""")</f>
        <v>6</v>
      </c>
      <c r="L4" s="57">
        <f ca="1">COUNTIF(INDEX(ВОДИТЕЛИ!$BF$5:$BO$101,(ROW()-4)*3+1,),"&gt;""")</f>
        <v>1</v>
      </c>
      <c r="M4" s="57">
        <f ca="1">SUM(J4:L4)</f>
        <v>12</v>
      </c>
      <c r="N4" s="60" t="str">
        <f t="array" aca="1" ref="N4" ca="1">IFERROR(
TEXT(LOOKUP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1),
IF((INDEX(ВОДИТЕЛИ!$G$5:$BO$101,(ROW()-4)*3+1,)="")*(INDEX(ВОДИТЕЛИ!$H$5:$BP$101,(ROW()-4)*3+1,)&lt;&gt;"")*(ВОДИТЕЛИ!$H$2:$BP$2&lt;=EOMONTH("1"&amp;J$2&amp;"2019",0)),ВОДИТЕЛИ!$H$2:$BP$2)),"ДД.ММ.ГГ")&amp;
TEXT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1),"-ДД.ММ.ГГ"),"")</f>
        <v>25.11.19-05.12.19</v>
      </c>
      <c r="O4" s="60" t="str">
        <f t="array" aca="1" ref="O4" ca="1">IFERROR(
TEXT(LOOKUP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2),
IF((INDEX(ВОДИТЕЛИ!$G$5:$BO$101,(ROW()-4)*3+1,)="")*(INDEX(ВОДИТЕЛИ!$H$5:$BP$101,(ROW()-4)*3+1,)&lt;&gt;"")*(ВОДИТЕЛИ!$H$2:$BP$2&lt;=EOMONTH("1"&amp;J$2&amp;"2019",0)),ВОДИТЕЛИ!$H$2:$BP$2)),"ДД.ММ.ГГ")&amp;
TEXT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2),"-ДД.ММ.ГГ"),"")</f>
        <v>15.12.19-21.12.19</v>
      </c>
      <c r="P4" s="57"/>
      <c r="Q4" s="17"/>
      <c r="R4" s="17"/>
      <c r="S4" s="17"/>
      <c r="T4" s="17"/>
      <c r="U4" s="17"/>
      <c r="V4" s="17"/>
      <c r="W4" s="18"/>
    </row>
    <row r="5" spans="1:23" ht="27.75" thickBot="1" x14ac:dyDescent="0.35">
      <c r="A5" s="49">
        <v>2</v>
      </c>
      <c r="B5" s="51" t="str">
        <f>CONCATENATE(ВОДИТЕЛИ!B7," ",ВОДИТЕЛИ!C7)</f>
        <v xml:space="preserve">Лёлик  А А </v>
      </c>
      <c r="C5" s="54">
        <f ca="1">COUNTIF(INDEX(ВОДИТЕЛИ!$H$5:$Q$101,(ROW()-4)*3+1,),"&gt;""")</f>
        <v>0</v>
      </c>
      <c r="D5" s="54">
        <f ca="1">COUNTIF(INDEX(ВОДИТЕЛИ!$R$5:$AA$101,(ROW()-4)*3+1,),"&gt;""")</f>
        <v>8</v>
      </c>
      <c r="E5" s="54">
        <f ca="1">COUNTIF(INDEX(ВОДИТЕЛИ!$AB$5:$AK$101,(ROW()-4)*3+1,),"&gt;""")</f>
        <v>4</v>
      </c>
      <c r="F5" s="54">
        <f t="shared" ref="F5:F8" ca="1" si="0">C5+D5+E5</f>
        <v>12</v>
      </c>
      <c r="G5" s="58" t="str">
        <f t="array" aca="1" ref="G5" ca="1">IFERROR(
TEXT(LOOKUP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1),
IF((INDEX(ВОДИТЕЛИ!$G$5:$BO$101,(ROW()-4)*3+1,)="")*(INDEX(ВОДИТЕЛИ!$H$5:$BP$101,(ROW()-4)*3+1,)&lt;&gt;"")*(ВОДИТЕЛИ!$H$2:$BP$2&lt;=EOMONTH("1"&amp;C$2&amp;"2019",0)),ВОДИТЕЛИ!$H$2:$BP$2)),"ДД.ММ.ГГ")&amp;
TEXT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1),"-ДД.ММ.ГГ"),"")</f>
        <v>13.11.19-24.11.19</v>
      </c>
      <c r="H5" s="58" t="str">
        <f t="array" aca="1" ref="H5" ca="1">IFERROR(
TEXT(LOOKUP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2),
IF((INDEX(ВОДИТЕЛИ!$G$5:$BO$101,(ROW()-4)*3+1,)="")*(INDEX(ВОДИТЕЛИ!$H$5:$BP$101,(ROW()-4)*3+1,)&lt;&gt;"")*(ВОДИТЕЛИ!$H$2:$BP$2&lt;=EOMONTH("1"&amp;C$2&amp;"2019",0)),ВОДИТЕЛИ!$H$2:$BP$2)),"ДД.ММ.ГГ")&amp;
TEXT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2),"-ДД.ММ.ГГ"),"")</f>
        <v/>
      </c>
      <c r="I5" s="54"/>
      <c r="J5" s="57">
        <f ca="1">COUNTIF(INDEX(ВОДИТЕЛИ!$AL$5:$AU$101,(ROW()-4)*3+1,),"&gt;""")</f>
        <v>5</v>
      </c>
      <c r="K5" s="57">
        <f ca="1">COUNTIF(INDEX(ВОДИТЕЛИ!$AV$5:$BE$101,(ROW()-4)*3+1,),"&gt;""")</f>
        <v>4</v>
      </c>
      <c r="L5" s="57">
        <f ca="1">COUNTIF(INDEX(ВОДИТЕЛИ!$BF$5:$BO$101,(ROW()-4)*3+1,),"&gt;""")</f>
        <v>0</v>
      </c>
      <c r="M5" s="57">
        <f t="shared" ref="M5:M8" ca="1" si="1">SUM(J5:L5)</f>
        <v>9</v>
      </c>
      <c r="N5" s="60" t="str">
        <f t="array" aca="1" ref="N5" ca="1">IFERROR(
TEXT(LOOKUP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1),
IF((INDEX(ВОДИТЕЛИ!$G$5:$BO$101,(ROW()-4)*3+1,)="")*(INDEX(ВОДИТЕЛИ!$H$5:$BP$101,(ROW()-4)*3+1,)&lt;&gt;"")*(ВОДИТЕЛИ!$H$2:$BP$2&lt;=EOMONTH("1"&amp;J$2&amp;"2019",0)),ВОДИТЕЛИ!$H$2:$BP$2)),"ДД.ММ.ГГ")&amp;
TEXT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1),"-ДД.ММ.ГГ"),"")</f>
        <v>06.12.19-14.12.19</v>
      </c>
      <c r="O5" s="60" t="str">
        <f t="array" aca="1" ref="O5" ca="1">IFERROR(
TEXT(LOOKUP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2),
IF((INDEX(ВОДИТЕЛИ!$G$5:$BO$101,(ROW()-4)*3+1,)="")*(INDEX(ВОДИТЕЛИ!$H$5:$BP$101,(ROW()-4)*3+1,)&lt;&gt;"")*(ВОДИТЕЛИ!$H$2:$BP$2&lt;=EOMONTH("1"&amp;J$2&amp;"2019",0)),ВОДИТЕЛИ!$H$2:$BP$2)),"ДД.ММ.ГГ")&amp;
TEXT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2),"-ДД.ММ.ГГ"),"")</f>
        <v/>
      </c>
      <c r="P5" s="57"/>
      <c r="Q5" s="17"/>
      <c r="R5" s="17"/>
      <c r="S5" s="17"/>
      <c r="T5" s="17"/>
      <c r="U5" s="17"/>
      <c r="V5" s="17"/>
      <c r="W5" s="18"/>
    </row>
    <row r="6" spans="1:23" ht="41.25" customHeight="1" thickBot="1" x14ac:dyDescent="0.35">
      <c r="A6" s="32">
        <v>3</v>
      </c>
      <c r="B6" s="50" t="str">
        <f>CONCATENATE(ВОДИТЕЛИ!B10," ",ВОДИТЕЛИ!C10)</f>
        <v>Винтик  У У</v>
      </c>
      <c r="C6" s="54">
        <f ca="1">COUNTIF(INDEX(ВОДИТЕЛИ!$H$5:$Q$101,(ROW()-4)*3+1,),"&gt;""")</f>
        <v>10</v>
      </c>
      <c r="D6" s="54">
        <f ca="1">COUNTIF(INDEX(ВОДИТЕЛИ!$R$5:$AA$101,(ROW()-4)*3+1,),"&gt;""")</f>
        <v>5</v>
      </c>
      <c r="E6" s="54">
        <f ca="1">COUNTIF(INDEX(ВОДИТЕЛИ!$AB$5:$AK$101,(ROW()-4)*3+1,),"&gt;""")</f>
        <v>0</v>
      </c>
      <c r="F6" s="54">
        <f t="shared" ca="1" si="0"/>
        <v>15</v>
      </c>
      <c r="G6" s="58" t="str">
        <f t="array" aca="1" ref="G6" ca="1">IFERROR(
TEXT(LOOKUP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1),
IF((INDEX(ВОДИТЕЛИ!$G$5:$BO$101,(ROW()-4)*3+1,)="")*(INDEX(ВОДИТЕЛИ!$H$5:$BP$101,(ROW()-4)*3+1,)&lt;&gt;"")*(ВОДИТЕЛИ!$H$2:$BP$2&lt;=EOMONTH("1"&amp;C$2&amp;"2019",0)),ВОДИТЕЛИ!$H$2:$BP$2)),"ДД.ММ.ГГ")&amp;
TEXT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1),"-ДД.ММ.ГГ"),"")</f>
        <v>01.11.19-15.11.19</v>
      </c>
      <c r="H6" s="58" t="str">
        <f t="array" aca="1" ref="H6" ca="1">IFERROR(
TEXT(LOOKUP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2),
IF((INDEX(ВОДИТЕЛИ!$G$5:$BO$101,(ROW()-4)*3+1,)="")*(INDEX(ВОДИТЕЛИ!$H$5:$BP$101,(ROW()-4)*3+1,)&lt;&gt;"")*(ВОДИТЕЛИ!$H$2:$BP$2&lt;=EOMONTH("1"&amp;C$2&amp;"2019",0)),ВОДИТЕЛИ!$H$2:$BP$2)),"ДД.ММ.ГГ")&amp;
TEXT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2),"-ДД.ММ.ГГ"),"")</f>
        <v/>
      </c>
      <c r="I6" s="54"/>
      <c r="J6" s="57">
        <f ca="1">COUNTIF(INDEX(ВОДИТЕЛИ!$AL$5:$AU$101,(ROW()-4)*3+1,),"&gt;""")</f>
        <v>9</v>
      </c>
      <c r="K6" s="57">
        <f ca="1">COUNTIF(INDEX(ВОДИТЕЛИ!$AV$5:$BE$101,(ROW()-4)*3+1,),"&gt;""")</f>
        <v>6</v>
      </c>
      <c r="L6" s="57">
        <f ca="1">COUNTIF(INDEX(ВОДИТЕЛИ!$BF$5:$BO$101,(ROW()-4)*3+1,),"&gt;""")</f>
        <v>0</v>
      </c>
      <c r="M6" s="57">
        <f t="shared" ca="1" si="1"/>
        <v>15</v>
      </c>
      <c r="N6" s="60" t="str">
        <f t="array" aca="1" ref="N6" ca="1">IFERROR(
TEXT(LOOKUP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1),
IF((INDEX(ВОДИТЕЛИ!$G$5:$BO$101,(ROW()-4)*3+1,)="")*(INDEX(ВОДИТЕЛИ!$H$5:$BP$101,(ROW()-4)*3+1,)&lt;&gt;"")*(ВОДИТЕЛИ!$H$2:$BP$2&lt;=EOMONTH("1"&amp;J$2&amp;"2019",0)),ВОДИТЕЛИ!$H$2:$BP$2)),"ДД.ММ.ГГ")&amp;
TEXT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1),"-ДД.ММ.ГГ"),"")</f>
        <v>02.12.19-16.12.19</v>
      </c>
      <c r="O6" s="60" t="str">
        <f t="array" aca="1" ref="O6" ca="1">IFERROR(
TEXT(LOOKUP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2),
IF((INDEX(ВОДИТЕЛИ!$G$5:$BO$101,(ROW()-4)*3+1,)="")*(INDEX(ВОДИТЕЛИ!$H$5:$BP$101,(ROW()-4)*3+1,)&lt;&gt;"")*(ВОДИТЕЛИ!$H$2:$BP$2&lt;=EOMONTH("1"&amp;J$2&amp;"2019",0)),ВОДИТЕЛИ!$H$2:$BP$2)),"ДД.ММ.ГГ")&amp;
TEXT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2),"-ДД.ММ.ГГ"),"")</f>
        <v/>
      </c>
      <c r="P6" s="57"/>
      <c r="Q6" s="17"/>
      <c r="R6" s="17"/>
      <c r="S6" s="17"/>
      <c r="T6" s="17"/>
      <c r="U6" s="17"/>
      <c r="V6" s="17"/>
      <c r="W6" s="18"/>
    </row>
    <row r="7" spans="1:23" ht="45" customHeight="1" thickBot="1" x14ac:dyDescent="0.35">
      <c r="A7" s="32">
        <v>4</v>
      </c>
      <c r="B7" s="19" t="str">
        <f>CONCATENATE(ВОДИТЕЛИ!B13," ",ВОДИТЕЛИ!C13)</f>
        <v>Шпунтик  З З</v>
      </c>
      <c r="C7" s="54">
        <f ca="1">COUNTIF(INDEX(ВОДИТЕЛИ!$H$5:$Q$101,(ROW()-4)*3+1,),"&gt;""")</f>
        <v>0</v>
      </c>
      <c r="D7" s="54">
        <f ca="1">COUNTIF(INDEX(ВОДИТЕЛИ!$R$5:$AA$101,(ROW()-4)*3+1,),"&gt;""")</f>
        <v>5</v>
      </c>
      <c r="E7" s="54">
        <f ca="1">COUNTIF(INDEX(ВОДИТЕЛИ!$AB$5:$AK$101,(ROW()-4)*3+1,),"&gt;""")</f>
        <v>10</v>
      </c>
      <c r="F7" s="54">
        <f t="shared" ca="1" si="0"/>
        <v>15</v>
      </c>
      <c r="G7" s="58" t="str">
        <f t="array" aca="1" ref="G7" ca="1">IFERROR(
TEXT(LOOKUP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1),
IF((INDEX(ВОДИТЕЛИ!$G$5:$BO$101,(ROW()-4)*3+1,)="")*(INDEX(ВОДИТЕЛИ!$H$5:$BP$101,(ROW()-4)*3+1,)&lt;&gt;"")*(ВОДИТЕЛИ!$H$2:$BP$2&lt;=EOMONTH("1"&amp;C$2&amp;"2019",0)),ВОДИТЕЛИ!$H$2:$BP$2)),"ДД.ММ.ГГ")&amp;
TEXT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1),"-ДД.ММ.ГГ"),"")</f>
        <v/>
      </c>
      <c r="H7" s="58" t="str">
        <f t="array" aca="1" ref="H7" ca="1">IFERROR(
TEXT(LOOKUP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2),
IF((INDEX(ВОДИТЕЛИ!$G$5:$BO$101,(ROW()-4)*3+1,)="")*(INDEX(ВОДИТЕЛИ!$H$5:$BP$101,(ROW()-4)*3+1,)&lt;&gt;"")*(ВОДИТЕЛИ!$H$2:$BP$2&lt;=EOMONTH("1"&amp;C$2&amp;"2019",0)),ВОДИТЕЛИ!$H$2:$BP$2)),"ДД.ММ.ГГ")&amp;
TEXT(SMALL(IF((INDEX(ВОДИТЕЛИ!$H$5:$BP$101,(ROW()-4)*3+1,)&lt;&gt;"")*(INDEX(ВОДИТЕЛИ!$I$5:$BQ$101,(ROW()-4)*3+1,)="")*(ВОДИТЕЛИ!$H$2:$BP$2&lt;=EOMONTH("1"&amp;C$2&amp;"2019",0))*(ВОДИТЕЛИ!$H$2:$BP$2&gt;EOMONTH("1"&amp;C$2&amp;"2019",-1)),ВОДИТЕЛИ!$H$2:$BP$2),2),"-ДД.ММ.ГГ"),"")</f>
        <v/>
      </c>
      <c r="I7" s="54"/>
      <c r="J7" s="57">
        <f ca="1">COUNTIF(INDEX(ВОДИТЕЛИ!$AL$5:$AU$101,(ROW()-4)*3+1,),"&gt;""")</f>
        <v>1</v>
      </c>
      <c r="K7" s="57">
        <f ca="1">COUNTIF(INDEX(ВОДИТЕЛИ!$AV$5:$BE$101,(ROW()-4)*3+1,),"&gt;""")</f>
        <v>0</v>
      </c>
      <c r="L7" s="57">
        <f ca="1">COUNTIF(INDEX(ВОДИТЕЛИ!$BF$5:$BO$101,(ROW()-4)*3+1,),"&gt;""")</f>
        <v>0</v>
      </c>
      <c r="M7" s="57">
        <f t="shared" ca="1" si="1"/>
        <v>1</v>
      </c>
      <c r="N7" s="60" t="str">
        <f t="array" aca="1" ref="N7" ca="1">IFERROR(
TEXT(LOOKUP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1),
IF((INDEX(ВОДИТЕЛИ!$G$5:$BO$101,(ROW()-4)*3+1,)="")*(INDEX(ВОДИТЕЛИ!$H$5:$BP$101,(ROW()-4)*3+1,)&lt;&gt;"")*(ВОДИТЕЛИ!$H$2:$BP$2&lt;=EOMONTH("1"&amp;J$2&amp;"2019",0)),ВОДИТЕЛИ!$H$2:$BP$2)),"ДД.ММ.ГГ")&amp;
TEXT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1),"-ДД.ММ.ГГ"),"")</f>
        <v>16.11.19-01.12.19</v>
      </c>
      <c r="O7" s="60" t="str">
        <f t="array" aca="1" ref="O7" ca="1">IFERROR(
TEXT(LOOKUP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2),
IF((INDEX(ВОДИТЕЛИ!$G$5:$BO$101,(ROW()-4)*3+1,)="")*(INDEX(ВОДИТЕЛИ!$H$5:$BP$101,(ROW()-4)*3+1,)&lt;&gt;"")*(ВОДИТЕЛИ!$H$2:$BP$2&lt;=EOMONTH("1"&amp;J$2&amp;"2019",0)),ВОДИТЕЛИ!$H$2:$BP$2)),"ДД.ММ.ГГ")&amp;
TEXT(SMALL(IF((INDEX(ВОДИТЕЛИ!$H$5:$BP$101,(ROW()-4)*3+1,)&lt;&gt;"")*(INDEX(ВОДИТЕЛИ!$I$5:$BQ$101,(ROW()-4)*3+1,)="")*(ВОДИТЕЛИ!$H$2:$BP$2&lt;=EOMONTH("1"&amp;J$2&amp;"2019",0))*(ВОДИТЕЛИ!$H$2:$BP$2&gt;EOMONTH("1"&amp;J$2&amp;"2019",-1)),ВОДИТЕЛИ!$H$2:$BP$2),2),"-ДД.ММ.ГГ"),"")</f>
        <v/>
      </c>
      <c r="P7" s="57"/>
      <c r="Q7" s="17"/>
      <c r="R7" s="17"/>
      <c r="S7" s="17"/>
      <c r="T7" s="17"/>
      <c r="U7" s="17"/>
      <c r="V7" s="17"/>
      <c r="W7" s="18"/>
    </row>
    <row r="8" spans="1:23" ht="86.25" customHeight="1" thickBot="1" x14ac:dyDescent="0.35">
      <c r="A8" s="32">
        <v>5</v>
      </c>
      <c r="B8" s="19" t="str">
        <f>CONCATENATE(ВОДИТЕЛИ!B16," ",ВОДИТЕЛИ!C16)</f>
        <v>Пупкин   В В</v>
      </c>
      <c r="C8" s="54">
        <f ca="1">COUNTIF(INDEX(ВОДИТЕЛИ!$H$5:$Q$101,(ROW()-4)*3+1,),"&gt;""")</f>
        <v>10</v>
      </c>
      <c r="D8" s="54">
        <f ca="1">COUNTIF(INDEX(ВОДИТЕЛИ!$R$5:$AA$101,(ROW()-4)*3+1,),"&gt;""")</f>
        <v>10</v>
      </c>
      <c r="E8" s="54">
        <f ca="1">COUNTIF(INDEX(ВОДИТЕЛИ!$AB$5:$AK$101,(ROW()-4)*3+1,),"&gt;""")</f>
        <v>10</v>
      </c>
      <c r="F8" s="54">
        <f t="shared" ca="1" si="0"/>
        <v>30</v>
      </c>
      <c r="G8" s="58" t="s">
        <v>81</v>
      </c>
      <c r="H8" s="58"/>
      <c r="I8" s="54"/>
      <c r="J8" s="57">
        <f ca="1">COUNTIF(INDEX(ВОДИТЕЛИ!$AL$5:$AU$101,(ROW()-4)*3+1,),"&gt;""")</f>
        <v>10</v>
      </c>
      <c r="K8" s="57">
        <f ca="1">COUNTIF(INDEX(ВОДИТЕЛИ!$AV$5:$BE$101,(ROW()-4)*3+1,),"&gt;""")</f>
        <v>10</v>
      </c>
      <c r="L8" s="57">
        <f ca="1">COUNTIF(INDEX(ВОДИТЕЛИ!$BF$5:$BO$101,(ROW()-4)*3+1,),"&gt;""")</f>
        <v>10</v>
      </c>
      <c r="M8" s="57">
        <f t="shared" ca="1" si="1"/>
        <v>30</v>
      </c>
      <c r="N8" s="61" t="s">
        <v>80</v>
      </c>
      <c r="O8" s="60" t="s">
        <v>79</v>
      </c>
      <c r="P8" s="57"/>
      <c r="Q8" s="17"/>
      <c r="R8" s="17"/>
      <c r="S8" s="17"/>
      <c r="T8" s="17"/>
      <c r="U8" s="17"/>
      <c r="V8" s="17"/>
      <c r="W8" s="18"/>
    </row>
    <row r="9" spans="1:23" ht="19.5" thickBot="1" x14ac:dyDescent="0.35">
      <c r="A9" s="32">
        <v>6</v>
      </c>
      <c r="B9" s="19" t="str">
        <f>CONCATENATE(ВОДИТЕЛИ!B19," ",ВОДИТЕЛИ!C19)</f>
        <v xml:space="preserve"> </v>
      </c>
      <c r="C9" s="54"/>
      <c r="D9" s="54"/>
      <c r="E9" s="54"/>
      <c r="F9" s="54"/>
      <c r="G9" s="58"/>
      <c r="H9" s="58"/>
      <c r="I9" s="54"/>
      <c r="J9" s="57"/>
      <c r="K9" s="57"/>
      <c r="L9" s="57"/>
      <c r="M9" s="57"/>
      <c r="N9" s="60"/>
      <c r="O9" s="60"/>
      <c r="P9" s="57"/>
      <c r="Q9" s="17"/>
      <c r="R9" s="17"/>
      <c r="S9" s="17"/>
      <c r="T9" s="17"/>
      <c r="U9" s="17"/>
      <c r="V9" s="17"/>
      <c r="W9" s="18"/>
    </row>
    <row r="10" spans="1:23" ht="19.5" thickBot="1" x14ac:dyDescent="0.35">
      <c r="A10" s="32">
        <v>7</v>
      </c>
      <c r="B10" s="19" t="str">
        <f>CONCATENATE(ВОДИТЕЛИ!B22," ",ВОДИТЕЛИ!C22)</f>
        <v xml:space="preserve"> </v>
      </c>
      <c r="C10" s="54"/>
      <c r="D10" s="54"/>
      <c r="E10" s="54"/>
      <c r="F10" s="54"/>
      <c r="G10" s="58"/>
      <c r="H10" s="58"/>
      <c r="I10" s="54"/>
      <c r="J10" s="57"/>
      <c r="K10" s="57"/>
      <c r="L10" s="57"/>
      <c r="M10" s="57"/>
      <c r="N10" s="60"/>
      <c r="O10" s="60"/>
      <c r="P10" s="57"/>
      <c r="Q10" s="17"/>
      <c r="R10" s="17"/>
      <c r="S10" s="17"/>
      <c r="T10" s="17"/>
      <c r="U10" s="17"/>
      <c r="V10" s="17"/>
      <c r="W10" s="18"/>
    </row>
    <row r="11" spans="1:23" ht="19.5" thickBot="1" x14ac:dyDescent="0.35">
      <c r="A11" s="32">
        <v>8</v>
      </c>
      <c r="B11" s="19" t="str">
        <f>CONCATENATE(ВОДИТЕЛИ!B25," ",ВОДИТЕЛИ!C25)</f>
        <v xml:space="preserve"> </v>
      </c>
      <c r="C11" s="54"/>
      <c r="D11" s="54"/>
      <c r="E11" s="54"/>
      <c r="F11" s="54"/>
      <c r="G11" s="58"/>
      <c r="H11" s="58"/>
      <c r="I11" s="54"/>
      <c r="J11" s="57"/>
      <c r="K11" s="57"/>
      <c r="L11" s="57"/>
      <c r="M11" s="57"/>
      <c r="N11" s="60"/>
      <c r="O11" s="60"/>
      <c r="P11" s="57"/>
      <c r="Q11" s="17"/>
      <c r="R11" s="17"/>
      <c r="S11" s="17"/>
      <c r="T11" s="17"/>
      <c r="U11" s="17"/>
      <c r="V11" s="17"/>
      <c r="W11" s="18"/>
    </row>
    <row r="12" spans="1:23" ht="19.5" thickBot="1" x14ac:dyDescent="0.35">
      <c r="A12" s="32">
        <v>9</v>
      </c>
      <c r="B12" s="19" t="str">
        <f>CONCATENATE(ВОДИТЕЛИ!B28," ",ВОДИТЕЛИ!C28)</f>
        <v xml:space="preserve"> </v>
      </c>
      <c r="C12" s="54"/>
      <c r="D12" s="54"/>
      <c r="E12" s="54"/>
      <c r="F12" s="54"/>
      <c r="G12" s="58"/>
      <c r="H12" s="58"/>
      <c r="I12" s="54"/>
      <c r="J12" s="57"/>
      <c r="K12" s="57"/>
      <c r="L12" s="57"/>
      <c r="M12" s="57"/>
      <c r="N12" s="60"/>
      <c r="O12" s="60"/>
      <c r="P12" s="57"/>
      <c r="Q12" s="17"/>
      <c r="R12" s="17"/>
      <c r="S12" s="17"/>
      <c r="T12" s="17"/>
      <c r="U12" s="17"/>
      <c r="V12" s="17"/>
      <c r="W12" s="18"/>
    </row>
    <row r="13" spans="1:23" ht="19.5" thickBot="1" x14ac:dyDescent="0.35">
      <c r="A13" s="32">
        <v>10</v>
      </c>
      <c r="B13" s="19" t="str">
        <f>CONCATENATE(ВОДИТЕЛИ!B31," ",ВОДИТЕЛИ!C31)</f>
        <v xml:space="preserve"> </v>
      </c>
      <c r="C13" s="54"/>
      <c r="D13" s="54"/>
      <c r="E13" s="54"/>
      <c r="F13" s="54"/>
      <c r="G13" s="58"/>
      <c r="H13" s="58"/>
      <c r="I13" s="54"/>
      <c r="J13" s="57"/>
      <c r="K13" s="57"/>
      <c r="L13" s="57"/>
      <c r="M13" s="57"/>
      <c r="N13" s="60"/>
      <c r="O13" s="60"/>
      <c r="P13" s="57"/>
      <c r="Q13" s="17"/>
      <c r="R13" s="17"/>
      <c r="S13" s="17"/>
      <c r="T13" s="17"/>
      <c r="U13" s="17"/>
      <c r="V13" s="17"/>
      <c r="W13" s="18"/>
    </row>
  </sheetData>
  <mergeCells count="7">
    <mergeCell ref="C1:V1"/>
    <mergeCell ref="C2:I2"/>
    <mergeCell ref="B2:B3"/>
    <mergeCell ref="A2:A3"/>
    <mergeCell ref="G3:H3"/>
    <mergeCell ref="J2:P2"/>
    <mergeCell ref="N3:O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P33"/>
  <sheetViews>
    <sheetView zoomScale="80" zoomScaleNormal="80" workbookViewId="0">
      <pane xSplit="6" ySplit="3" topLeftCell="AY13" activePane="bottomRight" state="frozen"/>
      <selection pane="topRight" activeCell="G1" sqref="G1"/>
      <selection pane="bottomLeft" activeCell="A4" sqref="A4"/>
      <selection pane="bottomRight" activeCell="BB17" sqref="BB17"/>
    </sheetView>
  </sheetViews>
  <sheetFormatPr defaultRowHeight="23.25" x14ac:dyDescent="0.35"/>
  <cols>
    <col min="1" max="1" width="7" style="8" customWidth="1"/>
    <col min="2" max="2" width="23.140625" style="26" customWidth="1"/>
    <col min="3" max="3" width="35.85546875" style="22" customWidth="1"/>
    <col min="4" max="4" width="17.140625" customWidth="1"/>
    <col min="5" max="5" width="23" style="44" customWidth="1"/>
    <col min="6" max="6" width="25.140625" customWidth="1"/>
    <col min="7" max="7" width="3.85546875" customWidth="1"/>
    <col min="8" max="8" width="19" customWidth="1"/>
    <col min="9" max="12" width="19.5703125" customWidth="1"/>
    <col min="13" max="13" width="20.140625" customWidth="1"/>
    <col min="14" max="14" width="19.5703125" customWidth="1"/>
    <col min="15" max="15" width="23" customWidth="1"/>
    <col min="16" max="37" width="19.5703125" customWidth="1"/>
    <col min="38" max="38" width="19" customWidth="1"/>
    <col min="39" max="42" width="19.5703125" customWidth="1"/>
    <col min="43" max="43" width="20.140625" customWidth="1"/>
    <col min="44" max="44" width="19.5703125" customWidth="1"/>
    <col min="45" max="45" width="23" customWidth="1"/>
    <col min="46" max="68" width="19.5703125" customWidth="1"/>
  </cols>
  <sheetData>
    <row r="1" spans="1:68" ht="24" thickBot="1" x14ac:dyDescent="0.4">
      <c r="H1" s="63" t="s">
        <v>17</v>
      </c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 t="s">
        <v>78</v>
      </c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</row>
    <row r="2" spans="1:68" ht="24" thickBot="1" x14ac:dyDescent="0.3">
      <c r="A2" s="120" t="s">
        <v>18</v>
      </c>
      <c r="B2" s="121" t="s">
        <v>19</v>
      </c>
      <c r="C2" s="122"/>
      <c r="E2" s="45"/>
      <c r="F2" s="36" t="s">
        <v>6</v>
      </c>
      <c r="G2" s="130"/>
      <c r="H2" s="129">
        <f>--(1&amp;H1&amp;2019)</f>
        <v>43770</v>
      </c>
      <c r="I2" s="129">
        <f>H2+1</f>
        <v>43771</v>
      </c>
      <c r="J2" s="129">
        <f t="shared" ref="J2:BO2" si="0">I2+1</f>
        <v>43772</v>
      </c>
      <c r="K2" s="129">
        <f t="shared" si="0"/>
        <v>43773</v>
      </c>
      <c r="L2" s="129">
        <f t="shared" si="0"/>
        <v>43774</v>
      </c>
      <c r="M2" s="129">
        <f t="shared" si="0"/>
        <v>43775</v>
      </c>
      <c r="N2" s="129">
        <f t="shared" si="0"/>
        <v>43776</v>
      </c>
      <c r="O2" s="129">
        <f t="shared" si="0"/>
        <v>43777</v>
      </c>
      <c r="P2" s="129">
        <f t="shared" si="0"/>
        <v>43778</v>
      </c>
      <c r="Q2" s="129">
        <f t="shared" si="0"/>
        <v>43779</v>
      </c>
      <c r="R2" s="129">
        <f t="shared" si="0"/>
        <v>43780</v>
      </c>
      <c r="S2" s="129">
        <f t="shared" si="0"/>
        <v>43781</v>
      </c>
      <c r="T2" s="129">
        <f t="shared" si="0"/>
        <v>43782</v>
      </c>
      <c r="U2" s="129">
        <f t="shared" si="0"/>
        <v>43783</v>
      </c>
      <c r="V2" s="129">
        <f t="shared" si="0"/>
        <v>43784</v>
      </c>
      <c r="W2" s="129">
        <f t="shared" si="0"/>
        <v>43785</v>
      </c>
      <c r="X2" s="129">
        <f t="shared" si="0"/>
        <v>43786</v>
      </c>
      <c r="Y2" s="129">
        <f t="shared" si="0"/>
        <v>43787</v>
      </c>
      <c r="Z2" s="129">
        <f t="shared" si="0"/>
        <v>43788</v>
      </c>
      <c r="AA2" s="129">
        <f t="shared" si="0"/>
        <v>43789</v>
      </c>
      <c r="AB2" s="129">
        <f t="shared" si="0"/>
        <v>43790</v>
      </c>
      <c r="AC2" s="129">
        <f t="shared" si="0"/>
        <v>43791</v>
      </c>
      <c r="AD2" s="129">
        <f t="shared" si="0"/>
        <v>43792</v>
      </c>
      <c r="AE2" s="129">
        <f t="shared" si="0"/>
        <v>43793</v>
      </c>
      <c r="AF2" s="129">
        <f t="shared" si="0"/>
        <v>43794</v>
      </c>
      <c r="AG2" s="129">
        <f t="shared" si="0"/>
        <v>43795</v>
      </c>
      <c r="AH2" s="129">
        <f t="shared" si="0"/>
        <v>43796</v>
      </c>
      <c r="AI2" s="129">
        <f t="shared" si="0"/>
        <v>43797</v>
      </c>
      <c r="AJ2" s="129">
        <f t="shared" si="0"/>
        <v>43798</v>
      </c>
      <c r="AK2" s="129">
        <f t="shared" si="0"/>
        <v>43799</v>
      </c>
      <c r="AL2" s="129">
        <f t="shared" si="0"/>
        <v>43800</v>
      </c>
      <c r="AM2" s="129">
        <f t="shared" si="0"/>
        <v>43801</v>
      </c>
      <c r="AN2" s="129">
        <f t="shared" si="0"/>
        <v>43802</v>
      </c>
      <c r="AO2" s="129">
        <f t="shared" si="0"/>
        <v>43803</v>
      </c>
      <c r="AP2" s="129">
        <f t="shared" si="0"/>
        <v>43804</v>
      </c>
      <c r="AQ2" s="129">
        <f t="shared" si="0"/>
        <v>43805</v>
      </c>
      <c r="AR2" s="129">
        <f t="shared" si="0"/>
        <v>43806</v>
      </c>
      <c r="AS2" s="129">
        <f t="shared" si="0"/>
        <v>43807</v>
      </c>
      <c r="AT2" s="129">
        <f t="shared" si="0"/>
        <v>43808</v>
      </c>
      <c r="AU2" s="129">
        <f t="shared" si="0"/>
        <v>43809</v>
      </c>
      <c r="AV2" s="129">
        <f t="shared" si="0"/>
        <v>43810</v>
      </c>
      <c r="AW2" s="129">
        <f t="shared" si="0"/>
        <v>43811</v>
      </c>
      <c r="AX2" s="129">
        <f t="shared" si="0"/>
        <v>43812</v>
      </c>
      <c r="AY2" s="129">
        <f t="shared" si="0"/>
        <v>43813</v>
      </c>
      <c r="AZ2" s="129">
        <f t="shared" si="0"/>
        <v>43814</v>
      </c>
      <c r="BA2" s="129">
        <f t="shared" si="0"/>
        <v>43815</v>
      </c>
      <c r="BB2" s="129">
        <f t="shared" si="0"/>
        <v>43816</v>
      </c>
      <c r="BC2" s="129">
        <f t="shared" si="0"/>
        <v>43817</v>
      </c>
      <c r="BD2" s="129">
        <f t="shared" si="0"/>
        <v>43818</v>
      </c>
      <c r="BE2" s="129">
        <f t="shared" si="0"/>
        <v>43819</v>
      </c>
      <c r="BF2" s="129">
        <f t="shared" si="0"/>
        <v>43820</v>
      </c>
      <c r="BG2" s="129">
        <f t="shared" si="0"/>
        <v>43821</v>
      </c>
      <c r="BH2" s="129">
        <f t="shared" si="0"/>
        <v>43822</v>
      </c>
      <c r="BI2" s="129">
        <f t="shared" si="0"/>
        <v>43823</v>
      </c>
      <c r="BJ2" s="129">
        <f t="shared" si="0"/>
        <v>43824</v>
      </c>
      <c r="BK2" s="129">
        <f t="shared" si="0"/>
        <v>43825</v>
      </c>
      <c r="BL2" s="129">
        <f t="shared" si="0"/>
        <v>43826</v>
      </c>
      <c r="BM2" s="129">
        <f t="shared" si="0"/>
        <v>43827</v>
      </c>
      <c r="BN2" s="129">
        <f t="shared" si="0"/>
        <v>43828</v>
      </c>
      <c r="BO2" s="129">
        <f t="shared" si="0"/>
        <v>43829</v>
      </c>
      <c r="BP2" s="129">
        <f t="shared" ref="BP2" si="1">BO2+1</f>
        <v>43830</v>
      </c>
    </row>
    <row r="3" spans="1:68" ht="21.75" thickBot="1" x14ac:dyDescent="0.4">
      <c r="A3" s="120"/>
      <c r="B3" s="34" t="s">
        <v>28</v>
      </c>
      <c r="C3" s="37" t="s">
        <v>29</v>
      </c>
      <c r="D3" s="116" t="s">
        <v>58</v>
      </c>
      <c r="E3" s="117"/>
      <c r="F3" s="35" t="s">
        <v>5</v>
      </c>
      <c r="G3" s="131"/>
      <c r="H3" s="128">
        <f>H2</f>
        <v>43770</v>
      </c>
      <c r="I3" s="128">
        <f t="shared" ref="I3:BP3" si="2">I2</f>
        <v>43771</v>
      </c>
      <c r="J3" s="128">
        <f t="shared" si="2"/>
        <v>43772</v>
      </c>
      <c r="K3" s="128">
        <f t="shared" si="2"/>
        <v>43773</v>
      </c>
      <c r="L3" s="128">
        <f t="shared" si="2"/>
        <v>43774</v>
      </c>
      <c r="M3" s="128">
        <f t="shared" si="2"/>
        <v>43775</v>
      </c>
      <c r="N3" s="128">
        <f t="shared" si="2"/>
        <v>43776</v>
      </c>
      <c r="O3" s="128">
        <f t="shared" si="2"/>
        <v>43777</v>
      </c>
      <c r="P3" s="128">
        <f t="shared" si="2"/>
        <v>43778</v>
      </c>
      <c r="Q3" s="128">
        <f t="shared" si="2"/>
        <v>43779</v>
      </c>
      <c r="R3" s="128">
        <f t="shared" si="2"/>
        <v>43780</v>
      </c>
      <c r="S3" s="128">
        <f t="shared" si="2"/>
        <v>43781</v>
      </c>
      <c r="T3" s="128">
        <f t="shared" si="2"/>
        <v>43782</v>
      </c>
      <c r="U3" s="128">
        <f t="shared" si="2"/>
        <v>43783</v>
      </c>
      <c r="V3" s="128">
        <f t="shared" si="2"/>
        <v>43784</v>
      </c>
      <c r="W3" s="128">
        <f t="shared" si="2"/>
        <v>43785</v>
      </c>
      <c r="X3" s="128">
        <f t="shared" si="2"/>
        <v>43786</v>
      </c>
      <c r="Y3" s="128">
        <f t="shared" si="2"/>
        <v>43787</v>
      </c>
      <c r="Z3" s="128">
        <f t="shared" si="2"/>
        <v>43788</v>
      </c>
      <c r="AA3" s="128">
        <f t="shared" si="2"/>
        <v>43789</v>
      </c>
      <c r="AB3" s="128">
        <f t="shared" si="2"/>
        <v>43790</v>
      </c>
      <c r="AC3" s="128">
        <f t="shared" si="2"/>
        <v>43791</v>
      </c>
      <c r="AD3" s="128">
        <f t="shared" si="2"/>
        <v>43792</v>
      </c>
      <c r="AE3" s="128">
        <f t="shared" si="2"/>
        <v>43793</v>
      </c>
      <c r="AF3" s="128">
        <f t="shared" si="2"/>
        <v>43794</v>
      </c>
      <c r="AG3" s="128">
        <f t="shared" si="2"/>
        <v>43795</v>
      </c>
      <c r="AH3" s="128">
        <f t="shared" si="2"/>
        <v>43796</v>
      </c>
      <c r="AI3" s="128">
        <f t="shared" si="2"/>
        <v>43797</v>
      </c>
      <c r="AJ3" s="128">
        <f t="shared" si="2"/>
        <v>43798</v>
      </c>
      <c r="AK3" s="128">
        <f t="shared" si="2"/>
        <v>43799</v>
      </c>
      <c r="AL3" s="128">
        <f t="shared" si="2"/>
        <v>43800</v>
      </c>
      <c r="AM3" s="128">
        <f t="shared" si="2"/>
        <v>43801</v>
      </c>
      <c r="AN3" s="128">
        <f t="shared" si="2"/>
        <v>43802</v>
      </c>
      <c r="AO3" s="128">
        <f t="shared" si="2"/>
        <v>43803</v>
      </c>
      <c r="AP3" s="128">
        <f t="shared" si="2"/>
        <v>43804</v>
      </c>
      <c r="AQ3" s="128">
        <f t="shared" si="2"/>
        <v>43805</v>
      </c>
      <c r="AR3" s="128">
        <f t="shared" si="2"/>
        <v>43806</v>
      </c>
      <c r="AS3" s="128">
        <f t="shared" si="2"/>
        <v>43807</v>
      </c>
      <c r="AT3" s="128">
        <f t="shared" si="2"/>
        <v>43808</v>
      </c>
      <c r="AU3" s="128">
        <f t="shared" si="2"/>
        <v>43809</v>
      </c>
      <c r="AV3" s="128">
        <f t="shared" si="2"/>
        <v>43810</v>
      </c>
      <c r="AW3" s="128">
        <f t="shared" si="2"/>
        <v>43811</v>
      </c>
      <c r="AX3" s="128">
        <f t="shared" si="2"/>
        <v>43812</v>
      </c>
      <c r="AY3" s="128">
        <f t="shared" si="2"/>
        <v>43813</v>
      </c>
      <c r="AZ3" s="128">
        <f t="shared" si="2"/>
        <v>43814</v>
      </c>
      <c r="BA3" s="128">
        <f t="shared" si="2"/>
        <v>43815</v>
      </c>
      <c r="BB3" s="128">
        <f t="shared" si="2"/>
        <v>43816</v>
      </c>
      <c r="BC3" s="128">
        <f t="shared" si="2"/>
        <v>43817</v>
      </c>
      <c r="BD3" s="128">
        <f t="shared" si="2"/>
        <v>43818</v>
      </c>
      <c r="BE3" s="128">
        <f t="shared" si="2"/>
        <v>43819</v>
      </c>
      <c r="BF3" s="128">
        <f t="shared" si="2"/>
        <v>43820</v>
      </c>
      <c r="BG3" s="128">
        <f t="shared" si="2"/>
        <v>43821</v>
      </c>
      <c r="BH3" s="128">
        <f t="shared" si="2"/>
        <v>43822</v>
      </c>
      <c r="BI3" s="128">
        <f t="shared" si="2"/>
        <v>43823</v>
      </c>
      <c r="BJ3" s="128">
        <f t="shared" si="2"/>
        <v>43824</v>
      </c>
      <c r="BK3" s="128">
        <f t="shared" si="2"/>
        <v>43825</v>
      </c>
      <c r="BL3" s="128">
        <f t="shared" si="2"/>
        <v>43826</v>
      </c>
      <c r="BM3" s="128">
        <f t="shared" si="2"/>
        <v>43827</v>
      </c>
      <c r="BN3" s="128">
        <f t="shared" si="2"/>
        <v>43828</v>
      </c>
      <c r="BO3" s="128">
        <f t="shared" si="2"/>
        <v>43829</v>
      </c>
      <c r="BP3" s="128">
        <f t="shared" si="2"/>
        <v>43830</v>
      </c>
    </row>
    <row r="4" spans="1:68" ht="21.75" thickBot="1" x14ac:dyDescent="0.4">
      <c r="A4" s="123">
        <v>1</v>
      </c>
      <c r="B4" s="29" t="s">
        <v>63</v>
      </c>
      <c r="C4" s="38" t="s">
        <v>64</v>
      </c>
      <c r="D4" s="118"/>
      <c r="E4" s="119"/>
      <c r="F4" s="33"/>
      <c r="G4" s="33"/>
      <c r="H4" s="9" t="str">
        <f>IF(COUNTIF(АВТОМОБИЛИ!G:G,$B4)&gt;0,"работает","выходной")</f>
        <v>работает</v>
      </c>
      <c r="I4" s="9" t="str">
        <f>IF(COUNTIF(АВТОМОБИЛИ!H:H,$B4)&gt;0,"работает","выходной")</f>
        <v>работает</v>
      </c>
      <c r="J4" s="9" t="str">
        <f>IF(COUNTIF(АВТОМОБИЛИ!I:I,$B4)&gt;0,"работает","выходной")</f>
        <v>работает</v>
      </c>
      <c r="K4" s="9" t="str">
        <f>IF(COUNTIF(АВТОМОБИЛИ!J:J,$B4)&gt;0,"работает","выходной")</f>
        <v>работает</v>
      </c>
      <c r="L4" s="9" t="str">
        <f>IF(COUNTIF(АВТОМОБИЛИ!K:K,$B4)&gt;0,"работает","выходной")</f>
        <v>работает</v>
      </c>
      <c r="M4" s="9" t="str">
        <f>IF(COUNTIF(АВТОМОБИЛИ!L:L,$B4)&gt;0,"работает","выходной")</f>
        <v>работает</v>
      </c>
      <c r="N4" s="9" t="str">
        <f>IF(COUNTIF(АВТОМОБИЛИ!M:M,$B4)&gt;0,"работает","выходной")</f>
        <v>работает</v>
      </c>
      <c r="O4" s="9" t="str">
        <f>IF(COUNTIF(АВТОМОБИЛИ!N:N,$B4)&gt;0,"работает","выходной")</f>
        <v>работает</v>
      </c>
      <c r="P4" s="9" t="str">
        <f>IF(COUNTIF(АВТОМОБИЛИ!O:O,$B4)&gt;0,"работает","выходной")</f>
        <v>работает</v>
      </c>
      <c r="Q4" s="9" t="str">
        <f>IF(COUNTIF(АВТОМОБИЛИ!P:P,$B4)&gt;0,"работает","выходной")</f>
        <v>работает</v>
      </c>
      <c r="R4" s="9" t="str">
        <f>IF(COUNTIF(АВТОМОБИЛИ!Q:Q,$B4)&gt;0,"работает","выходной")</f>
        <v>работает</v>
      </c>
      <c r="S4" s="9" t="str">
        <f>IF(COUNTIF(АВТОМОБИЛИ!R:R,$B4)&gt;0,"работает","выходной")</f>
        <v>работает</v>
      </c>
      <c r="T4" s="9" t="str">
        <f>IF(COUNTIF(АВТОМОБИЛИ!S:S,$B4)&gt;0,"работает","выходной")</f>
        <v>выходной</v>
      </c>
      <c r="U4" s="9" t="str">
        <f>IF(COUNTIF(АВТОМОБИЛИ!T:T,$B4)&gt;0,"работает","выходной")</f>
        <v>выходной</v>
      </c>
      <c r="V4" s="9" t="str">
        <f>IF(COUNTIF(АВТОМОБИЛИ!U:U,$B4)&gt;0,"работает","выходной")</f>
        <v>выходной</v>
      </c>
      <c r="W4" s="9" t="str">
        <f>IF(COUNTIF(АВТОМОБИЛИ!V:V,$B4)&gt;0,"работает","выходной")</f>
        <v>выходной</v>
      </c>
      <c r="X4" s="9" t="str">
        <f>IF(COUNTIF(АВТОМОБИЛИ!W:W,$B4)&gt;0,"работает","выходной")</f>
        <v>выходной</v>
      </c>
      <c r="Y4" s="9" t="str">
        <f>IF(COUNTIF(АВТОМОБИЛИ!X:X,$B4)&gt;0,"работает","выходной")</f>
        <v>выходной</v>
      </c>
      <c r="Z4" s="9" t="str">
        <f>IF(COUNTIF(АВТОМОБИЛИ!Y:Y,$B4)&gt;0,"работает","выходной")</f>
        <v>выходной</v>
      </c>
      <c r="AA4" s="9" t="str">
        <f>IF(COUNTIF(АВТОМОБИЛИ!Z:Z,$B4)&gt;0,"работает","выходной")</f>
        <v>выходной</v>
      </c>
      <c r="AB4" s="9" t="str">
        <f>IF(COUNTIF(АВТОМОБИЛИ!AA:AA,$B4)&gt;0,"работает","выходной")</f>
        <v>выходной</v>
      </c>
      <c r="AC4" s="9" t="str">
        <f>IF(COUNTIF(АВТОМОБИЛИ!AB:AB,$B4)&gt;0,"работает","выходной")</f>
        <v>выходной</v>
      </c>
      <c r="AD4" s="9" t="str">
        <f>IF(COUNTIF(АВТОМОБИЛИ!AC:AC,$B4)&gt;0,"работает","выходной")</f>
        <v>выходной</v>
      </c>
      <c r="AE4" s="9" t="str">
        <f>IF(COUNTIF(АВТОМОБИЛИ!AD:AD,$B4)&gt;0,"работает","выходной")</f>
        <v>выходной</v>
      </c>
      <c r="AF4" s="9" t="str">
        <f>IF(COUNTIF(АВТОМОБИЛИ!AE:AE,$B4)&gt;0,"работает","выходной")</f>
        <v>работает</v>
      </c>
      <c r="AG4" s="9" t="str">
        <f>IF(COUNTIF(АВТОМОБИЛИ!AF:AF,$B4)&gt;0,"работает","выходной")</f>
        <v>работает</v>
      </c>
      <c r="AH4" s="9" t="str">
        <f>IF(COUNTIF(АВТОМОБИЛИ!AG:AG,$B4)&gt;0,"работает","выходной")</f>
        <v>работает</v>
      </c>
      <c r="AI4" s="9" t="str">
        <f>IF(COUNTIF(АВТОМОБИЛИ!AH:AH,$B4)&gt;0,"работает","выходной")</f>
        <v>работает</v>
      </c>
      <c r="AJ4" s="9" t="str">
        <f>IF(COUNTIF(АВТОМОБИЛИ!AI:AI,$B4)&gt;0,"работает","выходной")</f>
        <v>работает</v>
      </c>
      <c r="AK4" s="9" t="str">
        <f>IF(COUNTIF(АВТОМОБИЛИ!AJ:AJ,$B4)&gt;0,"работает","выходной")</f>
        <v>работает</v>
      </c>
      <c r="AL4" s="9" t="str">
        <f>IF(COUNTIF(АВТОМОБИЛИ!AK:AK,$B4)&gt;0,"работает","выходной")</f>
        <v>работает</v>
      </c>
      <c r="AM4" s="9" t="str">
        <f>IF(COUNTIF(АВТОМОБИЛИ!AL:AL,$B4)&gt;0,"работает","выходной")</f>
        <v>работает</v>
      </c>
      <c r="AN4" s="9" t="str">
        <f>IF(COUNTIF(АВТОМОБИЛИ!AM:AM,$B4)&gt;0,"работает","выходной")</f>
        <v>работает</v>
      </c>
      <c r="AO4" s="9" t="str">
        <f>IF(COUNTIF(АВТОМОБИЛИ!AN:AN,$B4)&gt;0,"работает","выходной")</f>
        <v>работает</v>
      </c>
      <c r="AP4" s="9" t="str">
        <f>IF(COUNTIF(АВТОМОБИЛИ!AO:AO,$B4)&gt;0,"работает","выходной")</f>
        <v>работает</v>
      </c>
      <c r="AQ4" s="9" t="str">
        <f>IF(COUNTIF(АВТОМОБИЛИ!AP:AP,$B4)&gt;0,"работает","выходной")</f>
        <v>выходной</v>
      </c>
      <c r="AR4" s="9" t="str">
        <f>IF(COUNTIF(АВТОМОБИЛИ!AQ:AQ,$B4)&gt;0,"работает","выходной")</f>
        <v>выходной</v>
      </c>
      <c r="AS4" s="9" t="str">
        <f>IF(COUNTIF(АВТОМОБИЛИ!AR:AR,$B4)&gt;0,"работает","выходной")</f>
        <v>выходной</v>
      </c>
      <c r="AT4" s="9" t="str">
        <f>IF(COUNTIF(АВТОМОБИЛИ!AS:AS,$B4)&gt;0,"работает","выходной")</f>
        <v>выходной</v>
      </c>
      <c r="AU4" s="9" t="str">
        <f>IF(COUNTIF(АВТОМОБИЛИ!AT:AT,$B4)&gt;0,"работает","выходной")</f>
        <v>выходной</v>
      </c>
      <c r="AV4" s="9" t="str">
        <f>IF(COUNTIF(АВТОМОБИЛИ!AU:AU,$B4)&gt;0,"работает","выходной")</f>
        <v>выходной</v>
      </c>
      <c r="AW4" s="9" t="str">
        <f>IF(COUNTIF(АВТОМОБИЛИ!AV:AV,$B4)&gt;0,"работает","выходной")</f>
        <v>выходной</v>
      </c>
      <c r="AX4" s="9" t="str">
        <f>IF(COUNTIF(АВТОМОБИЛИ!AW:AW,$B4)&gt;0,"работает","выходной")</f>
        <v>выходной</v>
      </c>
      <c r="AY4" s="9" t="str">
        <f>IF(COUNTIF(АВТОМОБИЛИ!AX:AX,$B4)&gt;0,"работает","выходной")</f>
        <v>выходной</v>
      </c>
      <c r="AZ4" s="9" t="str">
        <f>IF(COUNTIF(АВТОМОБИЛИ!AY:AY,$B4)&gt;0,"работает","выходной")</f>
        <v>работает</v>
      </c>
      <c r="BA4" s="9" t="str">
        <f>IF(COUNTIF(АВТОМОБИЛИ!AZ:AZ,$B4)&gt;0,"работает","выходной")</f>
        <v>работает</v>
      </c>
      <c r="BB4" s="9" t="str">
        <f>IF(COUNTIF(АВТОМОБИЛИ!BA:BA,$B4)&gt;0,"работает","выходной")</f>
        <v>работает</v>
      </c>
      <c r="BC4" s="9" t="str">
        <f>IF(COUNTIF(АВТОМОБИЛИ!BB:BB,$B4)&gt;0,"работает","выходной")</f>
        <v>работает</v>
      </c>
      <c r="BD4" s="9" t="str">
        <f>IF(COUNTIF(АВТОМОБИЛИ!BC:BC,$B4)&gt;0,"работает","выходной")</f>
        <v>работает</v>
      </c>
      <c r="BE4" s="9" t="str">
        <f>IF(COUNTIF(АВТОМОБИЛИ!BD:BD,$B4)&gt;0,"работает","выходной")</f>
        <v>работает</v>
      </c>
      <c r="BF4" s="9" t="str">
        <f>IF(COUNTIF(АВТОМОБИЛИ!BE:BE,$B4)&gt;0,"работает","выходной")</f>
        <v>работает</v>
      </c>
      <c r="BG4" s="9" t="str">
        <f>IF(COUNTIF(АВТОМОБИЛИ!BF:BF,$B4)&gt;0,"работает","выходной")</f>
        <v>выходной</v>
      </c>
      <c r="BH4" s="9" t="str">
        <f>IF(COUNTIF(АВТОМОБИЛИ!BG:BG,$B4)&gt;0,"работает","выходной")</f>
        <v>выходной</v>
      </c>
      <c r="BI4" s="9" t="str">
        <f>IF(COUNTIF(АВТОМОБИЛИ!BH:BH,$B4)&gt;0,"работает","выходной")</f>
        <v>выходной</v>
      </c>
      <c r="BJ4" s="9" t="str">
        <f>IF(COUNTIF(АВТОМОБИЛИ!BI:BI,$B4)&gt;0,"работает","выходной")</f>
        <v>выходной</v>
      </c>
      <c r="BK4" s="9" t="str">
        <f>IF(COUNTIF(АВТОМОБИЛИ!BJ:BJ,$B4)&gt;0,"работает","выходной")</f>
        <v>выходной</v>
      </c>
      <c r="BL4" s="9" t="str">
        <f>IF(COUNTIF(АВТОМОБИЛИ!BK:BK,$B4)&gt;0,"работает","выходной")</f>
        <v>выходной</v>
      </c>
      <c r="BM4" s="9" t="str">
        <f>IF(COUNTIF(АВТОМОБИЛИ!BL:BL,$B4)&gt;0,"работает","выходной")</f>
        <v>выходной</v>
      </c>
      <c r="BN4" s="9" t="str">
        <f>IF(COUNTIF(АВТОМОБИЛИ!BM:BM,$B4)&gt;0,"работает","выходной")</f>
        <v>выходной</v>
      </c>
      <c r="BO4" s="9" t="str">
        <f>IF(COUNTIF(АВТОМОБИЛИ!BN:BN,$B4)&gt;0,"работает","выходной")</f>
        <v>выходной</v>
      </c>
      <c r="BP4" s="9" t="str">
        <f>IF(COUNTIF(АВТОМОБИЛИ!BO:BO,$B4)&gt;0,"работает","выходной")</f>
        <v>выходной</v>
      </c>
    </row>
    <row r="5" spans="1:68" ht="24.75" thickTop="1" thickBot="1" x14ac:dyDescent="0.4">
      <c r="A5" s="124"/>
      <c r="B5" s="23" t="s">
        <v>56</v>
      </c>
      <c r="C5" s="39" t="s">
        <v>21</v>
      </c>
      <c r="D5" s="5" t="s">
        <v>22</v>
      </c>
      <c r="E5" s="46" t="s">
        <v>73</v>
      </c>
      <c r="F5" s="7" t="s">
        <v>20</v>
      </c>
      <c r="G5" s="132"/>
      <c r="H5" s="40" t="str">
        <f ca="1">IFERROR(HYPERLINK("#"&amp;ADDRESS(3+MATCH($B4,АВТОМОБИЛИ!G$4:G$255,),4,,,TRIM(RIGHT(SUBSTITUTE(CELL("filename",АВТОМОБИЛИ!$A$1),"]",REPT(" ",500)),500))),INDEX(АВТОМОБИЛИ!$D$2:$D$253,MATCH($B4,АВТОМОБИЛИ!G$2:G$255,))),"")</f>
        <v>001</v>
      </c>
      <c r="I5" s="40" t="str">
        <f ca="1">IFERROR(HYPERLINK("#"&amp;ADDRESS(3+MATCH($B4,АВТОМОБИЛИ!H$4:H$255,),4,,,TRIM(RIGHT(SUBSTITUTE(CELL("filename",АВТОМОБИЛИ!$A$1),"]",REPT(" ",500)),500))),INDEX(АВТОМОБИЛИ!$D$2:$D$253,MATCH($B4,АВТОМОБИЛИ!H$2:H$255,))),"")</f>
        <v>001</v>
      </c>
      <c r="J5" s="40" t="str">
        <f ca="1">IFERROR(HYPERLINK("#"&amp;ADDRESS(3+MATCH($B4,АВТОМОБИЛИ!I$4:I$255,),4,,,TRIM(RIGHT(SUBSTITUTE(CELL("filename",АВТОМОБИЛИ!$A$1),"]",REPT(" ",500)),500))),INDEX(АВТОМОБИЛИ!$D$2:$D$253,MATCH($B4,АВТОМОБИЛИ!I$2:I$255,))),"")</f>
        <v>001</v>
      </c>
      <c r="K5" s="40" t="str">
        <f ca="1">IFERROR(HYPERLINK("#"&amp;ADDRESS(3+MATCH($B4,АВТОМОБИЛИ!J$4:J$255,),4,,,TRIM(RIGHT(SUBSTITUTE(CELL("filename",АВТОМОБИЛИ!$A$1),"]",REPT(" ",500)),500))),INDEX(АВТОМОБИЛИ!$D$2:$D$253,MATCH($B4,АВТОМОБИЛИ!J$2:J$255,))),"")</f>
        <v>001</v>
      </c>
      <c r="L5" s="40" t="str">
        <f ca="1">IFERROR(HYPERLINK("#"&amp;ADDRESS(3+MATCH($B4,АВТОМОБИЛИ!K$4:K$255,),4,,,TRIM(RIGHT(SUBSTITUTE(CELL("filename",АВТОМОБИЛИ!$A$1),"]",REPT(" ",500)),500))),INDEX(АВТОМОБИЛИ!$D$2:$D$253,MATCH($B4,АВТОМОБИЛИ!K$2:K$255,))),"")</f>
        <v>001</v>
      </c>
      <c r="M5" s="40" t="str">
        <f ca="1">IFERROR(HYPERLINK("#"&amp;ADDRESS(3+MATCH($B4,АВТОМОБИЛИ!L$4:L$255,),4,,,TRIM(RIGHT(SUBSTITUTE(CELL("filename",АВТОМОБИЛИ!$A$1),"]",REPT(" ",500)),500))),INDEX(АВТОМОБИЛИ!$D$2:$D$253,MATCH($B4,АВТОМОБИЛИ!L$2:L$255,))),"")</f>
        <v>001</v>
      </c>
      <c r="N5" s="40" t="str">
        <f ca="1">IFERROR(HYPERLINK("#"&amp;ADDRESS(3+MATCH($B4,АВТОМОБИЛИ!M$4:M$255,),4,,,TRIM(RIGHT(SUBSTITUTE(CELL("filename",АВТОМОБИЛИ!$A$1),"]",REPT(" ",500)),500))),INDEX(АВТОМОБИЛИ!$D$2:$D$253,MATCH($B4,АВТОМОБИЛИ!M$2:M$255,))),"")</f>
        <v>001</v>
      </c>
      <c r="O5" s="40" t="str">
        <f ca="1">IFERROR(HYPERLINK("#"&amp;ADDRESS(3+MATCH($B4,АВТОМОБИЛИ!N$4:N$255,),4,,,TRIM(RIGHT(SUBSTITUTE(CELL("filename",АВТОМОБИЛИ!$A$1),"]",REPT(" ",500)),500))),INDEX(АВТОМОБИЛИ!$D$2:$D$253,MATCH($B4,АВТОМОБИЛИ!N$2:N$255,))),"")</f>
        <v>001</v>
      </c>
      <c r="P5" s="40" t="str">
        <f ca="1">IFERROR(HYPERLINK("#"&amp;ADDRESS(3+MATCH($B4,АВТОМОБИЛИ!O$4:O$255,),4,,,TRIM(RIGHT(SUBSTITUTE(CELL("filename",АВТОМОБИЛИ!$A$1),"]",REPT(" ",500)),500))),INDEX(АВТОМОБИЛИ!$D$2:$D$253,MATCH($B4,АВТОМОБИЛИ!O$2:O$255,))),"")</f>
        <v>001</v>
      </c>
      <c r="Q5" s="40" t="str">
        <f ca="1">IFERROR(HYPERLINK("#"&amp;ADDRESS(3+MATCH($B4,АВТОМОБИЛИ!P$4:P$255,),4,,,TRIM(RIGHT(SUBSTITUTE(CELL("filename",АВТОМОБИЛИ!$A$1),"]",REPT(" ",500)),500))),INDEX(АВТОМОБИЛИ!$D$2:$D$253,MATCH($B4,АВТОМОБИЛИ!P$2:P$255,))),"")</f>
        <v>001</v>
      </c>
      <c r="R5" s="40" t="str">
        <f ca="1">IFERROR(HYPERLINK("#"&amp;ADDRESS(3+MATCH($B4,АВТОМОБИЛИ!Q$4:Q$255,),4,,,TRIM(RIGHT(SUBSTITUTE(CELL("filename",АВТОМОБИЛИ!$A$1),"]",REPT(" ",500)),500))),INDEX(АВТОМОБИЛИ!$D$2:$D$253,MATCH($B4,АВТОМОБИЛИ!Q$2:Q$255,))),"")</f>
        <v>001</v>
      </c>
      <c r="S5" s="40" t="str">
        <f ca="1">IFERROR(HYPERLINK("#"&amp;ADDRESS(3+MATCH($B4,АВТОМОБИЛИ!R$4:R$255,),4,,,TRIM(RIGHT(SUBSTITUTE(CELL("filename",АВТОМОБИЛИ!$A$1),"]",REPT(" ",500)),500))),INDEX(АВТОМОБИЛИ!$D$2:$D$253,MATCH($B4,АВТОМОБИЛИ!R$2:R$255,))),"")</f>
        <v>001</v>
      </c>
      <c r="T5" s="40" t="str">
        <f ca="1">IFERROR(HYPERLINK("#"&amp;ADDRESS(3+MATCH($B4,АВТОМОБИЛИ!S$4:S$255,),4,,,TRIM(RIGHT(SUBSTITUTE(CELL("filename",АВТОМОБИЛИ!$A$1),"]",REPT(" ",500)),500))),INDEX(АВТОМОБИЛИ!$D$2:$D$253,MATCH($B4,АВТОМОБИЛИ!S$2:S$255,))),"")</f>
        <v/>
      </c>
      <c r="U5" s="40" t="str">
        <f ca="1">IFERROR(HYPERLINK("#"&amp;ADDRESS(3+MATCH($B4,АВТОМОБИЛИ!T$4:T$255,),4,,,TRIM(RIGHT(SUBSTITUTE(CELL("filename",АВТОМОБИЛИ!$A$1),"]",REPT(" ",500)),500))),INDEX(АВТОМОБИЛИ!$D$2:$D$253,MATCH($B4,АВТОМОБИЛИ!T$2:T$255,))),"")</f>
        <v/>
      </c>
      <c r="V5" s="40" t="str">
        <f ca="1">IFERROR(HYPERLINK("#"&amp;ADDRESS(3+MATCH($B4,АВТОМОБИЛИ!U$4:U$255,),4,,,TRIM(RIGHT(SUBSTITUTE(CELL("filename",АВТОМОБИЛИ!$A$1),"]",REPT(" ",500)),500))),INDEX(АВТОМОБИЛИ!$D$2:$D$253,MATCH($B4,АВТОМОБИЛИ!U$2:U$255,))),"")</f>
        <v/>
      </c>
      <c r="W5" s="40" t="str">
        <f ca="1">IFERROR(HYPERLINK("#"&amp;ADDRESS(3+MATCH($B4,АВТОМОБИЛИ!V$4:V$255,),4,,,TRIM(RIGHT(SUBSTITUTE(CELL("filename",АВТОМОБИЛИ!$A$1),"]",REPT(" ",500)),500))),INDEX(АВТОМОБИЛИ!$D$2:$D$253,MATCH($B4,АВТОМОБИЛИ!V$2:V$255,))),"")</f>
        <v/>
      </c>
      <c r="X5" s="40" t="str">
        <f ca="1">IFERROR(HYPERLINK("#"&amp;ADDRESS(3+MATCH($B4,АВТОМОБИЛИ!W$4:W$255,),4,,,TRIM(RIGHT(SUBSTITUTE(CELL("filename",АВТОМОБИЛИ!$A$1),"]",REPT(" ",500)),500))),INDEX(АВТОМОБИЛИ!$D$2:$D$253,MATCH($B4,АВТОМОБИЛИ!W$2:W$255,))),"")</f>
        <v/>
      </c>
      <c r="Y5" s="40" t="str">
        <f ca="1">IFERROR(HYPERLINK("#"&amp;ADDRESS(3+MATCH($B4,АВТОМОБИЛИ!X$4:X$255,),4,,,TRIM(RIGHT(SUBSTITUTE(CELL("filename",АВТОМОБИЛИ!$A$1),"]",REPT(" ",500)),500))),INDEX(АВТОМОБИЛИ!$D$2:$D$253,MATCH($B4,АВТОМОБИЛИ!X$2:X$255,))),"")</f>
        <v/>
      </c>
      <c r="Z5" s="40" t="str">
        <f ca="1">IFERROR(HYPERLINK("#"&amp;ADDRESS(3+MATCH($B4,АВТОМОБИЛИ!Y$4:Y$255,),4,,,TRIM(RIGHT(SUBSTITUTE(CELL("filename",АВТОМОБИЛИ!$A$1),"]",REPT(" ",500)),500))),INDEX(АВТОМОБИЛИ!$D$2:$D$253,MATCH($B4,АВТОМОБИЛИ!Y$2:Y$255,))),"")</f>
        <v/>
      </c>
      <c r="AA5" s="40" t="str">
        <f ca="1">IFERROR(HYPERLINK("#"&amp;ADDRESS(3+MATCH($B4,АВТОМОБИЛИ!Z$4:Z$255,),4,,,TRIM(RIGHT(SUBSTITUTE(CELL("filename",АВТОМОБИЛИ!$A$1),"]",REPT(" ",500)),500))),INDEX(АВТОМОБИЛИ!$D$2:$D$253,MATCH($B4,АВТОМОБИЛИ!Z$2:Z$255,))),"")</f>
        <v/>
      </c>
      <c r="AB5" s="40" t="str">
        <f ca="1">IFERROR(HYPERLINK("#"&amp;ADDRESS(3+MATCH($B4,АВТОМОБИЛИ!AA$4:AA$255,),4,,,TRIM(RIGHT(SUBSTITUTE(CELL("filename",АВТОМОБИЛИ!$A$1),"]",REPT(" ",500)),500))),INDEX(АВТОМОБИЛИ!$D$2:$D$253,MATCH($B4,АВТОМОБИЛИ!AA$2:AA$255,))),"")</f>
        <v/>
      </c>
      <c r="AC5" s="40" t="str">
        <f ca="1">IFERROR(HYPERLINK("#"&amp;ADDRESS(3+MATCH($B4,АВТОМОБИЛИ!AB$4:AB$255,),4,,,TRIM(RIGHT(SUBSTITUTE(CELL("filename",АВТОМОБИЛИ!$A$1),"]",REPT(" ",500)),500))),INDEX(АВТОМОБИЛИ!$D$2:$D$253,MATCH($B4,АВТОМОБИЛИ!AB$2:AB$255,))),"")</f>
        <v/>
      </c>
      <c r="AD5" s="40" t="str">
        <f ca="1">IFERROR(HYPERLINK("#"&amp;ADDRESS(3+MATCH($B4,АВТОМОБИЛИ!AC$4:AC$255,),4,,,TRIM(RIGHT(SUBSTITUTE(CELL("filename",АВТОМОБИЛИ!$A$1),"]",REPT(" ",500)),500))),INDEX(АВТОМОБИЛИ!$D$2:$D$253,MATCH($B4,АВТОМОБИЛИ!AC$2:AC$255,))),"")</f>
        <v/>
      </c>
      <c r="AE5" s="40" t="str">
        <f ca="1">IFERROR(HYPERLINK("#"&amp;ADDRESS(3+MATCH($B4,АВТОМОБИЛИ!AD$4:AD$255,),4,,,TRIM(RIGHT(SUBSTITUTE(CELL("filename",АВТОМОБИЛИ!$A$1),"]",REPT(" ",500)),500))),INDEX(АВТОМОБИЛИ!$D$2:$D$253,MATCH($B4,АВТОМОБИЛИ!AD$2:AD$255,))),"")</f>
        <v/>
      </c>
      <c r="AF5" s="40" t="str">
        <f ca="1">IFERROR(HYPERLINK("#"&amp;ADDRESS(3+MATCH($B4,АВТОМОБИЛИ!AE$4:AE$255,),4,,,TRIM(RIGHT(SUBSTITUTE(CELL("filename",АВТОМОБИЛИ!$A$1),"]",REPT(" ",500)),500))),INDEX(АВТОМОБИЛИ!$D$2:$D$253,MATCH($B4,АВТОМОБИЛИ!AE$2:AE$255,))),"")</f>
        <v>001</v>
      </c>
      <c r="AG5" s="40" t="str">
        <f ca="1">IFERROR(HYPERLINK("#"&amp;ADDRESS(3+MATCH($B4,АВТОМОБИЛИ!AF$4:AF$255,),4,,,TRIM(RIGHT(SUBSTITUTE(CELL("filename",АВТОМОБИЛИ!$A$1),"]",REPT(" ",500)),500))),INDEX(АВТОМОБИЛИ!$D$2:$D$253,MATCH($B4,АВТОМОБИЛИ!AF$2:AF$255,))),"")</f>
        <v>001</v>
      </c>
      <c r="AH5" s="40" t="str">
        <f ca="1">IFERROR(HYPERLINK("#"&amp;ADDRESS(3+MATCH($B4,АВТОМОБИЛИ!AG$4:AG$255,),4,,,TRIM(RIGHT(SUBSTITUTE(CELL("filename",АВТОМОБИЛИ!$A$1),"]",REPT(" ",500)),500))),INDEX(АВТОМОБИЛИ!$D$2:$D$253,MATCH($B4,АВТОМОБИЛИ!AG$2:AG$255,))),"")</f>
        <v>001</v>
      </c>
      <c r="AI5" s="40" t="str">
        <f ca="1">IFERROR(HYPERLINK("#"&amp;ADDRESS(3+MATCH($B4,АВТОМОБИЛИ!AH$4:AH$255,),4,,,TRIM(RIGHT(SUBSTITUTE(CELL("filename",АВТОМОБИЛИ!$A$1),"]",REPT(" ",500)),500))),INDEX(АВТОМОБИЛИ!$D$2:$D$253,MATCH($B4,АВТОМОБИЛИ!AH$2:AH$255,))),"")</f>
        <v>001</v>
      </c>
      <c r="AJ5" s="40" t="str">
        <f ca="1">IFERROR(HYPERLINK("#"&amp;ADDRESS(3+MATCH($B4,АВТОМОБИЛИ!AI$4:AI$255,),4,,,TRIM(RIGHT(SUBSTITUTE(CELL("filename",АВТОМОБИЛИ!$A$1),"]",REPT(" ",500)),500))),INDEX(АВТОМОБИЛИ!$D$2:$D$253,MATCH($B4,АВТОМОБИЛИ!AI$2:AI$255,))),"")</f>
        <v>001</v>
      </c>
      <c r="AK5" s="40" t="str">
        <f ca="1">IFERROR(HYPERLINK("#"&amp;ADDRESS(3+MATCH($B4,АВТОМОБИЛИ!AJ$4:AJ$255,),4,,,TRIM(RIGHT(SUBSTITUTE(CELL("filename",АВТОМОБИЛИ!$A$1),"]",REPT(" ",500)),500))),INDEX(АВТОМОБИЛИ!$D$2:$D$253,MATCH($B4,АВТОМОБИЛИ!AJ$2:AJ$255,))),"")</f>
        <v>001</v>
      </c>
      <c r="AL5" s="40" t="str">
        <f ca="1">IFERROR(HYPERLINK("#"&amp;ADDRESS(3+MATCH($B4,АВТОМОБИЛИ!AK$4:AK$255,),4,,,TRIM(RIGHT(SUBSTITUTE(CELL("filename",АВТОМОБИЛИ!$A$1),"]",REPT(" ",500)),500))),INDEX(АВТОМОБИЛИ!$D$2:$D$253,MATCH($B4,АВТОМОБИЛИ!AK$2:AK$255,))),"")</f>
        <v>001</v>
      </c>
      <c r="AM5" s="40" t="str">
        <f ca="1">IFERROR(HYPERLINK("#"&amp;ADDRESS(3+MATCH($B4,АВТОМОБИЛИ!AL$4:AL$255,),4,,,TRIM(RIGHT(SUBSTITUTE(CELL("filename",АВТОМОБИЛИ!$A$1),"]",REPT(" ",500)),500))),INDEX(АВТОМОБИЛИ!$D$2:$D$253,MATCH($B4,АВТОМОБИЛИ!AL$2:AL$255,))),"")</f>
        <v>001</v>
      </c>
      <c r="AN5" s="40" t="str">
        <f ca="1">IFERROR(HYPERLINK("#"&amp;ADDRESS(3+MATCH($B4,АВТОМОБИЛИ!AM$4:AM$255,),4,,,TRIM(RIGHT(SUBSTITUTE(CELL("filename",АВТОМОБИЛИ!$A$1),"]",REPT(" ",500)),500))),INDEX(АВТОМОБИЛИ!$D$2:$D$253,MATCH($B4,АВТОМОБИЛИ!AM$2:AM$255,))),"")</f>
        <v>001</v>
      </c>
      <c r="AO5" s="40" t="str">
        <f ca="1">IFERROR(HYPERLINK("#"&amp;ADDRESS(3+MATCH($B4,АВТОМОБИЛИ!AN$4:AN$255,),4,,,TRIM(RIGHT(SUBSTITUTE(CELL("filename",АВТОМОБИЛИ!$A$1),"]",REPT(" ",500)),500))),INDEX(АВТОМОБИЛИ!$D$2:$D$253,MATCH($B4,АВТОМОБИЛИ!AN$2:AN$255,))),"")</f>
        <v>001</v>
      </c>
      <c r="AP5" s="40" t="str">
        <f ca="1">IFERROR(HYPERLINK("#"&amp;ADDRESS(3+MATCH($B4,АВТОМОБИЛИ!AO$4:AO$255,),4,,,TRIM(RIGHT(SUBSTITUTE(CELL("filename",АВТОМОБИЛИ!$A$1),"]",REPT(" ",500)),500))),INDEX(АВТОМОБИЛИ!$D$2:$D$253,MATCH($B4,АВТОМОБИЛИ!AO$2:AO$255,))),"")</f>
        <v>001</v>
      </c>
      <c r="AQ5" s="40" t="str">
        <f ca="1">IFERROR(HYPERLINK("#"&amp;ADDRESS(3+MATCH($B4,АВТОМОБИЛИ!AP$4:AP$255,),4,,,TRIM(RIGHT(SUBSTITUTE(CELL("filename",АВТОМОБИЛИ!$A$1),"]",REPT(" ",500)),500))),INDEX(АВТОМОБИЛИ!$D$2:$D$253,MATCH($B4,АВТОМОБИЛИ!AP$2:AP$255,))),"")</f>
        <v/>
      </c>
      <c r="AR5" s="40" t="str">
        <f ca="1">IFERROR(HYPERLINK("#"&amp;ADDRESS(3+MATCH($B4,АВТОМОБИЛИ!AQ$4:AQ$255,),4,,,TRIM(RIGHT(SUBSTITUTE(CELL("filename",АВТОМОБИЛИ!$A$1),"]",REPT(" ",500)),500))),INDEX(АВТОМОБИЛИ!$D$2:$D$253,MATCH($B4,АВТОМОБИЛИ!AQ$2:AQ$255,))),"")</f>
        <v/>
      </c>
      <c r="AS5" s="40" t="str">
        <f ca="1">IFERROR(HYPERLINK("#"&amp;ADDRESS(3+MATCH($B4,АВТОМОБИЛИ!AR$4:AR$255,),4,,,TRIM(RIGHT(SUBSTITUTE(CELL("filename",АВТОМОБИЛИ!$A$1),"]",REPT(" ",500)),500))),INDEX(АВТОМОБИЛИ!$D$2:$D$253,MATCH($B4,АВТОМОБИЛИ!AR$2:AR$255,))),"")</f>
        <v/>
      </c>
      <c r="AT5" s="40" t="str">
        <f ca="1">IFERROR(HYPERLINK("#"&amp;ADDRESS(3+MATCH($B4,АВТОМОБИЛИ!AS$4:AS$255,),4,,,TRIM(RIGHT(SUBSTITUTE(CELL("filename",АВТОМОБИЛИ!$A$1),"]",REPT(" ",500)),500))),INDEX(АВТОМОБИЛИ!$D$2:$D$253,MATCH($B4,АВТОМОБИЛИ!AS$2:AS$255,))),"")</f>
        <v/>
      </c>
      <c r="AU5" s="40" t="str">
        <f ca="1">IFERROR(HYPERLINK("#"&amp;ADDRESS(3+MATCH($B4,АВТОМОБИЛИ!AT$4:AT$255,),4,,,TRIM(RIGHT(SUBSTITUTE(CELL("filename",АВТОМОБИЛИ!$A$1),"]",REPT(" ",500)),500))),INDEX(АВТОМОБИЛИ!$D$2:$D$253,MATCH($B4,АВТОМОБИЛИ!AT$2:AT$255,))),"")</f>
        <v/>
      </c>
      <c r="AV5" s="40" t="str">
        <f ca="1">IFERROR(HYPERLINK("#"&amp;ADDRESS(3+MATCH($B4,АВТОМОБИЛИ!AU$4:AU$255,),4,,,TRIM(RIGHT(SUBSTITUTE(CELL("filename",АВТОМОБИЛИ!$A$1),"]",REPT(" ",500)),500))),INDEX(АВТОМОБИЛИ!$D$2:$D$253,MATCH($B4,АВТОМОБИЛИ!AU$2:AU$255,))),"")</f>
        <v/>
      </c>
      <c r="AW5" s="40" t="str">
        <f ca="1">IFERROR(HYPERLINK("#"&amp;ADDRESS(3+MATCH($B4,АВТОМОБИЛИ!AV$4:AV$255,),4,,,TRIM(RIGHT(SUBSTITUTE(CELL("filename",АВТОМОБИЛИ!$A$1),"]",REPT(" ",500)),500))),INDEX(АВТОМОБИЛИ!$D$2:$D$253,MATCH($B4,АВТОМОБИЛИ!AV$2:AV$255,))),"")</f>
        <v/>
      </c>
      <c r="AX5" s="40" t="str">
        <f ca="1">IFERROR(HYPERLINK("#"&amp;ADDRESS(3+MATCH($B4,АВТОМОБИЛИ!AW$4:AW$255,),4,,,TRIM(RIGHT(SUBSTITUTE(CELL("filename",АВТОМОБИЛИ!$A$1),"]",REPT(" ",500)),500))),INDEX(АВТОМОБИЛИ!$D$2:$D$253,MATCH($B4,АВТОМОБИЛИ!AW$2:AW$255,))),"")</f>
        <v/>
      </c>
      <c r="AY5" s="40" t="str">
        <f ca="1">IFERROR(HYPERLINK("#"&amp;ADDRESS(3+MATCH($B4,АВТОМОБИЛИ!AX$4:AX$255,),4,,,TRIM(RIGHT(SUBSTITUTE(CELL("filename",АВТОМОБИЛИ!$A$1),"]",REPT(" ",500)),500))),INDEX(АВТОМОБИЛИ!$D$2:$D$253,MATCH($B4,АВТОМОБИЛИ!AX$2:AX$255,))),"")</f>
        <v/>
      </c>
      <c r="AZ5" s="40" t="str">
        <f ca="1">IFERROR(HYPERLINK("#"&amp;ADDRESS(3+MATCH($B4,АВТОМОБИЛИ!AY$4:AY$255,),4,,,TRIM(RIGHT(SUBSTITUTE(CELL("filename",АВТОМОБИЛИ!$A$1),"]",REPT(" ",500)),500))),INDEX(АВТОМОБИЛИ!$D$2:$D$253,MATCH($B4,АВТОМОБИЛИ!AY$2:AY$255,))),"")</f>
        <v>001</v>
      </c>
      <c r="BA5" s="40" t="str">
        <f ca="1">IFERROR(HYPERLINK("#"&amp;ADDRESS(3+MATCH($B4,АВТОМОБИЛИ!AZ$4:AZ$255,),4,,,TRIM(RIGHT(SUBSTITUTE(CELL("filename",АВТОМОБИЛИ!$A$1),"]",REPT(" ",500)),500))),INDEX(АВТОМОБИЛИ!$D$2:$D$253,MATCH($B4,АВТОМОБИЛИ!AZ$2:AZ$255,))),"")</f>
        <v>001</v>
      </c>
      <c r="BB5" s="40" t="str">
        <f ca="1">IFERROR(HYPERLINK("#"&amp;ADDRESS(3+MATCH($B4,АВТОМОБИЛИ!BA$4:BA$255,),4,,,TRIM(RIGHT(SUBSTITUTE(CELL("filename",АВТОМОБИЛИ!$A$1),"]",REPT(" ",500)),500))),INDEX(АВТОМОБИЛИ!$D$2:$D$253,MATCH($B4,АВТОМОБИЛИ!BA$2:BA$255,))),"")</f>
        <v>001</v>
      </c>
      <c r="BC5" s="40" t="str">
        <f ca="1">IFERROR(HYPERLINK("#"&amp;ADDRESS(3+MATCH($B4,АВТОМОБИЛИ!BB$4:BB$255,),4,,,TRIM(RIGHT(SUBSTITUTE(CELL("filename",АВТОМОБИЛИ!$A$1),"]",REPT(" ",500)),500))),INDEX(АВТОМОБИЛИ!$D$2:$D$253,MATCH($B4,АВТОМОБИЛИ!BB$2:BB$255,))),"")</f>
        <v>001</v>
      </c>
      <c r="BD5" s="40" t="str">
        <f ca="1">IFERROR(HYPERLINK("#"&amp;ADDRESS(3+MATCH($B4,АВТОМОБИЛИ!BC$4:BC$255,),4,,,TRIM(RIGHT(SUBSTITUTE(CELL("filename",АВТОМОБИЛИ!$A$1),"]",REPT(" ",500)),500))),INDEX(АВТОМОБИЛИ!$D$2:$D$253,MATCH($B4,АВТОМОБИЛИ!BC$2:BC$255,))),"")</f>
        <v>001</v>
      </c>
      <c r="BE5" s="40" t="str">
        <f ca="1">IFERROR(HYPERLINK("#"&amp;ADDRESS(3+MATCH($B4,АВТОМОБИЛИ!BD$4:BD$255,),4,,,TRIM(RIGHT(SUBSTITUTE(CELL("filename",АВТОМОБИЛИ!$A$1),"]",REPT(" ",500)),500))),INDEX(АВТОМОБИЛИ!$D$2:$D$253,MATCH($B4,АВТОМОБИЛИ!BD$2:BD$255,))),"")</f>
        <v>001</v>
      </c>
      <c r="BF5" s="40" t="str">
        <f ca="1">IFERROR(HYPERLINK("#"&amp;ADDRESS(3+MATCH($B4,АВТОМОБИЛИ!BE$4:BE$255,),4,,,TRIM(RIGHT(SUBSTITUTE(CELL("filename",АВТОМОБИЛИ!$A$1),"]",REPT(" ",500)),500))),INDEX(АВТОМОБИЛИ!$D$2:$D$253,MATCH($B4,АВТОМОБИЛИ!BE$2:BE$255,))),"")</f>
        <v>001</v>
      </c>
      <c r="BG5" s="40" t="str">
        <f ca="1">IFERROR(HYPERLINK("#"&amp;ADDRESS(3+MATCH($B4,АВТОМОБИЛИ!BF$4:BF$255,),4,,,TRIM(RIGHT(SUBSTITUTE(CELL("filename",АВТОМОБИЛИ!$A$1),"]",REPT(" ",500)),500))),INDEX(АВТОМОБИЛИ!$D$2:$D$253,MATCH($B4,АВТОМОБИЛИ!BF$2:BF$255,))),"")</f>
        <v/>
      </c>
      <c r="BH5" s="40" t="str">
        <f ca="1">IFERROR(HYPERLINK("#"&amp;ADDRESS(3+MATCH($B4,АВТОМОБИЛИ!BG$4:BG$255,),4,,,TRIM(RIGHT(SUBSTITUTE(CELL("filename",АВТОМОБИЛИ!$A$1),"]",REPT(" ",500)),500))),INDEX(АВТОМОБИЛИ!$D$2:$D$253,MATCH($B4,АВТОМОБИЛИ!BG$2:BG$255,))),"")</f>
        <v/>
      </c>
      <c r="BI5" s="40" t="str">
        <f ca="1">IFERROR(HYPERLINK("#"&amp;ADDRESS(3+MATCH($B4,АВТОМОБИЛИ!BH$4:BH$255,),4,,,TRIM(RIGHT(SUBSTITUTE(CELL("filename",АВТОМОБИЛИ!$A$1),"]",REPT(" ",500)),500))),INDEX(АВТОМОБИЛИ!$D$2:$D$253,MATCH($B4,АВТОМОБИЛИ!BH$2:BH$255,))),"")</f>
        <v/>
      </c>
      <c r="BJ5" s="40" t="str">
        <f ca="1">IFERROR(HYPERLINK("#"&amp;ADDRESS(3+MATCH($B4,АВТОМОБИЛИ!BI$4:BI$255,),4,,,TRIM(RIGHT(SUBSTITUTE(CELL("filename",АВТОМОБИЛИ!$A$1),"]",REPT(" ",500)),500))),INDEX(АВТОМОБИЛИ!$D$2:$D$253,MATCH($B4,АВТОМОБИЛИ!BI$2:BI$255,))),"")</f>
        <v/>
      </c>
      <c r="BK5" s="40" t="str">
        <f ca="1">IFERROR(HYPERLINK("#"&amp;ADDRESS(3+MATCH($B4,АВТОМОБИЛИ!BJ$4:BJ$255,),4,,,TRIM(RIGHT(SUBSTITUTE(CELL("filename",АВТОМОБИЛИ!$A$1),"]",REPT(" ",500)),500))),INDEX(АВТОМОБИЛИ!$D$2:$D$253,MATCH($B4,АВТОМОБИЛИ!BJ$2:BJ$255,))),"")</f>
        <v/>
      </c>
      <c r="BL5" s="40" t="str">
        <f ca="1">IFERROR(HYPERLINK("#"&amp;ADDRESS(3+MATCH($B4,АВТОМОБИЛИ!BK$4:BK$255,),4,,,TRIM(RIGHT(SUBSTITUTE(CELL("filename",АВТОМОБИЛИ!$A$1),"]",REPT(" ",500)),500))),INDEX(АВТОМОБИЛИ!$D$2:$D$253,MATCH($B4,АВТОМОБИЛИ!BK$2:BK$255,))),"")</f>
        <v/>
      </c>
      <c r="BM5" s="40" t="str">
        <f ca="1">IFERROR(HYPERLINK("#"&amp;ADDRESS(3+MATCH($B4,АВТОМОБИЛИ!BL$4:BL$255,),4,,,TRIM(RIGHT(SUBSTITUTE(CELL("filename",АВТОМОБИЛИ!$A$1),"]",REPT(" ",500)),500))),INDEX(АВТОМОБИЛИ!$D$2:$D$253,MATCH($B4,АВТОМОБИЛИ!BL$2:BL$255,))),"")</f>
        <v/>
      </c>
      <c r="BN5" s="40" t="str">
        <f ca="1">IFERROR(HYPERLINK("#"&amp;ADDRESS(3+MATCH($B4,АВТОМОБИЛИ!BM$4:BM$255,),4,,,TRIM(RIGHT(SUBSTITUTE(CELL("filename",АВТОМОБИЛИ!$A$1),"]",REPT(" ",500)),500))),INDEX(АВТОМОБИЛИ!$D$2:$D$253,MATCH($B4,АВТОМОБИЛИ!BM$2:BM$255,))),"")</f>
        <v/>
      </c>
      <c r="BO5" s="40" t="str">
        <f ca="1">IFERROR(HYPERLINK("#"&amp;ADDRESS(3+MATCH($B4,АВТОМОБИЛИ!BN$4:BN$255,),4,,,TRIM(RIGHT(SUBSTITUTE(CELL("filename",АВТОМОБИЛИ!$A$1),"]",REPT(" ",500)),500))),INDEX(АВТОМОБИЛИ!$D$2:$D$253,MATCH($B4,АВТОМОБИЛИ!BN$2:BN$255,))),"")</f>
        <v/>
      </c>
      <c r="BP5" s="40" t="str">
        <f ca="1">IFERROR(HYPERLINK("#"&amp;ADDRESS(3+MATCH($B4,АВТОМОБИЛИ!BO$4:BO$255,),4,,,TRIM(RIGHT(SUBSTITUTE(CELL("filename",АВТОМОБИЛИ!$A$1),"]",REPT(" ",500)),500))),INDEX(АВТОМОБИЛИ!$D$2:$D$253,MATCH($B4,АВТОМОБИЛИ!BO$2:BO$255,))),"")</f>
        <v/>
      </c>
    </row>
    <row r="6" spans="1:68" ht="24.75" thickTop="1" thickBot="1" x14ac:dyDescent="0.4">
      <c r="A6" s="125"/>
      <c r="B6" s="28"/>
      <c r="C6" s="25" t="s">
        <v>36</v>
      </c>
      <c r="D6" s="11"/>
      <c r="E6" s="47"/>
      <c r="F6" s="12"/>
      <c r="G6" s="133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</row>
    <row r="7" spans="1:68" ht="21.75" thickBot="1" x14ac:dyDescent="0.4">
      <c r="A7" s="123">
        <v>2</v>
      </c>
      <c r="B7" s="29" t="s">
        <v>65</v>
      </c>
      <c r="C7" s="24" t="s">
        <v>66</v>
      </c>
      <c r="D7" s="112"/>
      <c r="E7" s="113"/>
      <c r="F7" s="13"/>
      <c r="G7" s="13"/>
      <c r="H7" s="9" t="str">
        <f>IF(COUNTIF(АВТОМОБИЛИ!G:G,$B7)&gt;0,"работает","выходной")</f>
        <v>выходной</v>
      </c>
      <c r="I7" s="9" t="str">
        <f>IF(COUNTIF(АВТОМОБИЛИ!H:H,$B7)&gt;0,"работает","выходной")</f>
        <v>выходной</v>
      </c>
      <c r="J7" s="9" t="str">
        <f>IF(COUNTIF(АВТОМОБИЛИ!I:I,$B7)&gt;0,"работает","выходной")</f>
        <v>выходной</v>
      </c>
      <c r="K7" s="9" t="str">
        <f>IF(COUNTIF(АВТОМОБИЛИ!J:J,$B7)&gt;0,"работает","выходной")</f>
        <v>выходной</v>
      </c>
      <c r="L7" s="9" t="str">
        <f>IF(COUNTIF(АВТОМОБИЛИ!K:K,$B7)&gt;0,"работает","выходной")</f>
        <v>выходной</v>
      </c>
      <c r="M7" s="9" t="str">
        <f>IF(COUNTIF(АВТОМОБИЛИ!L:L,$B7)&gt;0,"работает","выходной")</f>
        <v>выходной</v>
      </c>
      <c r="N7" s="9" t="str">
        <f>IF(COUNTIF(АВТОМОБИЛИ!M:M,$B7)&gt;0,"работает","выходной")</f>
        <v>выходной</v>
      </c>
      <c r="O7" s="9" t="str">
        <f>IF(COUNTIF(АВТОМОБИЛИ!N:N,$B7)&gt;0,"работает","выходной")</f>
        <v>выходной</v>
      </c>
      <c r="P7" s="9" t="str">
        <f>IF(COUNTIF(АВТОМОБИЛИ!O:O,$B7)&gt;0,"работает","выходной")</f>
        <v>выходной</v>
      </c>
      <c r="Q7" s="9" t="str">
        <f>IF(COUNTIF(АВТОМОБИЛИ!P:P,$B7)&gt;0,"работает","выходной")</f>
        <v>выходной</v>
      </c>
      <c r="R7" s="9" t="str">
        <f>IF(COUNTIF(АВТОМОБИЛИ!Q:Q,$B7)&gt;0,"работает","выходной")</f>
        <v>выходной</v>
      </c>
      <c r="S7" s="9" t="str">
        <f>IF(COUNTIF(АВТОМОБИЛИ!R:R,$B7)&gt;0,"работает","выходной")</f>
        <v>выходной</v>
      </c>
      <c r="T7" s="9" t="str">
        <f>IF(COUNTIF(АВТОМОБИЛИ!S:S,$B7)&gt;0,"работает","выходной")</f>
        <v>работает</v>
      </c>
      <c r="U7" s="9" t="str">
        <f>IF(COUNTIF(АВТОМОБИЛИ!T:T,$B7)&gt;0,"работает","выходной")</f>
        <v>работает</v>
      </c>
      <c r="V7" s="9" t="str">
        <f>IF(COUNTIF(АВТОМОБИЛИ!U:U,$B7)&gt;0,"работает","выходной")</f>
        <v>работает</v>
      </c>
      <c r="W7" s="9" t="str">
        <f>IF(COUNTIF(АВТОМОБИЛИ!V:V,$B7)&gt;0,"работает","выходной")</f>
        <v>работает</v>
      </c>
      <c r="X7" s="9" t="str">
        <f>IF(COUNTIF(АВТОМОБИЛИ!W:W,$B7)&gt;0,"работает","выходной")</f>
        <v>работает</v>
      </c>
      <c r="Y7" s="9" t="str">
        <f>IF(COUNTIF(АВТОМОБИЛИ!X:X,$B7)&gt;0,"работает","выходной")</f>
        <v>работает</v>
      </c>
      <c r="Z7" s="9" t="str">
        <f>IF(COUNTIF(АВТОМОБИЛИ!Y:Y,$B7)&gt;0,"работает","выходной")</f>
        <v>работает</v>
      </c>
      <c r="AA7" s="9" t="str">
        <f>IF(COUNTIF(АВТОМОБИЛИ!Z:Z,$B7)&gt;0,"работает","выходной")</f>
        <v>работает</v>
      </c>
      <c r="AB7" s="9" t="str">
        <f>IF(COUNTIF(АВТОМОБИЛИ!AA:AA,$B7)&gt;0,"работает","выходной")</f>
        <v>работает</v>
      </c>
      <c r="AC7" s="9" t="str">
        <f>IF(COUNTIF(АВТОМОБИЛИ!AB:AB,$B7)&gt;0,"работает","выходной")</f>
        <v>работает</v>
      </c>
      <c r="AD7" s="9" t="str">
        <f>IF(COUNTIF(АВТОМОБИЛИ!AC:AC,$B7)&gt;0,"работает","выходной")</f>
        <v>работает</v>
      </c>
      <c r="AE7" s="9" t="str">
        <f>IF(COUNTIF(АВТОМОБИЛИ!AD:AD,$B7)&gt;0,"работает","выходной")</f>
        <v>работает</v>
      </c>
      <c r="AF7" s="9" t="str">
        <f>IF(COUNTIF(АВТОМОБИЛИ!AE:AE,$B7)&gt;0,"работает","выходной")</f>
        <v>выходной</v>
      </c>
      <c r="AG7" s="9" t="str">
        <f>IF(COUNTIF(АВТОМОБИЛИ!AF:AF,$B7)&gt;0,"работает","выходной")</f>
        <v>выходной</v>
      </c>
      <c r="AH7" s="9" t="str">
        <f>IF(COUNTIF(АВТОМОБИЛИ!AG:AG,$B7)&gt;0,"работает","выходной")</f>
        <v>выходной</v>
      </c>
      <c r="AI7" s="9" t="str">
        <f>IF(COUNTIF(АВТОМОБИЛИ!AH:AH,$B7)&gt;0,"работает","выходной")</f>
        <v>выходной</v>
      </c>
      <c r="AJ7" s="9" t="str">
        <f>IF(COUNTIF(АВТОМОБИЛИ!AI:AI,$B7)&gt;0,"работает","выходной")</f>
        <v>выходной</v>
      </c>
      <c r="AK7" s="9" t="str">
        <f>IF(COUNTIF(АВТОМОБИЛИ!AJ:AJ,$B7)&gt;0,"работает","выходной")</f>
        <v>выходной</v>
      </c>
      <c r="AL7" s="9" t="str">
        <f>IF(COUNTIF(АВТОМОБИЛИ!AK:AK,$B7)&gt;0,"работает","выходной")</f>
        <v>выходной</v>
      </c>
      <c r="AM7" s="9" t="str">
        <f>IF(COUNTIF(АВТОМОБИЛИ!AL:AL,$B7)&gt;0,"работает","выходной")</f>
        <v>выходной</v>
      </c>
      <c r="AN7" s="9" t="str">
        <f>IF(COUNTIF(АВТОМОБИЛИ!AM:AM,$B7)&gt;0,"работает","выходной")</f>
        <v>выходной</v>
      </c>
      <c r="AO7" s="9" t="str">
        <f>IF(COUNTIF(АВТОМОБИЛИ!AN:AN,$B7)&gt;0,"работает","выходной")</f>
        <v>выходной</v>
      </c>
      <c r="AP7" s="9" t="str">
        <f>IF(COUNTIF(АВТОМОБИЛИ!AO:AO,$B7)&gt;0,"работает","выходной")</f>
        <v>выходной</v>
      </c>
      <c r="AQ7" s="9" t="str">
        <f>IF(COUNTIF(АВТОМОБИЛИ!AP:AP,$B7)&gt;0,"работает","выходной")</f>
        <v>работает</v>
      </c>
      <c r="AR7" s="9" t="str">
        <f>IF(COUNTIF(АВТОМОБИЛИ!AQ:AQ,$B7)&gt;0,"работает","выходной")</f>
        <v>работает</v>
      </c>
      <c r="AS7" s="9" t="str">
        <f>IF(COUNTIF(АВТОМОБИЛИ!AR:AR,$B7)&gt;0,"работает","выходной")</f>
        <v>работает</v>
      </c>
      <c r="AT7" s="9" t="str">
        <f>IF(COUNTIF(АВТОМОБИЛИ!AS:AS,$B7)&gt;0,"работает","выходной")</f>
        <v>работает</v>
      </c>
      <c r="AU7" s="9" t="str">
        <f>IF(COUNTIF(АВТОМОБИЛИ!AT:AT,$B7)&gt;0,"работает","выходной")</f>
        <v>работает</v>
      </c>
      <c r="AV7" s="9" t="str">
        <f>IF(COUNTIF(АВТОМОБИЛИ!AU:AU,$B7)&gt;0,"работает","выходной")</f>
        <v>работает</v>
      </c>
      <c r="AW7" s="9" t="str">
        <f>IF(COUNTIF(АВТОМОБИЛИ!AV:AV,$B7)&gt;0,"работает","выходной")</f>
        <v>работает</v>
      </c>
      <c r="AX7" s="9" t="str">
        <f>IF(COUNTIF(АВТОМОБИЛИ!AW:AW,$B7)&gt;0,"работает","выходной")</f>
        <v>работает</v>
      </c>
      <c r="AY7" s="9" t="str">
        <f>IF(COUNTIF(АВТОМОБИЛИ!AX:AX,$B7)&gt;0,"работает","выходной")</f>
        <v>работает</v>
      </c>
      <c r="AZ7" s="9" t="str">
        <f>IF(COUNTIF(АВТОМОБИЛИ!AY:AY,$B7)&gt;0,"работает","выходной")</f>
        <v>выходной</v>
      </c>
      <c r="BA7" s="9" t="str">
        <f>IF(COUNTIF(АВТОМОБИЛИ!AZ:AZ,$B7)&gt;0,"работает","выходной")</f>
        <v>выходной</v>
      </c>
      <c r="BB7" s="9" t="str">
        <f>IF(COUNTIF(АВТОМОБИЛИ!BA:BA,$B7)&gt;0,"работает","выходной")</f>
        <v>выходной</v>
      </c>
      <c r="BC7" s="9" t="str">
        <f>IF(COUNTIF(АВТОМОБИЛИ!BB:BB,$B7)&gt;0,"работает","выходной")</f>
        <v>выходной</v>
      </c>
      <c r="BD7" s="9" t="str">
        <f>IF(COUNTIF(АВТОМОБИЛИ!BC:BC,$B7)&gt;0,"работает","выходной")</f>
        <v>выходной</v>
      </c>
      <c r="BE7" s="9" t="str">
        <f>IF(COUNTIF(АВТОМОБИЛИ!BD:BD,$B7)&gt;0,"работает","выходной")</f>
        <v>выходной</v>
      </c>
      <c r="BF7" s="9" t="str">
        <f>IF(COUNTIF(АВТОМОБИЛИ!BE:BE,$B7)&gt;0,"работает","выходной")</f>
        <v>выходной</v>
      </c>
      <c r="BG7" s="9" t="str">
        <f>IF(COUNTIF(АВТОМОБИЛИ!BF:BF,$B7)&gt;0,"работает","выходной")</f>
        <v>выходной</v>
      </c>
      <c r="BH7" s="9" t="str">
        <f>IF(COUNTIF(АВТОМОБИЛИ!BG:BG,$B7)&gt;0,"работает","выходной")</f>
        <v>выходной</v>
      </c>
      <c r="BI7" s="9" t="str">
        <f>IF(COUNTIF(АВТОМОБИЛИ!BH:BH,$B7)&gt;0,"работает","выходной")</f>
        <v>выходной</v>
      </c>
      <c r="BJ7" s="9" t="str">
        <f>IF(COUNTIF(АВТОМОБИЛИ!BI:BI,$B7)&gt;0,"работает","выходной")</f>
        <v>выходной</v>
      </c>
      <c r="BK7" s="9" t="str">
        <f>IF(COUNTIF(АВТОМОБИЛИ!BJ:BJ,$B7)&gt;0,"работает","выходной")</f>
        <v>выходной</v>
      </c>
      <c r="BL7" s="9" t="str">
        <f>IF(COUNTIF(АВТОМОБИЛИ!BK:BK,$B7)&gt;0,"работает","выходной")</f>
        <v>выходной</v>
      </c>
      <c r="BM7" s="9" t="str">
        <f>IF(COUNTIF(АВТОМОБИЛИ!BL:BL,$B7)&gt;0,"работает","выходной")</f>
        <v>выходной</v>
      </c>
      <c r="BN7" s="9" t="str">
        <f>IF(COUNTIF(АВТОМОБИЛИ!BM:BM,$B7)&gt;0,"работает","выходной")</f>
        <v>выходной</v>
      </c>
      <c r="BO7" s="9" t="str">
        <f>IF(COUNTIF(АВТОМОБИЛИ!BN:BN,$B7)&gt;0,"работает","выходной")</f>
        <v>выходной</v>
      </c>
      <c r="BP7" s="9" t="str">
        <f>IF(COUNTIF(АВТОМОБИЛИ!BO:BO,$B7)&gt;0,"работает","выходной")</f>
        <v>выходной</v>
      </c>
    </row>
    <row r="8" spans="1:68" ht="24.75" thickTop="1" thickBot="1" x14ac:dyDescent="0.4">
      <c r="A8" s="126"/>
      <c r="B8" s="23" t="s">
        <v>56</v>
      </c>
      <c r="C8" s="39" t="s">
        <v>21</v>
      </c>
      <c r="D8" s="5" t="s">
        <v>22</v>
      </c>
      <c r="E8" s="46" t="s">
        <v>73</v>
      </c>
      <c r="F8" s="7" t="s">
        <v>20</v>
      </c>
      <c r="G8" s="132"/>
      <c r="H8" s="40" t="str">
        <f ca="1">IFERROR(HYPERLINK("#"&amp;ADDRESS(3+MATCH($B7,АВТОМОБИЛИ!G$4:G$255,),4,,,TRIM(RIGHT(SUBSTITUTE(CELL("filename",АВТОМОБИЛИ!$A$1),"]",REPT(" ",500)),500))),INDEX(АВТОМОБИЛИ!$D$2:$D$253,MATCH($B7,АВТОМОБИЛИ!G$2:G$255,))),"")</f>
        <v/>
      </c>
      <c r="I8" s="40" t="str">
        <f ca="1">IFERROR(HYPERLINK("#"&amp;ADDRESS(3+MATCH($B7,АВТОМОБИЛИ!H$4:H$255,),4,,,TRIM(RIGHT(SUBSTITUTE(CELL("filename",АВТОМОБИЛИ!$A$1),"]",REPT(" ",500)),500))),INDEX(АВТОМОБИЛИ!$D$2:$D$253,MATCH($B7,АВТОМОБИЛИ!H$2:H$255,))),"")</f>
        <v/>
      </c>
      <c r="J8" s="40" t="str">
        <f ca="1">IFERROR(HYPERLINK("#"&amp;ADDRESS(3+MATCH($B7,АВТОМОБИЛИ!I$4:I$255,),4,,,TRIM(RIGHT(SUBSTITUTE(CELL("filename",АВТОМОБИЛИ!$A$1),"]",REPT(" ",500)),500))),INDEX(АВТОМОБИЛИ!$D$2:$D$253,MATCH($B7,АВТОМОБИЛИ!I$2:I$255,))),"")</f>
        <v/>
      </c>
      <c r="K8" s="40" t="str">
        <f ca="1">IFERROR(HYPERLINK("#"&amp;ADDRESS(3+MATCH($B7,АВТОМОБИЛИ!J$4:J$255,),4,,,TRIM(RIGHT(SUBSTITUTE(CELL("filename",АВТОМОБИЛИ!$A$1),"]",REPT(" ",500)),500))),INDEX(АВТОМОБИЛИ!$D$2:$D$253,MATCH($B7,АВТОМОБИЛИ!J$2:J$255,))),"")</f>
        <v/>
      </c>
      <c r="L8" s="40" t="str">
        <f ca="1">IFERROR(HYPERLINK("#"&amp;ADDRESS(3+MATCH($B7,АВТОМОБИЛИ!K$4:K$255,),4,,,TRIM(RIGHT(SUBSTITUTE(CELL("filename",АВТОМОБИЛИ!$A$1),"]",REPT(" ",500)),500))),INDEX(АВТОМОБИЛИ!$D$2:$D$253,MATCH($B7,АВТОМОБИЛИ!K$2:K$255,))),"")</f>
        <v/>
      </c>
      <c r="M8" s="40" t="str">
        <f ca="1">IFERROR(HYPERLINK("#"&amp;ADDRESS(3+MATCH($B7,АВТОМОБИЛИ!L$4:L$255,),4,,,TRIM(RIGHT(SUBSTITUTE(CELL("filename",АВТОМОБИЛИ!$A$1),"]",REPT(" ",500)),500))),INDEX(АВТОМОБИЛИ!$D$2:$D$253,MATCH($B7,АВТОМОБИЛИ!L$2:L$255,))),"")</f>
        <v/>
      </c>
      <c r="N8" s="40" t="str">
        <f ca="1">IFERROR(HYPERLINK("#"&amp;ADDRESS(3+MATCH($B7,АВТОМОБИЛИ!M$4:M$255,),4,,,TRIM(RIGHT(SUBSTITUTE(CELL("filename",АВТОМОБИЛИ!$A$1),"]",REPT(" ",500)),500))),INDEX(АВТОМОБИЛИ!$D$2:$D$253,MATCH($B7,АВТОМОБИЛИ!M$2:M$255,))),"")</f>
        <v/>
      </c>
      <c r="O8" s="40" t="str">
        <f ca="1">IFERROR(HYPERLINK("#"&amp;ADDRESS(3+MATCH($B7,АВТОМОБИЛИ!N$4:N$255,),4,,,TRIM(RIGHT(SUBSTITUTE(CELL("filename",АВТОМОБИЛИ!$A$1),"]",REPT(" ",500)),500))),INDEX(АВТОМОБИЛИ!$D$2:$D$253,MATCH($B7,АВТОМОБИЛИ!N$2:N$255,))),"")</f>
        <v/>
      </c>
      <c r="P8" s="40" t="str">
        <f ca="1">IFERROR(HYPERLINK("#"&amp;ADDRESS(3+MATCH($B7,АВТОМОБИЛИ!O$4:O$255,),4,,,TRIM(RIGHT(SUBSTITUTE(CELL("filename",АВТОМОБИЛИ!$A$1),"]",REPT(" ",500)),500))),INDEX(АВТОМОБИЛИ!$D$2:$D$253,MATCH($B7,АВТОМОБИЛИ!O$2:O$255,))),"")</f>
        <v/>
      </c>
      <c r="Q8" s="40" t="str">
        <f ca="1">IFERROR(HYPERLINK("#"&amp;ADDRESS(3+MATCH($B7,АВТОМОБИЛИ!P$4:P$255,),4,,,TRIM(RIGHT(SUBSTITUTE(CELL("filename",АВТОМОБИЛИ!$A$1),"]",REPT(" ",500)),500))),INDEX(АВТОМОБИЛИ!$D$2:$D$253,MATCH($B7,АВТОМОБИЛИ!P$2:P$255,))),"")</f>
        <v/>
      </c>
      <c r="R8" s="40" t="str">
        <f ca="1">IFERROR(HYPERLINK("#"&amp;ADDRESS(3+MATCH($B7,АВТОМОБИЛИ!Q$4:Q$255,),4,,,TRIM(RIGHT(SUBSTITUTE(CELL("filename",АВТОМОБИЛИ!$A$1),"]",REPT(" ",500)),500))),INDEX(АВТОМОБИЛИ!$D$2:$D$253,MATCH($B7,АВТОМОБИЛИ!Q$2:Q$255,))),"")</f>
        <v/>
      </c>
      <c r="S8" s="40" t="str">
        <f ca="1">IFERROR(HYPERLINK("#"&amp;ADDRESS(3+MATCH($B7,АВТОМОБИЛИ!R$4:R$255,),4,,,TRIM(RIGHT(SUBSTITUTE(CELL("filename",АВТОМОБИЛИ!$A$1),"]",REPT(" ",500)),500))),INDEX(АВТОМОБИЛИ!$D$2:$D$253,MATCH($B7,АВТОМОБИЛИ!R$2:R$255,))),"")</f>
        <v/>
      </c>
      <c r="T8" s="40" t="str">
        <f ca="1">IFERROR(HYPERLINK("#"&amp;ADDRESS(3+MATCH($B7,АВТОМОБИЛИ!S$4:S$255,),4,,,TRIM(RIGHT(SUBSTITUTE(CELL("filename",АВТОМОБИЛИ!$A$1),"]",REPT(" ",500)),500))),INDEX(АВТОМОБИЛИ!$D$2:$D$253,MATCH($B7,АВТОМОБИЛИ!S$2:S$255,))),"")</f>
        <v>001</v>
      </c>
      <c r="U8" s="40" t="str">
        <f ca="1">IFERROR(HYPERLINK("#"&amp;ADDRESS(3+MATCH($B7,АВТОМОБИЛИ!T$4:T$255,),4,,,TRIM(RIGHT(SUBSTITUTE(CELL("filename",АВТОМОБИЛИ!$A$1),"]",REPT(" ",500)),500))),INDEX(АВТОМОБИЛИ!$D$2:$D$253,MATCH($B7,АВТОМОБИЛИ!T$2:T$255,))),"")</f>
        <v>001</v>
      </c>
      <c r="V8" s="40" t="str">
        <f ca="1">IFERROR(HYPERLINK("#"&amp;ADDRESS(3+MATCH($B7,АВТОМОБИЛИ!U$4:U$255,),4,,,TRIM(RIGHT(SUBSTITUTE(CELL("filename",АВТОМОБИЛИ!$A$1),"]",REPT(" ",500)),500))),INDEX(АВТОМОБИЛИ!$D$2:$D$253,MATCH($B7,АВТОМОБИЛИ!U$2:U$255,))),"")</f>
        <v>001</v>
      </c>
      <c r="W8" s="40" t="str">
        <f ca="1">IFERROR(HYPERLINK("#"&amp;ADDRESS(3+MATCH($B7,АВТОМОБИЛИ!V$4:V$255,),4,,,TRIM(RIGHT(SUBSTITUTE(CELL("filename",АВТОМОБИЛИ!$A$1),"]",REPT(" ",500)),500))),INDEX(АВТОМОБИЛИ!$D$2:$D$253,MATCH($B7,АВТОМОБИЛИ!V$2:V$255,))),"")</f>
        <v>001</v>
      </c>
      <c r="X8" s="40" t="str">
        <f ca="1">IFERROR(HYPERLINK("#"&amp;ADDRESS(3+MATCH($B7,АВТОМОБИЛИ!W$4:W$255,),4,,,TRIM(RIGHT(SUBSTITUTE(CELL("filename",АВТОМОБИЛИ!$A$1),"]",REPT(" ",500)),500))),INDEX(АВТОМОБИЛИ!$D$2:$D$253,MATCH($B7,АВТОМОБИЛИ!W$2:W$255,))),"")</f>
        <v>001</v>
      </c>
      <c r="Y8" s="40" t="str">
        <f ca="1">IFERROR(HYPERLINK("#"&amp;ADDRESS(3+MATCH($B7,АВТОМОБИЛИ!X$4:X$255,),4,,,TRIM(RIGHT(SUBSTITUTE(CELL("filename",АВТОМОБИЛИ!$A$1),"]",REPT(" ",500)),500))),INDEX(АВТОМОБИЛИ!$D$2:$D$253,MATCH($B7,АВТОМОБИЛИ!X$2:X$255,))),"")</f>
        <v>001</v>
      </c>
      <c r="Z8" s="40" t="str">
        <f ca="1">IFERROR(HYPERLINK("#"&amp;ADDRESS(3+MATCH($B7,АВТОМОБИЛИ!Y$4:Y$255,),4,,,TRIM(RIGHT(SUBSTITUTE(CELL("filename",АВТОМОБИЛИ!$A$1),"]",REPT(" ",500)),500))),INDEX(АВТОМОБИЛИ!$D$2:$D$253,MATCH($B7,АВТОМОБИЛИ!Y$2:Y$255,))),"")</f>
        <v>001</v>
      </c>
      <c r="AA8" s="40" t="str">
        <f ca="1">IFERROR(HYPERLINK("#"&amp;ADDRESS(3+MATCH($B7,АВТОМОБИЛИ!Z$4:Z$255,),4,,,TRIM(RIGHT(SUBSTITUTE(CELL("filename",АВТОМОБИЛИ!$A$1),"]",REPT(" ",500)),500))),INDEX(АВТОМОБИЛИ!$D$2:$D$253,MATCH($B7,АВТОМОБИЛИ!Z$2:Z$255,))),"")</f>
        <v>001</v>
      </c>
      <c r="AB8" s="40" t="str">
        <f ca="1">IFERROR(HYPERLINK("#"&amp;ADDRESS(3+MATCH($B7,АВТОМОБИЛИ!AA$4:AA$255,),4,,,TRIM(RIGHT(SUBSTITUTE(CELL("filename",АВТОМОБИЛИ!$A$1),"]",REPT(" ",500)),500))),INDEX(АВТОМОБИЛИ!$D$2:$D$253,MATCH($B7,АВТОМОБИЛИ!AA$2:AA$255,))),"")</f>
        <v>001</v>
      </c>
      <c r="AC8" s="40" t="str">
        <f ca="1">IFERROR(HYPERLINK("#"&amp;ADDRESS(3+MATCH($B7,АВТОМОБИЛИ!AB$4:AB$255,),4,,,TRIM(RIGHT(SUBSTITUTE(CELL("filename",АВТОМОБИЛИ!$A$1),"]",REPT(" ",500)),500))),INDEX(АВТОМОБИЛИ!$D$2:$D$253,MATCH($B7,АВТОМОБИЛИ!AB$2:AB$255,))),"")</f>
        <v>001</v>
      </c>
      <c r="AD8" s="40" t="str">
        <f ca="1">IFERROR(HYPERLINK("#"&amp;ADDRESS(3+MATCH($B7,АВТОМОБИЛИ!AC$4:AC$255,),4,,,TRIM(RIGHT(SUBSTITUTE(CELL("filename",АВТОМОБИЛИ!$A$1),"]",REPT(" ",500)),500))),INDEX(АВТОМОБИЛИ!$D$2:$D$253,MATCH($B7,АВТОМОБИЛИ!AC$2:AC$255,))),"")</f>
        <v>001</v>
      </c>
      <c r="AE8" s="40" t="str">
        <f ca="1">IFERROR(HYPERLINK("#"&amp;ADDRESS(3+MATCH($B7,АВТОМОБИЛИ!AD$4:AD$255,),4,,,TRIM(RIGHT(SUBSTITUTE(CELL("filename",АВТОМОБИЛИ!$A$1),"]",REPT(" ",500)),500))),INDEX(АВТОМОБИЛИ!$D$2:$D$253,MATCH($B7,АВТОМОБИЛИ!AD$2:AD$255,))),"")</f>
        <v>001</v>
      </c>
      <c r="AF8" s="40" t="str">
        <f ca="1">IFERROR(HYPERLINK("#"&amp;ADDRESS(3+MATCH($B7,АВТОМОБИЛИ!AE$4:AE$255,),4,,,TRIM(RIGHT(SUBSTITUTE(CELL("filename",АВТОМОБИЛИ!$A$1),"]",REPT(" ",500)),500))),INDEX(АВТОМОБИЛИ!$D$2:$D$253,MATCH($B7,АВТОМОБИЛИ!AE$2:AE$255,))),"")</f>
        <v/>
      </c>
      <c r="AG8" s="40" t="str">
        <f ca="1">IFERROR(HYPERLINK("#"&amp;ADDRESS(3+MATCH($B7,АВТОМОБИЛИ!AF$4:AF$255,),4,,,TRIM(RIGHT(SUBSTITUTE(CELL("filename",АВТОМОБИЛИ!$A$1),"]",REPT(" ",500)),500))),INDEX(АВТОМОБИЛИ!$D$2:$D$253,MATCH($B7,АВТОМОБИЛИ!AF$2:AF$255,))),"")</f>
        <v/>
      </c>
      <c r="AH8" s="40" t="str">
        <f ca="1">IFERROR(HYPERLINK("#"&amp;ADDRESS(3+MATCH($B7,АВТОМОБИЛИ!AG$4:AG$255,),4,,,TRIM(RIGHT(SUBSTITUTE(CELL("filename",АВТОМОБИЛИ!$A$1),"]",REPT(" ",500)),500))),INDEX(АВТОМОБИЛИ!$D$2:$D$253,MATCH($B7,АВТОМОБИЛИ!AG$2:AG$255,))),"")</f>
        <v/>
      </c>
      <c r="AI8" s="40" t="str">
        <f ca="1">IFERROR(HYPERLINK("#"&amp;ADDRESS(3+MATCH($B7,АВТОМОБИЛИ!AH$4:AH$255,),4,,,TRIM(RIGHT(SUBSTITUTE(CELL("filename",АВТОМОБИЛИ!$A$1),"]",REPT(" ",500)),500))),INDEX(АВТОМОБИЛИ!$D$2:$D$253,MATCH($B7,АВТОМОБИЛИ!AH$2:AH$255,))),"")</f>
        <v/>
      </c>
      <c r="AJ8" s="40" t="str">
        <f ca="1">IFERROR(HYPERLINK("#"&amp;ADDRESS(3+MATCH($B7,АВТОМОБИЛИ!AI$4:AI$255,),4,,,TRIM(RIGHT(SUBSTITUTE(CELL("filename",АВТОМОБИЛИ!$A$1),"]",REPT(" ",500)),500))),INDEX(АВТОМОБИЛИ!$D$2:$D$253,MATCH($B7,АВТОМОБИЛИ!AI$2:AI$255,))),"")</f>
        <v/>
      </c>
      <c r="AK8" s="40" t="str">
        <f ca="1">IFERROR(HYPERLINK("#"&amp;ADDRESS(3+MATCH($B7,АВТОМОБИЛИ!AJ$4:AJ$255,),4,,,TRIM(RIGHT(SUBSTITUTE(CELL("filename",АВТОМОБИЛИ!$A$1),"]",REPT(" ",500)),500))),INDEX(АВТОМОБИЛИ!$D$2:$D$253,MATCH($B7,АВТОМОБИЛИ!AJ$2:AJ$255,))),"")</f>
        <v/>
      </c>
      <c r="AL8" s="40" t="str">
        <f ca="1">IFERROR(HYPERLINK("#"&amp;ADDRESS(3+MATCH($B7,АВТОМОБИЛИ!AK$4:AK$255,),4,,,TRIM(RIGHT(SUBSTITUTE(CELL("filename",АВТОМОБИЛИ!$A$1),"]",REPT(" ",500)),500))),INDEX(АВТОМОБИЛИ!$D$2:$D$253,MATCH($B7,АВТОМОБИЛИ!AK$2:AK$255,))),"")</f>
        <v/>
      </c>
      <c r="AM8" s="40" t="str">
        <f ca="1">IFERROR(HYPERLINK("#"&amp;ADDRESS(3+MATCH($B7,АВТОМОБИЛИ!AL$4:AL$255,),4,,,TRIM(RIGHT(SUBSTITUTE(CELL("filename",АВТОМОБИЛИ!$A$1),"]",REPT(" ",500)),500))),INDEX(АВТОМОБИЛИ!$D$2:$D$253,MATCH($B7,АВТОМОБИЛИ!AL$2:AL$255,))),"")</f>
        <v/>
      </c>
      <c r="AN8" s="40" t="str">
        <f ca="1">IFERROR(HYPERLINK("#"&amp;ADDRESS(3+MATCH($B7,АВТОМОБИЛИ!AM$4:AM$255,),4,,,TRIM(RIGHT(SUBSTITUTE(CELL("filename",АВТОМОБИЛИ!$A$1),"]",REPT(" ",500)),500))),INDEX(АВТОМОБИЛИ!$D$2:$D$253,MATCH($B7,АВТОМОБИЛИ!AM$2:AM$255,))),"")</f>
        <v/>
      </c>
      <c r="AO8" s="40" t="str">
        <f ca="1">IFERROR(HYPERLINK("#"&amp;ADDRESS(3+MATCH($B7,АВТОМОБИЛИ!AN$4:AN$255,),4,,,TRIM(RIGHT(SUBSTITUTE(CELL("filename",АВТОМОБИЛИ!$A$1),"]",REPT(" ",500)),500))),INDEX(АВТОМОБИЛИ!$D$2:$D$253,MATCH($B7,АВТОМОБИЛИ!AN$2:AN$255,))),"")</f>
        <v/>
      </c>
      <c r="AP8" s="40" t="str">
        <f ca="1">IFERROR(HYPERLINK("#"&amp;ADDRESS(3+MATCH($B7,АВТОМОБИЛИ!AO$4:AO$255,),4,,,TRIM(RIGHT(SUBSTITUTE(CELL("filename",АВТОМОБИЛИ!$A$1),"]",REPT(" ",500)),500))),INDEX(АВТОМОБИЛИ!$D$2:$D$253,MATCH($B7,АВТОМОБИЛИ!AO$2:AO$255,))),"")</f>
        <v/>
      </c>
      <c r="AQ8" s="40" t="str">
        <f ca="1">IFERROR(HYPERLINK("#"&amp;ADDRESS(3+MATCH($B7,АВТОМОБИЛИ!AP$4:AP$255,),4,,,TRIM(RIGHT(SUBSTITUTE(CELL("filename",АВТОМОБИЛИ!$A$1),"]",REPT(" ",500)),500))),INDEX(АВТОМОБИЛИ!$D$2:$D$253,MATCH($B7,АВТОМОБИЛИ!AP$2:AP$255,))),"")</f>
        <v>001</v>
      </c>
      <c r="AR8" s="40" t="str">
        <f ca="1">IFERROR(HYPERLINK("#"&amp;ADDRESS(3+MATCH($B7,АВТОМОБИЛИ!AQ$4:AQ$255,),4,,,TRIM(RIGHT(SUBSTITUTE(CELL("filename",АВТОМОБИЛИ!$A$1),"]",REPT(" ",500)),500))),INDEX(АВТОМОБИЛИ!$D$2:$D$253,MATCH($B7,АВТОМОБИЛИ!AQ$2:AQ$255,))),"")</f>
        <v>001</v>
      </c>
      <c r="AS8" s="40" t="str">
        <f ca="1">IFERROR(HYPERLINK("#"&amp;ADDRESS(3+MATCH($B7,АВТОМОБИЛИ!AR$4:AR$255,),4,,,TRIM(RIGHT(SUBSTITUTE(CELL("filename",АВТОМОБИЛИ!$A$1),"]",REPT(" ",500)),500))),INDEX(АВТОМОБИЛИ!$D$2:$D$253,MATCH($B7,АВТОМОБИЛИ!AR$2:AR$255,))),"")</f>
        <v>001</v>
      </c>
      <c r="AT8" s="40" t="str">
        <f ca="1">IFERROR(HYPERLINK("#"&amp;ADDRESS(3+MATCH($B7,АВТОМОБИЛИ!AS$4:AS$255,),4,,,TRIM(RIGHT(SUBSTITUTE(CELL("filename",АВТОМОБИЛИ!$A$1),"]",REPT(" ",500)),500))),INDEX(АВТОМОБИЛИ!$D$2:$D$253,MATCH($B7,АВТОМОБИЛИ!AS$2:AS$255,))),"")</f>
        <v>001</v>
      </c>
      <c r="AU8" s="40" t="str">
        <f ca="1">IFERROR(HYPERLINK("#"&amp;ADDRESS(3+MATCH($B7,АВТОМОБИЛИ!AT$4:AT$255,),4,,,TRIM(RIGHT(SUBSTITUTE(CELL("filename",АВТОМОБИЛИ!$A$1),"]",REPT(" ",500)),500))),INDEX(АВТОМОБИЛИ!$D$2:$D$253,MATCH($B7,АВТОМОБИЛИ!AT$2:AT$255,))),"")</f>
        <v>001</v>
      </c>
      <c r="AV8" s="40" t="str">
        <f ca="1">IFERROR(HYPERLINK("#"&amp;ADDRESS(3+MATCH($B7,АВТОМОБИЛИ!AU$4:AU$255,),4,,,TRIM(RIGHT(SUBSTITUTE(CELL("filename",АВТОМОБИЛИ!$A$1),"]",REPT(" ",500)),500))),INDEX(АВТОМОБИЛИ!$D$2:$D$253,MATCH($B7,АВТОМОБИЛИ!AU$2:AU$255,))),"")</f>
        <v>001</v>
      </c>
      <c r="AW8" s="40" t="str">
        <f ca="1">IFERROR(HYPERLINK("#"&amp;ADDRESS(3+MATCH($B7,АВТОМОБИЛИ!AV$4:AV$255,),4,,,TRIM(RIGHT(SUBSTITUTE(CELL("filename",АВТОМОБИЛИ!$A$1),"]",REPT(" ",500)),500))),INDEX(АВТОМОБИЛИ!$D$2:$D$253,MATCH($B7,АВТОМОБИЛИ!AV$2:AV$255,))),"")</f>
        <v>001</v>
      </c>
      <c r="AX8" s="40" t="str">
        <f ca="1">IFERROR(HYPERLINK("#"&amp;ADDRESS(3+MATCH($B7,АВТОМОБИЛИ!AW$4:AW$255,),4,,,TRIM(RIGHT(SUBSTITUTE(CELL("filename",АВТОМОБИЛИ!$A$1),"]",REPT(" ",500)),500))),INDEX(АВТОМОБИЛИ!$D$2:$D$253,MATCH($B7,АВТОМОБИЛИ!AW$2:AW$255,))),"")</f>
        <v>001</v>
      </c>
      <c r="AY8" s="40" t="str">
        <f ca="1">IFERROR(HYPERLINK("#"&amp;ADDRESS(3+MATCH($B7,АВТОМОБИЛИ!AX$4:AX$255,),4,,,TRIM(RIGHT(SUBSTITUTE(CELL("filename",АВТОМОБИЛИ!$A$1),"]",REPT(" ",500)),500))),INDEX(АВТОМОБИЛИ!$D$2:$D$253,MATCH($B7,АВТОМОБИЛИ!AX$2:AX$255,))),"")</f>
        <v>001</v>
      </c>
      <c r="AZ8" s="40" t="str">
        <f ca="1">IFERROR(HYPERLINK("#"&amp;ADDRESS(3+MATCH($B7,АВТОМОБИЛИ!AY$4:AY$255,),4,,,TRIM(RIGHT(SUBSTITUTE(CELL("filename",АВТОМОБИЛИ!$A$1),"]",REPT(" ",500)),500))),INDEX(АВТОМОБИЛИ!$D$2:$D$253,MATCH($B7,АВТОМОБИЛИ!AY$2:AY$255,))),"")</f>
        <v/>
      </c>
      <c r="BA8" s="40" t="str">
        <f ca="1">IFERROR(HYPERLINK("#"&amp;ADDRESS(3+MATCH($B7,АВТОМОБИЛИ!AZ$4:AZ$255,),4,,,TRIM(RIGHT(SUBSTITUTE(CELL("filename",АВТОМОБИЛИ!$A$1),"]",REPT(" ",500)),500))),INDEX(АВТОМОБИЛИ!$D$2:$D$253,MATCH($B7,АВТОМОБИЛИ!AZ$2:AZ$255,))),"")</f>
        <v/>
      </c>
      <c r="BB8" s="40" t="str">
        <f ca="1">IFERROR(HYPERLINK("#"&amp;ADDRESS(3+MATCH($B7,АВТОМОБИЛИ!BA$4:BA$255,),4,,,TRIM(RIGHT(SUBSTITUTE(CELL("filename",АВТОМОБИЛИ!$A$1),"]",REPT(" ",500)),500))),INDEX(АВТОМОБИЛИ!$D$2:$D$253,MATCH($B7,АВТОМОБИЛИ!BA$2:BA$255,))),"")</f>
        <v/>
      </c>
      <c r="BC8" s="40" t="str">
        <f ca="1">IFERROR(HYPERLINK("#"&amp;ADDRESS(3+MATCH($B7,АВТОМОБИЛИ!BB$4:BB$255,),4,,,TRIM(RIGHT(SUBSTITUTE(CELL("filename",АВТОМОБИЛИ!$A$1),"]",REPT(" ",500)),500))),INDEX(АВТОМОБИЛИ!$D$2:$D$253,MATCH($B7,АВТОМОБИЛИ!BB$2:BB$255,))),"")</f>
        <v/>
      </c>
      <c r="BD8" s="40" t="str">
        <f ca="1">IFERROR(HYPERLINK("#"&amp;ADDRESS(3+MATCH($B7,АВТОМОБИЛИ!BC$4:BC$255,),4,,,TRIM(RIGHT(SUBSTITUTE(CELL("filename",АВТОМОБИЛИ!$A$1),"]",REPT(" ",500)),500))),INDEX(АВТОМОБИЛИ!$D$2:$D$253,MATCH($B7,АВТОМОБИЛИ!BC$2:BC$255,))),"")</f>
        <v/>
      </c>
      <c r="BE8" s="40" t="str">
        <f ca="1">IFERROR(HYPERLINK("#"&amp;ADDRESS(3+MATCH($B7,АВТОМОБИЛИ!BD$4:BD$255,),4,,,TRIM(RIGHT(SUBSTITUTE(CELL("filename",АВТОМОБИЛИ!$A$1),"]",REPT(" ",500)),500))),INDEX(АВТОМОБИЛИ!$D$2:$D$253,MATCH($B7,АВТОМОБИЛИ!BD$2:BD$255,))),"")</f>
        <v/>
      </c>
      <c r="BF8" s="40" t="str">
        <f ca="1">IFERROR(HYPERLINK("#"&amp;ADDRESS(3+MATCH($B7,АВТОМОБИЛИ!BE$4:BE$255,),4,,,TRIM(RIGHT(SUBSTITUTE(CELL("filename",АВТОМОБИЛИ!$A$1),"]",REPT(" ",500)),500))),INDEX(АВТОМОБИЛИ!$D$2:$D$253,MATCH($B7,АВТОМОБИЛИ!BE$2:BE$255,))),"")</f>
        <v/>
      </c>
      <c r="BG8" s="40" t="str">
        <f ca="1">IFERROR(HYPERLINK("#"&amp;ADDRESS(3+MATCH($B7,АВТОМОБИЛИ!BF$4:BF$255,),4,,,TRIM(RIGHT(SUBSTITUTE(CELL("filename",АВТОМОБИЛИ!$A$1),"]",REPT(" ",500)),500))),INDEX(АВТОМОБИЛИ!$D$2:$D$253,MATCH($B7,АВТОМОБИЛИ!BF$2:BF$255,))),"")</f>
        <v/>
      </c>
      <c r="BH8" s="40" t="str">
        <f ca="1">IFERROR(HYPERLINK("#"&amp;ADDRESS(3+MATCH($B7,АВТОМОБИЛИ!BG$4:BG$255,),4,,,TRIM(RIGHT(SUBSTITUTE(CELL("filename",АВТОМОБИЛИ!$A$1),"]",REPT(" ",500)),500))),INDEX(АВТОМОБИЛИ!$D$2:$D$253,MATCH($B7,АВТОМОБИЛИ!BG$2:BG$255,))),"")</f>
        <v/>
      </c>
      <c r="BI8" s="40" t="str">
        <f ca="1">IFERROR(HYPERLINK("#"&amp;ADDRESS(3+MATCH($B7,АВТОМОБИЛИ!BH$4:BH$255,),4,,,TRIM(RIGHT(SUBSTITUTE(CELL("filename",АВТОМОБИЛИ!$A$1),"]",REPT(" ",500)),500))),INDEX(АВТОМОБИЛИ!$D$2:$D$253,MATCH($B7,АВТОМОБИЛИ!BH$2:BH$255,))),"")</f>
        <v/>
      </c>
      <c r="BJ8" s="40" t="str">
        <f ca="1">IFERROR(HYPERLINK("#"&amp;ADDRESS(3+MATCH($B7,АВТОМОБИЛИ!BI$4:BI$255,),4,,,TRIM(RIGHT(SUBSTITUTE(CELL("filename",АВТОМОБИЛИ!$A$1),"]",REPT(" ",500)),500))),INDEX(АВТОМОБИЛИ!$D$2:$D$253,MATCH($B7,АВТОМОБИЛИ!BI$2:BI$255,))),"")</f>
        <v/>
      </c>
      <c r="BK8" s="40" t="str">
        <f ca="1">IFERROR(HYPERLINK("#"&amp;ADDRESS(3+MATCH($B7,АВТОМОБИЛИ!BJ$4:BJ$255,),4,,,TRIM(RIGHT(SUBSTITUTE(CELL("filename",АВТОМОБИЛИ!$A$1),"]",REPT(" ",500)),500))),INDEX(АВТОМОБИЛИ!$D$2:$D$253,MATCH($B7,АВТОМОБИЛИ!BJ$2:BJ$255,))),"")</f>
        <v/>
      </c>
      <c r="BL8" s="40" t="str">
        <f ca="1">IFERROR(HYPERLINK("#"&amp;ADDRESS(3+MATCH($B7,АВТОМОБИЛИ!BK$4:BK$255,),4,,,TRIM(RIGHT(SUBSTITUTE(CELL("filename",АВТОМОБИЛИ!$A$1),"]",REPT(" ",500)),500))),INDEX(АВТОМОБИЛИ!$D$2:$D$253,MATCH($B7,АВТОМОБИЛИ!BK$2:BK$255,))),"")</f>
        <v/>
      </c>
      <c r="BM8" s="40" t="str">
        <f ca="1">IFERROR(HYPERLINK("#"&amp;ADDRESS(3+MATCH($B7,АВТОМОБИЛИ!BL$4:BL$255,),4,,,TRIM(RIGHT(SUBSTITUTE(CELL("filename",АВТОМОБИЛИ!$A$1),"]",REPT(" ",500)),500))),INDEX(АВТОМОБИЛИ!$D$2:$D$253,MATCH($B7,АВТОМОБИЛИ!BL$2:BL$255,))),"")</f>
        <v/>
      </c>
      <c r="BN8" s="40" t="str">
        <f ca="1">IFERROR(HYPERLINK("#"&amp;ADDRESS(3+MATCH($B7,АВТОМОБИЛИ!BM$4:BM$255,),4,,,TRIM(RIGHT(SUBSTITUTE(CELL("filename",АВТОМОБИЛИ!$A$1),"]",REPT(" ",500)),500))),INDEX(АВТОМОБИЛИ!$D$2:$D$253,MATCH($B7,АВТОМОБИЛИ!BM$2:BM$255,))),"")</f>
        <v/>
      </c>
      <c r="BO8" s="40" t="str">
        <f ca="1">IFERROR(HYPERLINK("#"&amp;ADDRESS(3+MATCH($B7,АВТОМОБИЛИ!BN$4:BN$255,),4,,,TRIM(RIGHT(SUBSTITUTE(CELL("filename",АВТОМОБИЛИ!$A$1),"]",REPT(" ",500)),500))),INDEX(АВТОМОБИЛИ!$D$2:$D$253,MATCH($B7,АВТОМОБИЛИ!BN$2:BN$255,))),"")</f>
        <v/>
      </c>
      <c r="BP8" s="40" t="str">
        <f ca="1">IFERROR(HYPERLINK("#"&amp;ADDRESS(3+MATCH($B7,АВТОМОБИЛИ!BO$4:BO$255,),4,,,TRIM(RIGHT(SUBSTITUTE(CELL("filename",АВТОМОБИЛИ!$A$1),"]",REPT(" ",500)),500))),INDEX(АВТОМОБИЛИ!$D$2:$D$253,MATCH($B7,АВТОМОБИЛИ!BO$2:BO$255,))),"")</f>
        <v/>
      </c>
    </row>
    <row r="9" spans="1:68" ht="24.75" thickTop="1" thickBot="1" x14ac:dyDescent="0.4">
      <c r="A9" s="127"/>
      <c r="B9" s="30"/>
      <c r="C9" s="25" t="s">
        <v>36</v>
      </c>
      <c r="D9" s="11"/>
      <c r="E9" s="47"/>
      <c r="F9" s="12"/>
      <c r="G9" s="133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</row>
    <row r="10" spans="1:68" ht="21.75" thickBot="1" x14ac:dyDescent="0.4">
      <c r="A10" s="123">
        <v>2</v>
      </c>
      <c r="B10" s="29" t="s">
        <v>67</v>
      </c>
      <c r="C10" s="24" t="s">
        <v>68</v>
      </c>
      <c r="D10" s="112"/>
      <c r="E10" s="113"/>
      <c r="F10" s="13"/>
      <c r="G10" s="13"/>
      <c r="H10" s="9" t="str">
        <f>IF(COUNTIF(АВТОМОБИЛИ!G:G,$B10)&gt;0,"работает","выходной")</f>
        <v>работает</v>
      </c>
      <c r="I10" s="9" t="str">
        <f>IF(COUNTIF(АВТОМОБИЛИ!H:H,$B10)&gt;0,"работает","выходной")</f>
        <v>работает</v>
      </c>
      <c r="J10" s="9" t="str">
        <f>IF(COUNTIF(АВТОМОБИЛИ!I:I,$B10)&gt;0,"работает","выходной")</f>
        <v>работает</v>
      </c>
      <c r="K10" s="9" t="str">
        <f>IF(COUNTIF(АВТОМОБИЛИ!J:J,$B10)&gt;0,"работает","выходной")</f>
        <v>работает</v>
      </c>
      <c r="L10" s="9" t="str">
        <f>IF(COUNTIF(АВТОМОБИЛИ!K:K,$B10)&gt;0,"работает","выходной")</f>
        <v>работает</v>
      </c>
      <c r="M10" s="9" t="str">
        <f>IF(COUNTIF(АВТОМОБИЛИ!L:L,$B10)&gt;0,"работает","выходной")</f>
        <v>работает</v>
      </c>
      <c r="N10" s="9" t="str">
        <f>IF(COUNTIF(АВТОМОБИЛИ!M:M,$B10)&gt;0,"работает","выходной")</f>
        <v>работает</v>
      </c>
      <c r="O10" s="9" t="str">
        <f>IF(COUNTIF(АВТОМОБИЛИ!N:N,$B10)&gt;0,"работает","выходной")</f>
        <v>работает</v>
      </c>
      <c r="P10" s="9" t="str">
        <f>IF(COUNTIF(АВТОМОБИЛИ!O:O,$B10)&gt;0,"работает","выходной")</f>
        <v>работает</v>
      </c>
      <c r="Q10" s="9" t="str">
        <f>IF(COUNTIF(АВТОМОБИЛИ!P:P,$B10)&gt;0,"работает","выходной")</f>
        <v>работает</v>
      </c>
      <c r="R10" s="9" t="str">
        <f>IF(COUNTIF(АВТОМОБИЛИ!Q:Q,$B10)&gt;0,"работает","выходной")</f>
        <v>работает</v>
      </c>
      <c r="S10" s="9" t="str">
        <f>IF(COUNTIF(АВТОМОБИЛИ!R:R,$B10)&gt;0,"работает","выходной")</f>
        <v>работает</v>
      </c>
      <c r="T10" s="9" t="str">
        <f>IF(COUNTIF(АВТОМОБИЛИ!S:S,$B10)&gt;0,"работает","выходной")</f>
        <v>работает</v>
      </c>
      <c r="U10" s="9" t="str">
        <f>IF(COUNTIF(АВТОМОБИЛИ!T:T,$B10)&gt;0,"работает","выходной")</f>
        <v>работает</v>
      </c>
      <c r="V10" s="9" t="str">
        <f>IF(COUNTIF(АВТОМОБИЛИ!U:U,$B10)&gt;0,"работает","выходной")</f>
        <v>работает</v>
      </c>
      <c r="W10" s="9" t="str">
        <f>IF(COUNTIF(АВТОМОБИЛИ!V:V,$B10)&gt;0,"работает","выходной")</f>
        <v>выходной</v>
      </c>
      <c r="X10" s="9" t="str">
        <f>IF(COUNTIF(АВТОМОБИЛИ!W:W,$B10)&gt;0,"работает","выходной")</f>
        <v>выходной</v>
      </c>
      <c r="Y10" s="9" t="str">
        <f>IF(COUNTIF(АВТОМОБИЛИ!X:X,$B10)&gt;0,"работает","выходной")</f>
        <v>выходной</v>
      </c>
      <c r="Z10" s="9" t="str">
        <f>IF(COUNTIF(АВТОМОБИЛИ!Y:Y,$B10)&gt;0,"работает","выходной")</f>
        <v>выходной</v>
      </c>
      <c r="AA10" s="9" t="str">
        <f>IF(COUNTIF(АВТОМОБИЛИ!Z:Z,$B10)&gt;0,"работает","выходной")</f>
        <v>выходной</v>
      </c>
      <c r="AB10" s="9" t="str">
        <f>IF(COUNTIF(АВТОМОБИЛИ!AA:AA,$B10)&gt;0,"работает","выходной")</f>
        <v>выходной</v>
      </c>
      <c r="AC10" s="9" t="str">
        <f>IF(COUNTIF(АВТОМОБИЛИ!AB:AB,$B10)&gt;0,"работает","выходной")</f>
        <v>выходной</v>
      </c>
      <c r="AD10" s="9" t="str">
        <f>IF(COUNTIF(АВТОМОБИЛИ!AC:AC,$B10)&gt;0,"работает","выходной")</f>
        <v>выходной</v>
      </c>
      <c r="AE10" s="9" t="str">
        <f>IF(COUNTIF(АВТОМОБИЛИ!AD:AD,$B10)&gt;0,"работает","выходной")</f>
        <v>выходной</v>
      </c>
      <c r="AF10" s="9" t="str">
        <f>IF(COUNTIF(АВТОМОБИЛИ!AE:AE,$B10)&gt;0,"работает","выходной")</f>
        <v>выходной</v>
      </c>
      <c r="AG10" s="9" t="str">
        <f>IF(COUNTIF(АВТОМОБИЛИ!AF:AF,$B10)&gt;0,"работает","выходной")</f>
        <v>выходной</v>
      </c>
      <c r="AH10" s="9" t="str">
        <f>IF(COUNTIF(АВТОМОБИЛИ!AG:AG,$B10)&gt;0,"работает","выходной")</f>
        <v>выходной</v>
      </c>
      <c r="AI10" s="9" t="str">
        <f>IF(COUNTIF(АВТОМОБИЛИ!AH:AH,$B10)&gt;0,"работает","выходной")</f>
        <v>выходной</v>
      </c>
      <c r="AJ10" s="9" t="str">
        <f>IF(COUNTIF(АВТОМОБИЛИ!AI:AI,$B10)&gt;0,"работает","выходной")</f>
        <v>выходной</v>
      </c>
      <c r="AK10" s="9" t="str">
        <f>IF(COUNTIF(АВТОМОБИЛИ!AJ:AJ,$B10)&gt;0,"работает","выходной")</f>
        <v>выходной</v>
      </c>
      <c r="AL10" s="9" t="str">
        <f>IF(COUNTIF(АВТОМОБИЛИ!AK:AK,$B10)&gt;0,"работает","выходной")</f>
        <v>выходной</v>
      </c>
      <c r="AM10" s="9" t="str">
        <f>IF(COUNTIF(АВТОМОБИЛИ!AL:AL,$B10)&gt;0,"работает","выходной")</f>
        <v>работает</v>
      </c>
      <c r="AN10" s="9" t="str">
        <f>IF(COUNTIF(АВТОМОБИЛИ!AM:AM,$B10)&gt;0,"работает","выходной")</f>
        <v>работает</v>
      </c>
      <c r="AO10" s="9" t="str">
        <f>IF(COUNTIF(АВТОМОБИЛИ!AN:AN,$B10)&gt;0,"работает","выходной")</f>
        <v>работает</v>
      </c>
      <c r="AP10" s="9" t="str">
        <f>IF(COUNTIF(АВТОМОБИЛИ!AO:AO,$B10)&gt;0,"работает","выходной")</f>
        <v>работает</v>
      </c>
      <c r="AQ10" s="9" t="str">
        <f>IF(COUNTIF(АВТОМОБИЛИ!AP:AP,$B10)&gt;0,"работает","выходной")</f>
        <v>работает</v>
      </c>
      <c r="AR10" s="9" t="str">
        <f>IF(COUNTIF(АВТОМОБИЛИ!AQ:AQ,$B10)&gt;0,"работает","выходной")</f>
        <v>работает</v>
      </c>
      <c r="AS10" s="9" t="str">
        <f>IF(COUNTIF(АВТОМОБИЛИ!AR:AR,$B10)&gt;0,"работает","выходной")</f>
        <v>работает</v>
      </c>
      <c r="AT10" s="9" t="str">
        <f>IF(COUNTIF(АВТОМОБИЛИ!AS:AS,$B10)&gt;0,"работает","выходной")</f>
        <v>работает</v>
      </c>
      <c r="AU10" s="9" t="str">
        <f>IF(COUNTIF(АВТОМОБИЛИ!AT:AT,$B10)&gt;0,"работает","выходной")</f>
        <v>работает</v>
      </c>
      <c r="AV10" s="9" t="str">
        <f>IF(COUNTIF(АВТОМОБИЛИ!AU:AU,$B10)&gt;0,"работает","выходной")</f>
        <v>работает</v>
      </c>
      <c r="AW10" s="9" t="str">
        <f>IF(COUNTIF(АВТОМОБИЛИ!AV:AV,$B10)&gt;0,"работает","выходной")</f>
        <v>работает</v>
      </c>
      <c r="AX10" s="9" t="str">
        <f>IF(COUNTIF(АВТОМОБИЛИ!AW:AW,$B10)&gt;0,"работает","выходной")</f>
        <v>работает</v>
      </c>
      <c r="AY10" s="9" t="str">
        <f>IF(COUNTIF(АВТОМОБИЛИ!AX:AX,$B10)&gt;0,"работает","выходной")</f>
        <v>работает</v>
      </c>
      <c r="AZ10" s="9" t="str">
        <f>IF(COUNTIF(АВТОМОБИЛИ!AY:AY,$B10)&gt;0,"работает","выходной")</f>
        <v>работает</v>
      </c>
      <c r="BA10" s="9" t="str">
        <f>IF(COUNTIF(АВТОМОБИЛИ!AZ:AZ,$B10)&gt;0,"работает","выходной")</f>
        <v>работает</v>
      </c>
      <c r="BB10" s="9" t="str">
        <f>IF(COUNTIF(АВТОМОБИЛИ!BA:BA,$B10)&gt;0,"работает","выходной")</f>
        <v>выходной</v>
      </c>
      <c r="BC10" s="9" t="str">
        <f>IF(COUNTIF(АВТОМОБИЛИ!BB:BB,$B10)&gt;0,"работает","выходной")</f>
        <v>выходной</v>
      </c>
      <c r="BD10" s="9" t="str">
        <f>IF(COUNTIF(АВТОМОБИЛИ!BC:BC,$B10)&gt;0,"работает","выходной")</f>
        <v>выходной</v>
      </c>
      <c r="BE10" s="9" t="str">
        <f>IF(COUNTIF(АВТОМОБИЛИ!BD:BD,$B10)&gt;0,"работает","выходной")</f>
        <v>выходной</v>
      </c>
      <c r="BF10" s="9" t="str">
        <f>IF(COUNTIF(АВТОМОБИЛИ!BE:BE,$B10)&gt;0,"работает","выходной")</f>
        <v>выходной</v>
      </c>
      <c r="BG10" s="9" t="str">
        <f>IF(COUNTIF(АВТОМОБИЛИ!BF:BF,$B10)&gt;0,"работает","выходной")</f>
        <v>выходной</v>
      </c>
      <c r="BH10" s="9" t="str">
        <f>IF(COUNTIF(АВТОМОБИЛИ!BG:BG,$B10)&gt;0,"работает","выходной")</f>
        <v>выходной</v>
      </c>
      <c r="BI10" s="9" t="str">
        <f>IF(COUNTIF(АВТОМОБИЛИ!BH:BH,$B10)&gt;0,"работает","выходной")</f>
        <v>выходной</v>
      </c>
      <c r="BJ10" s="9" t="str">
        <f>IF(COUNTIF(АВТОМОБИЛИ!BI:BI,$B10)&gt;0,"работает","выходной")</f>
        <v>выходной</v>
      </c>
      <c r="BK10" s="9" t="str">
        <f>IF(COUNTIF(АВТОМОБИЛИ!BJ:BJ,$B10)&gt;0,"работает","выходной")</f>
        <v>выходной</v>
      </c>
      <c r="BL10" s="9" t="str">
        <f>IF(COUNTIF(АВТОМОБИЛИ!BK:BK,$B10)&gt;0,"работает","выходной")</f>
        <v>выходной</v>
      </c>
      <c r="BM10" s="9" t="str">
        <f>IF(COUNTIF(АВТОМОБИЛИ!BL:BL,$B10)&gt;0,"работает","выходной")</f>
        <v>выходной</v>
      </c>
      <c r="BN10" s="9" t="str">
        <f>IF(COUNTIF(АВТОМОБИЛИ!BM:BM,$B10)&gt;0,"работает","выходной")</f>
        <v>выходной</v>
      </c>
      <c r="BO10" s="9" t="str">
        <f>IF(COUNTIF(АВТОМОБИЛИ!BN:BN,$B10)&gt;0,"работает","выходной")</f>
        <v>выходной</v>
      </c>
      <c r="BP10" s="9" t="str">
        <f>IF(COUNTIF(АВТОМОБИЛИ!BO:BO,$B10)&gt;0,"работает","выходной")</f>
        <v>выходной</v>
      </c>
    </row>
    <row r="11" spans="1:68" ht="24.75" thickTop="1" thickBot="1" x14ac:dyDescent="0.4">
      <c r="A11" s="126"/>
      <c r="B11" s="23" t="s">
        <v>56</v>
      </c>
      <c r="C11" s="39" t="s">
        <v>21</v>
      </c>
      <c r="D11" s="5" t="s">
        <v>22</v>
      </c>
      <c r="E11" s="46" t="s">
        <v>74</v>
      </c>
      <c r="F11" s="7" t="s">
        <v>20</v>
      </c>
      <c r="G11" s="132"/>
      <c r="H11" s="40" t="str">
        <f ca="1">IFERROR(HYPERLINK("#"&amp;ADDRESS(3+MATCH($B10,АВТОМОБИЛИ!G$4:G$255,),4,,,TRIM(RIGHT(SUBSTITUTE(CELL("filename",АВТОМОБИЛИ!$A$1),"]",REPT(" ",500)),500))),INDEX(АВТОМОБИЛИ!$D$2:$D$253,MATCH($B10,АВТОМОБИЛИ!G$2:G$255,))),"")</f>
        <v>002</v>
      </c>
      <c r="I11" s="40" t="str">
        <f ca="1">IFERROR(HYPERLINK("#"&amp;ADDRESS(3+MATCH($B10,АВТОМОБИЛИ!H$4:H$255,),4,,,TRIM(RIGHT(SUBSTITUTE(CELL("filename",АВТОМОБИЛИ!$A$1),"]",REPT(" ",500)),500))),INDEX(АВТОМОБИЛИ!$D$2:$D$253,MATCH($B10,АВТОМОБИЛИ!H$2:H$255,))),"")</f>
        <v>002</v>
      </c>
      <c r="J11" s="40" t="str">
        <f ca="1">IFERROR(HYPERLINK("#"&amp;ADDRESS(3+MATCH($B10,АВТОМОБИЛИ!I$4:I$255,),4,,,TRIM(RIGHT(SUBSTITUTE(CELL("filename",АВТОМОБИЛИ!$A$1),"]",REPT(" ",500)),500))),INDEX(АВТОМОБИЛИ!$D$2:$D$253,MATCH($B10,АВТОМОБИЛИ!I$2:I$255,))),"")</f>
        <v>002</v>
      </c>
      <c r="K11" s="40" t="str">
        <f ca="1">IFERROR(HYPERLINK("#"&amp;ADDRESS(3+MATCH($B10,АВТОМОБИЛИ!J$4:J$255,),4,,,TRIM(RIGHT(SUBSTITUTE(CELL("filename",АВТОМОБИЛИ!$A$1),"]",REPT(" ",500)),500))),INDEX(АВТОМОБИЛИ!$D$2:$D$253,MATCH($B10,АВТОМОБИЛИ!J$2:J$255,))),"")</f>
        <v>002</v>
      </c>
      <c r="L11" s="40" t="str">
        <f ca="1">IFERROR(HYPERLINK("#"&amp;ADDRESS(3+MATCH($B10,АВТОМОБИЛИ!K$4:K$255,),4,,,TRIM(RIGHT(SUBSTITUTE(CELL("filename",АВТОМОБИЛИ!$A$1),"]",REPT(" ",500)),500))),INDEX(АВТОМОБИЛИ!$D$2:$D$253,MATCH($B10,АВТОМОБИЛИ!K$2:K$255,))),"")</f>
        <v>002</v>
      </c>
      <c r="M11" s="40" t="str">
        <f ca="1">IFERROR(HYPERLINK("#"&amp;ADDRESS(3+MATCH($B10,АВТОМОБИЛИ!L$4:L$255,),4,,,TRIM(RIGHT(SUBSTITUTE(CELL("filename",АВТОМОБИЛИ!$A$1),"]",REPT(" ",500)),500))),INDEX(АВТОМОБИЛИ!$D$2:$D$253,MATCH($B10,АВТОМОБИЛИ!L$2:L$255,))),"")</f>
        <v>002</v>
      </c>
      <c r="N11" s="40" t="str">
        <f ca="1">IFERROR(HYPERLINK("#"&amp;ADDRESS(3+MATCH($B10,АВТОМОБИЛИ!M$4:M$255,),4,,,TRIM(RIGHT(SUBSTITUTE(CELL("filename",АВТОМОБИЛИ!$A$1),"]",REPT(" ",500)),500))),INDEX(АВТОМОБИЛИ!$D$2:$D$253,MATCH($B10,АВТОМОБИЛИ!M$2:M$255,))),"")</f>
        <v>002</v>
      </c>
      <c r="O11" s="40" t="str">
        <f ca="1">IFERROR(HYPERLINK("#"&amp;ADDRESS(3+MATCH($B10,АВТОМОБИЛИ!N$4:N$255,),4,,,TRIM(RIGHT(SUBSTITUTE(CELL("filename",АВТОМОБИЛИ!$A$1),"]",REPT(" ",500)),500))),INDEX(АВТОМОБИЛИ!$D$2:$D$253,MATCH($B10,АВТОМОБИЛИ!N$2:N$255,))),"")</f>
        <v>002</v>
      </c>
      <c r="P11" s="40" t="str">
        <f ca="1">IFERROR(HYPERLINK("#"&amp;ADDRESS(3+MATCH($B10,АВТОМОБИЛИ!O$4:O$255,),4,,,TRIM(RIGHT(SUBSTITUTE(CELL("filename",АВТОМОБИЛИ!$A$1),"]",REPT(" ",500)),500))),INDEX(АВТОМОБИЛИ!$D$2:$D$253,MATCH($B10,АВТОМОБИЛИ!O$2:O$255,))),"")</f>
        <v>002</v>
      </c>
      <c r="Q11" s="40" t="str">
        <f ca="1">IFERROR(HYPERLINK("#"&amp;ADDRESS(3+MATCH($B10,АВТОМОБИЛИ!P$4:P$255,),4,,,TRIM(RIGHT(SUBSTITUTE(CELL("filename",АВТОМОБИЛИ!$A$1),"]",REPT(" ",500)),500))),INDEX(АВТОМОБИЛИ!$D$2:$D$253,MATCH($B10,АВТОМОБИЛИ!P$2:P$255,))),"")</f>
        <v>002</v>
      </c>
      <c r="R11" s="40" t="str">
        <f ca="1">IFERROR(HYPERLINK("#"&amp;ADDRESS(3+MATCH($B10,АВТОМОБИЛИ!Q$4:Q$255,),4,,,TRIM(RIGHT(SUBSTITUTE(CELL("filename",АВТОМОБИЛИ!$A$1),"]",REPT(" ",500)),500))),INDEX(АВТОМОБИЛИ!$D$2:$D$253,MATCH($B10,АВТОМОБИЛИ!Q$2:Q$255,))),"")</f>
        <v>002</v>
      </c>
      <c r="S11" s="40" t="str">
        <f ca="1">IFERROR(HYPERLINK("#"&amp;ADDRESS(3+MATCH($B10,АВТОМОБИЛИ!R$4:R$255,),4,,,TRIM(RIGHT(SUBSTITUTE(CELL("filename",АВТОМОБИЛИ!$A$1),"]",REPT(" ",500)),500))),INDEX(АВТОМОБИЛИ!$D$2:$D$253,MATCH($B10,АВТОМОБИЛИ!R$2:R$255,))),"")</f>
        <v>002</v>
      </c>
      <c r="T11" s="40" t="str">
        <f ca="1">IFERROR(HYPERLINK("#"&amp;ADDRESS(3+MATCH($B10,АВТОМОБИЛИ!S$4:S$255,),4,,,TRIM(RIGHT(SUBSTITUTE(CELL("filename",АВТОМОБИЛИ!$A$1),"]",REPT(" ",500)),500))),INDEX(АВТОМОБИЛИ!$D$2:$D$253,MATCH($B10,АВТОМОБИЛИ!S$2:S$255,))),"")</f>
        <v>002</v>
      </c>
      <c r="U11" s="40" t="str">
        <f ca="1">IFERROR(HYPERLINK("#"&amp;ADDRESS(3+MATCH($B10,АВТОМОБИЛИ!T$4:T$255,),4,,,TRIM(RIGHT(SUBSTITUTE(CELL("filename",АВТОМОБИЛИ!$A$1),"]",REPT(" ",500)),500))),INDEX(АВТОМОБИЛИ!$D$2:$D$253,MATCH($B10,АВТОМОБИЛИ!T$2:T$255,))),"")</f>
        <v>002</v>
      </c>
      <c r="V11" s="40" t="str">
        <f ca="1">IFERROR(HYPERLINK("#"&amp;ADDRESS(3+MATCH($B10,АВТОМОБИЛИ!U$4:U$255,),4,,,TRIM(RIGHT(SUBSTITUTE(CELL("filename",АВТОМОБИЛИ!$A$1),"]",REPT(" ",500)),500))),INDEX(АВТОМОБИЛИ!$D$2:$D$253,MATCH($B10,АВТОМОБИЛИ!U$2:U$255,))),"")</f>
        <v>002</v>
      </c>
      <c r="W11" s="40" t="str">
        <f ca="1">IFERROR(HYPERLINK("#"&amp;ADDRESS(3+MATCH($B10,АВТОМОБИЛИ!V$4:V$255,),4,,,TRIM(RIGHT(SUBSTITUTE(CELL("filename",АВТОМОБИЛИ!$A$1),"]",REPT(" ",500)),500))),INDEX(АВТОМОБИЛИ!$D$2:$D$253,MATCH($B10,АВТОМОБИЛИ!V$2:V$255,))),"")</f>
        <v/>
      </c>
      <c r="X11" s="40" t="str">
        <f ca="1">IFERROR(HYPERLINK("#"&amp;ADDRESS(3+MATCH($B10,АВТОМОБИЛИ!W$4:W$255,),4,,,TRIM(RIGHT(SUBSTITUTE(CELL("filename",АВТОМОБИЛИ!$A$1),"]",REPT(" ",500)),500))),INDEX(АВТОМОБИЛИ!$D$2:$D$253,MATCH($B10,АВТОМОБИЛИ!W$2:W$255,))),"")</f>
        <v/>
      </c>
      <c r="Y11" s="40" t="str">
        <f ca="1">IFERROR(HYPERLINK("#"&amp;ADDRESS(3+MATCH($B10,АВТОМОБИЛИ!X$4:X$255,),4,,,TRIM(RIGHT(SUBSTITUTE(CELL("filename",АВТОМОБИЛИ!$A$1),"]",REPT(" ",500)),500))),INDEX(АВТОМОБИЛИ!$D$2:$D$253,MATCH($B10,АВТОМОБИЛИ!X$2:X$255,))),"")</f>
        <v/>
      </c>
      <c r="Z11" s="40" t="str">
        <f ca="1">IFERROR(HYPERLINK("#"&amp;ADDRESS(3+MATCH($B10,АВТОМОБИЛИ!Y$4:Y$255,),4,,,TRIM(RIGHT(SUBSTITUTE(CELL("filename",АВТОМОБИЛИ!$A$1),"]",REPT(" ",500)),500))),INDEX(АВТОМОБИЛИ!$D$2:$D$253,MATCH($B10,АВТОМОБИЛИ!Y$2:Y$255,))),"")</f>
        <v/>
      </c>
      <c r="AA11" s="40" t="str">
        <f ca="1">IFERROR(HYPERLINK("#"&amp;ADDRESS(3+MATCH($B10,АВТОМОБИЛИ!Z$4:Z$255,),4,,,TRIM(RIGHT(SUBSTITUTE(CELL("filename",АВТОМОБИЛИ!$A$1),"]",REPT(" ",500)),500))),INDEX(АВТОМОБИЛИ!$D$2:$D$253,MATCH($B10,АВТОМОБИЛИ!Z$2:Z$255,))),"")</f>
        <v/>
      </c>
      <c r="AB11" s="40" t="str">
        <f ca="1">IFERROR(HYPERLINK("#"&amp;ADDRESS(3+MATCH($B10,АВТОМОБИЛИ!AA$4:AA$255,),4,,,TRIM(RIGHT(SUBSTITUTE(CELL("filename",АВТОМОБИЛИ!$A$1),"]",REPT(" ",500)),500))),INDEX(АВТОМОБИЛИ!$D$2:$D$253,MATCH($B10,АВТОМОБИЛИ!AA$2:AA$255,))),"")</f>
        <v/>
      </c>
      <c r="AC11" s="40" t="str">
        <f ca="1">IFERROR(HYPERLINK("#"&amp;ADDRESS(3+MATCH($B10,АВТОМОБИЛИ!AB$4:AB$255,),4,,,TRIM(RIGHT(SUBSTITUTE(CELL("filename",АВТОМОБИЛИ!$A$1),"]",REPT(" ",500)),500))),INDEX(АВТОМОБИЛИ!$D$2:$D$253,MATCH($B10,АВТОМОБИЛИ!AB$2:AB$255,))),"")</f>
        <v/>
      </c>
      <c r="AD11" s="40" t="str">
        <f ca="1">IFERROR(HYPERLINK("#"&amp;ADDRESS(3+MATCH($B10,АВТОМОБИЛИ!AC$4:AC$255,),4,,,TRIM(RIGHT(SUBSTITUTE(CELL("filename",АВТОМОБИЛИ!$A$1),"]",REPT(" ",500)),500))),INDEX(АВТОМОБИЛИ!$D$2:$D$253,MATCH($B10,АВТОМОБИЛИ!AC$2:AC$255,))),"")</f>
        <v/>
      </c>
      <c r="AE11" s="40" t="str">
        <f ca="1">IFERROR(HYPERLINK("#"&amp;ADDRESS(3+MATCH($B10,АВТОМОБИЛИ!AD$4:AD$255,),4,,,TRIM(RIGHT(SUBSTITUTE(CELL("filename",АВТОМОБИЛИ!$A$1),"]",REPT(" ",500)),500))),INDEX(АВТОМОБИЛИ!$D$2:$D$253,MATCH($B10,АВТОМОБИЛИ!AD$2:AD$255,))),"")</f>
        <v/>
      </c>
      <c r="AF11" s="40" t="str">
        <f ca="1">IFERROR(HYPERLINK("#"&amp;ADDRESS(3+MATCH($B10,АВТОМОБИЛИ!AE$4:AE$255,),4,,,TRIM(RIGHT(SUBSTITUTE(CELL("filename",АВТОМОБИЛИ!$A$1),"]",REPT(" ",500)),500))),INDEX(АВТОМОБИЛИ!$D$2:$D$253,MATCH($B10,АВТОМОБИЛИ!AE$2:AE$255,))),"")</f>
        <v/>
      </c>
      <c r="AG11" s="40" t="str">
        <f ca="1">IFERROR(HYPERLINK("#"&amp;ADDRESS(3+MATCH($B10,АВТОМОБИЛИ!AF$4:AF$255,),4,,,TRIM(RIGHT(SUBSTITUTE(CELL("filename",АВТОМОБИЛИ!$A$1),"]",REPT(" ",500)),500))),INDEX(АВТОМОБИЛИ!$D$2:$D$253,MATCH($B10,АВТОМОБИЛИ!AF$2:AF$255,))),"")</f>
        <v/>
      </c>
      <c r="AH11" s="40" t="str">
        <f ca="1">IFERROR(HYPERLINK("#"&amp;ADDRESS(3+MATCH($B10,АВТОМОБИЛИ!AG$4:AG$255,),4,,,TRIM(RIGHT(SUBSTITUTE(CELL("filename",АВТОМОБИЛИ!$A$1),"]",REPT(" ",500)),500))),INDEX(АВТОМОБИЛИ!$D$2:$D$253,MATCH($B10,АВТОМОБИЛИ!AG$2:AG$255,))),"")</f>
        <v/>
      </c>
      <c r="AI11" s="40" t="str">
        <f ca="1">IFERROR(HYPERLINK("#"&amp;ADDRESS(3+MATCH($B10,АВТОМОБИЛИ!AH$4:AH$255,),4,,,TRIM(RIGHT(SUBSTITUTE(CELL("filename",АВТОМОБИЛИ!$A$1),"]",REPT(" ",500)),500))),INDEX(АВТОМОБИЛИ!$D$2:$D$253,MATCH($B10,АВТОМОБИЛИ!AH$2:AH$255,))),"")</f>
        <v/>
      </c>
      <c r="AJ11" s="40" t="str">
        <f ca="1">IFERROR(HYPERLINK("#"&amp;ADDRESS(3+MATCH($B10,АВТОМОБИЛИ!AI$4:AI$255,),4,,,TRIM(RIGHT(SUBSTITUTE(CELL("filename",АВТОМОБИЛИ!$A$1),"]",REPT(" ",500)),500))),INDEX(АВТОМОБИЛИ!$D$2:$D$253,MATCH($B10,АВТОМОБИЛИ!AI$2:AI$255,))),"")</f>
        <v/>
      </c>
      <c r="AK11" s="40" t="str">
        <f ca="1">IFERROR(HYPERLINK("#"&amp;ADDRESS(3+MATCH($B10,АВТОМОБИЛИ!AJ$4:AJ$255,),4,,,TRIM(RIGHT(SUBSTITUTE(CELL("filename",АВТОМОБИЛИ!$A$1),"]",REPT(" ",500)),500))),INDEX(АВТОМОБИЛИ!$D$2:$D$253,MATCH($B10,АВТОМОБИЛИ!AJ$2:AJ$255,))),"")</f>
        <v/>
      </c>
      <c r="AL11" s="40" t="str">
        <f ca="1">IFERROR(HYPERLINK("#"&amp;ADDRESS(3+MATCH($B10,АВТОМОБИЛИ!AK$4:AK$255,),4,,,TRIM(RIGHT(SUBSTITUTE(CELL("filename",АВТОМОБИЛИ!$A$1),"]",REPT(" ",500)),500))),INDEX(АВТОМОБИЛИ!$D$2:$D$253,MATCH($B10,АВТОМОБИЛИ!AK$2:AK$255,))),"")</f>
        <v/>
      </c>
      <c r="AM11" s="40" t="str">
        <f ca="1">IFERROR(HYPERLINK("#"&amp;ADDRESS(3+MATCH($B10,АВТОМОБИЛИ!AL$4:AL$255,),4,,,TRIM(RIGHT(SUBSTITUTE(CELL("filename",АВТОМОБИЛИ!$A$1),"]",REPT(" ",500)),500))),INDEX(АВТОМОБИЛИ!$D$2:$D$253,MATCH($B10,АВТОМОБИЛИ!AL$2:AL$255,))),"")</f>
        <v>002</v>
      </c>
      <c r="AN11" s="40" t="str">
        <f ca="1">IFERROR(HYPERLINK("#"&amp;ADDRESS(3+MATCH($B10,АВТОМОБИЛИ!AM$4:AM$255,),4,,,TRIM(RIGHT(SUBSTITUTE(CELL("filename",АВТОМОБИЛИ!$A$1),"]",REPT(" ",500)),500))),INDEX(АВТОМОБИЛИ!$D$2:$D$253,MATCH($B10,АВТОМОБИЛИ!AM$2:AM$255,))),"")</f>
        <v>002</v>
      </c>
      <c r="AO11" s="40" t="str">
        <f ca="1">IFERROR(HYPERLINK("#"&amp;ADDRESS(3+MATCH($B10,АВТОМОБИЛИ!AN$4:AN$255,),4,,,TRIM(RIGHT(SUBSTITUTE(CELL("filename",АВТОМОБИЛИ!$A$1),"]",REPT(" ",500)),500))),INDEX(АВТОМОБИЛИ!$D$2:$D$253,MATCH($B10,АВТОМОБИЛИ!AN$2:AN$255,))),"")</f>
        <v>002</v>
      </c>
      <c r="AP11" s="40" t="str">
        <f ca="1">IFERROR(HYPERLINK("#"&amp;ADDRESS(3+MATCH($B10,АВТОМОБИЛИ!AO$4:AO$255,),4,,,TRIM(RIGHT(SUBSTITUTE(CELL("filename",АВТОМОБИЛИ!$A$1),"]",REPT(" ",500)),500))),INDEX(АВТОМОБИЛИ!$D$2:$D$253,MATCH($B10,АВТОМОБИЛИ!AO$2:AO$255,))),"")</f>
        <v>002</v>
      </c>
      <c r="AQ11" s="40" t="str">
        <f ca="1">IFERROR(HYPERLINK("#"&amp;ADDRESS(3+MATCH($B10,АВТОМОБИЛИ!AP$4:AP$255,),4,,,TRIM(RIGHT(SUBSTITUTE(CELL("filename",АВТОМОБИЛИ!$A$1),"]",REPT(" ",500)),500))),INDEX(АВТОМОБИЛИ!$D$2:$D$253,MATCH($B10,АВТОМОБИЛИ!AP$2:AP$255,))),"")</f>
        <v>002</v>
      </c>
      <c r="AR11" s="40" t="str">
        <f ca="1">IFERROR(HYPERLINK("#"&amp;ADDRESS(3+MATCH($B10,АВТОМОБИЛИ!AQ$4:AQ$255,),4,,,TRIM(RIGHT(SUBSTITUTE(CELL("filename",АВТОМОБИЛИ!$A$1),"]",REPT(" ",500)),500))),INDEX(АВТОМОБИЛИ!$D$2:$D$253,MATCH($B10,АВТОМОБИЛИ!AQ$2:AQ$255,))),"")</f>
        <v>002</v>
      </c>
      <c r="AS11" s="40" t="str">
        <f ca="1">IFERROR(HYPERLINK("#"&amp;ADDRESS(3+MATCH($B10,АВТОМОБИЛИ!AR$4:AR$255,),4,,,TRIM(RIGHT(SUBSTITUTE(CELL("filename",АВТОМОБИЛИ!$A$1),"]",REPT(" ",500)),500))),INDEX(АВТОМОБИЛИ!$D$2:$D$253,MATCH($B10,АВТОМОБИЛИ!AR$2:AR$255,))),"")</f>
        <v>002</v>
      </c>
      <c r="AT11" s="40" t="str">
        <f ca="1">IFERROR(HYPERLINK("#"&amp;ADDRESS(3+MATCH($B10,АВТОМОБИЛИ!AS$4:AS$255,),4,,,TRIM(RIGHT(SUBSTITUTE(CELL("filename",АВТОМОБИЛИ!$A$1),"]",REPT(" ",500)),500))),INDEX(АВТОМОБИЛИ!$D$2:$D$253,MATCH($B10,АВТОМОБИЛИ!AS$2:AS$255,))),"")</f>
        <v>002</v>
      </c>
      <c r="AU11" s="40" t="str">
        <f ca="1">IFERROR(HYPERLINK("#"&amp;ADDRESS(3+MATCH($B10,АВТОМОБИЛИ!AT$4:AT$255,),4,,,TRIM(RIGHT(SUBSTITUTE(CELL("filename",АВТОМОБИЛИ!$A$1),"]",REPT(" ",500)),500))),INDEX(АВТОМОБИЛИ!$D$2:$D$253,MATCH($B10,АВТОМОБИЛИ!AT$2:AT$255,))),"")</f>
        <v>002</v>
      </c>
      <c r="AV11" s="40" t="str">
        <f ca="1">IFERROR(HYPERLINK("#"&amp;ADDRESS(3+MATCH($B10,АВТОМОБИЛИ!AU$4:AU$255,),4,,,TRIM(RIGHT(SUBSTITUTE(CELL("filename",АВТОМОБИЛИ!$A$1),"]",REPT(" ",500)),500))),INDEX(АВТОМОБИЛИ!$D$2:$D$253,MATCH($B10,АВТОМОБИЛИ!AU$2:AU$255,))),"")</f>
        <v>002</v>
      </c>
      <c r="AW11" s="40" t="str">
        <f ca="1">IFERROR(HYPERLINK("#"&amp;ADDRESS(3+MATCH($B10,АВТОМОБИЛИ!AV$4:AV$255,),4,,,TRIM(RIGHT(SUBSTITUTE(CELL("filename",АВТОМОБИЛИ!$A$1),"]",REPT(" ",500)),500))),INDEX(АВТОМОБИЛИ!$D$2:$D$253,MATCH($B10,АВТОМОБИЛИ!AV$2:AV$255,))),"")</f>
        <v>002</v>
      </c>
      <c r="AX11" s="40" t="str">
        <f ca="1">IFERROR(HYPERLINK("#"&amp;ADDRESS(3+MATCH($B10,АВТОМОБИЛИ!AW$4:AW$255,),4,,,TRIM(RIGHT(SUBSTITUTE(CELL("filename",АВТОМОБИЛИ!$A$1),"]",REPT(" ",500)),500))),INDEX(АВТОМОБИЛИ!$D$2:$D$253,MATCH($B10,АВТОМОБИЛИ!AW$2:AW$255,))),"")</f>
        <v>002</v>
      </c>
      <c r="AY11" s="40" t="str">
        <f ca="1">IFERROR(HYPERLINK("#"&amp;ADDRESS(3+MATCH($B10,АВТОМОБИЛИ!AX$4:AX$255,),4,,,TRIM(RIGHT(SUBSTITUTE(CELL("filename",АВТОМОБИЛИ!$A$1),"]",REPT(" ",500)),500))),INDEX(АВТОМОБИЛИ!$D$2:$D$253,MATCH($B10,АВТОМОБИЛИ!AX$2:AX$255,))),"")</f>
        <v>002</v>
      </c>
      <c r="AZ11" s="40" t="str">
        <f ca="1">IFERROR(HYPERLINK("#"&amp;ADDRESS(3+MATCH($B10,АВТОМОБИЛИ!AY$4:AY$255,),4,,,TRIM(RIGHT(SUBSTITUTE(CELL("filename",АВТОМОБИЛИ!$A$1),"]",REPT(" ",500)),500))),INDEX(АВТОМОБИЛИ!$D$2:$D$253,MATCH($B10,АВТОМОБИЛИ!AY$2:AY$255,))),"")</f>
        <v>002</v>
      </c>
      <c r="BA11" s="40" t="str">
        <f ca="1">IFERROR(HYPERLINK("#"&amp;ADDRESS(3+MATCH($B10,АВТОМОБИЛИ!AZ$4:AZ$255,),4,,,TRIM(RIGHT(SUBSTITUTE(CELL("filename",АВТОМОБИЛИ!$A$1),"]",REPT(" ",500)),500))),INDEX(АВТОМОБИЛИ!$D$2:$D$253,MATCH($B10,АВТОМОБИЛИ!AZ$2:AZ$255,))),"")</f>
        <v>002</v>
      </c>
      <c r="BB11" s="40" t="str">
        <f ca="1">IFERROR(HYPERLINK("#"&amp;ADDRESS(3+MATCH($B10,АВТОМОБИЛИ!BA$4:BA$255,),4,,,TRIM(RIGHT(SUBSTITUTE(CELL("filename",АВТОМОБИЛИ!$A$1),"]",REPT(" ",500)),500))),INDEX(АВТОМОБИЛИ!$D$2:$D$253,MATCH($B10,АВТОМОБИЛИ!BA$2:BA$255,))),"")</f>
        <v/>
      </c>
      <c r="BC11" s="40" t="str">
        <f ca="1">IFERROR(HYPERLINK("#"&amp;ADDRESS(3+MATCH($B10,АВТОМОБИЛИ!BB$4:BB$255,),4,,,TRIM(RIGHT(SUBSTITUTE(CELL("filename",АВТОМОБИЛИ!$A$1),"]",REPT(" ",500)),500))),INDEX(АВТОМОБИЛИ!$D$2:$D$253,MATCH($B10,АВТОМОБИЛИ!BB$2:BB$255,))),"")</f>
        <v/>
      </c>
      <c r="BD11" s="40" t="str">
        <f ca="1">IFERROR(HYPERLINK("#"&amp;ADDRESS(3+MATCH($B10,АВТОМОБИЛИ!BC$4:BC$255,),4,,,TRIM(RIGHT(SUBSTITUTE(CELL("filename",АВТОМОБИЛИ!$A$1),"]",REPT(" ",500)),500))),INDEX(АВТОМОБИЛИ!$D$2:$D$253,MATCH($B10,АВТОМОБИЛИ!BC$2:BC$255,))),"")</f>
        <v/>
      </c>
      <c r="BE11" s="40" t="str">
        <f ca="1">IFERROR(HYPERLINK("#"&amp;ADDRESS(3+MATCH($B10,АВТОМОБИЛИ!BD$4:BD$255,),4,,,TRIM(RIGHT(SUBSTITUTE(CELL("filename",АВТОМОБИЛИ!$A$1),"]",REPT(" ",500)),500))),INDEX(АВТОМОБИЛИ!$D$2:$D$253,MATCH($B10,АВТОМОБИЛИ!BD$2:BD$255,))),"")</f>
        <v/>
      </c>
      <c r="BF11" s="40" t="str">
        <f ca="1">IFERROR(HYPERLINK("#"&amp;ADDRESS(3+MATCH($B10,АВТОМОБИЛИ!BE$4:BE$255,),4,,,TRIM(RIGHT(SUBSTITUTE(CELL("filename",АВТОМОБИЛИ!$A$1),"]",REPT(" ",500)),500))),INDEX(АВТОМОБИЛИ!$D$2:$D$253,MATCH($B10,АВТОМОБИЛИ!BE$2:BE$255,))),"")</f>
        <v/>
      </c>
      <c r="BG11" s="40" t="str">
        <f ca="1">IFERROR(HYPERLINK("#"&amp;ADDRESS(3+MATCH($B10,АВТОМОБИЛИ!BF$4:BF$255,),4,,,TRIM(RIGHT(SUBSTITUTE(CELL("filename",АВТОМОБИЛИ!$A$1),"]",REPT(" ",500)),500))),INDEX(АВТОМОБИЛИ!$D$2:$D$253,MATCH($B10,АВТОМОБИЛИ!BF$2:BF$255,))),"")</f>
        <v/>
      </c>
      <c r="BH11" s="40" t="str">
        <f ca="1">IFERROR(HYPERLINK("#"&amp;ADDRESS(3+MATCH($B10,АВТОМОБИЛИ!BG$4:BG$255,),4,,,TRIM(RIGHT(SUBSTITUTE(CELL("filename",АВТОМОБИЛИ!$A$1),"]",REPT(" ",500)),500))),INDEX(АВТОМОБИЛИ!$D$2:$D$253,MATCH($B10,АВТОМОБИЛИ!BG$2:BG$255,))),"")</f>
        <v/>
      </c>
      <c r="BI11" s="40" t="str">
        <f ca="1">IFERROR(HYPERLINK("#"&amp;ADDRESS(3+MATCH($B10,АВТОМОБИЛИ!BH$4:BH$255,),4,,,TRIM(RIGHT(SUBSTITUTE(CELL("filename",АВТОМОБИЛИ!$A$1),"]",REPT(" ",500)),500))),INDEX(АВТОМОБИЛИ!$D$2:$D$253,MATCH($B10,АВТОМОБИЛИ!BH$2:BH$255,))),"")</f>
        <v/>
      </c>
      <c r="BJ11" s="40" t="str">
        <f ca="1">IFERROR(HYPERLINK("#"&amp;ADDRESS(3+MATCH($B10,АВТОМОБИЛИ!BI$4:BI$255,),4,,,TRIM(RIGHT(SUBSTITUTE(CELL("filename",АВТОМОБИЛИ!$A$1),"]",REPT(" ",500)),500))),INDEX(АВТОМОБИЛИ!$D$2:$D$253,MATCH($B10,АВТОМОБИЛИ!BI$2:BI$255,))),"")</f>
        <v/>
      </c>
      <c r="BK11" s="40" t="str">
        <f ca="1">IFERROR(HYPERLINK("#"&amp;ADDRESS(3+MATCH($B10,АВТОМОБИЛИ!BJ$4:BJ$255,),4,,,TRIM(RIGHT(SUBSTITUTE(CELL("filename",АВТОМОБИЛИ!$A$1),"]",REPT(" ",500)),500))),INDEX(АВТОМОБИЛИ!$D$2:$D$253,MATCH($B10,АВТОМОБИЛИ!BJ$2:BJ$255,))),"")</f>
        <v/>
      </c>
      <c r="BL11" s="40" t="str">
        <f ca="1">IFERROR(HYPERLINK("#"&amp;ADDRESS(3+MATCH($B10,АВТОМОБИЛИ!BK$4:BK$255,),4,,,TRIM(RIGHT(SUBSTITUTE(CELL("filename",АВТОМОБИЛИ!$A$1),"]",REPT(" ",500)),500))),INDEX(АВТОМОБИЛИ!$D$2:$D$253,MATCH($B10,АВТОМОБИЛИ!BK$2:BK$255,))),"")</f>
        <v/>
      </c>
      <c r="BM11" s="40" t="str">
        <f ca="1">IFERROR(HYPERLINK("#"&amp;ADDRESS(3+MATCH($B10,АВТОМОБИЛИ!BL$4:BL$255,),4,,,TRIM(RIGHT(SUBSTITUTE(CELL("filename",АВТОМОБИЛИ!$A$1),"]",REPT(" ",500)),500))),INDEX(АВТОМОБИЛИ!$D$2:$D$253,MATCH($B10,АВТОМОБИЛИ!BL$2:BL$255,))),"")</f>
        <v/>
      </c>
      <c r="BN11" s="40" t="str">
        <f ca="1">IFERROR(HYPERLINK("#"&amp;ADDRESS(3+MATCH($B10,АВТОМОБИЛИ!BM$4:BM$255,),4,,,TRIM(RIGHT(SUBSTITUTE(CELL("filename",АВТОМОБИЛИ!$A$1),"]",REPT(" ",500)),500))),INDEX(АВТОМОБИЛИ!$D$2:$D$253,MATCH($B10,АВТОМОБИЛИ!BM$2:BM$255,))),"")</f>
        <v/>
      </c>
      <c r="BO11" s="40" t="str">
        <f ca="1">IFERROR(HYPERLINK("#"&amp;ADDRESS(3+MATCH($B10,АВТОМОБИЛИ!BN$4:BN$255,),4,,,TRIM(RIGHT(SUBSTITUTE(CELL("filename",АВТОМОБИЛИ!$A$1),"]",REPT(" ",500)),500))),INDEX(АВТОМОБИЛИ!$D$2:$D$253,MATCH($B10,АВТОМОБИЛИ!BN$2:BN$255,))),"")</f>
        <v/>
      </c>
      <c r="BP11" s="40" t="str">
        <f ca="1">IFERROR(HYPERLINK("#"&amp;ADDRESS(3+MATCH($B10,АВТОМОБИЛИ!BO$4:BO$255,),4,,,TRIM(RIGHT(SUBSTITUTE(CELL("filename",АВТОМОБИЛИ!$A$1),"]",REPT(" ",500)),500))),INDEX(АВТОМОБИЛИ!$D$2:$D$253,MATCH($B10,АВТОМОБИЛИ!BO$2:BO$255,))),"")</f>
        <v/>
      </c>
    </row>
    <row r="12" spans="1:68" ht="24.75" thickTop="1" thickBot="1" x14ac:dyDescent="0.4">
      <c r="A12" s="127"/>
      <c r="B12" s="30"/>
      <c r="C12" s="25" t="s">
        <v>36</v>
      </c>
      <c r="D12" s="11"/>
      <c r="E12" s="47"/>
      <c r="F12" s="12"/>
      <c r="G12" s="133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</row>
    <row r="13" spans="1:68" ht="21.75" thickBot="1" x14ac:dyDescent="0.4">
      <c r="A13" s="123">
        <v>4</v>
      </c>
      <c r="B13" s="29" t="s">
        <v>69</v>
      </c>
      <c r="C13" s="24" t="s">
        <v>70</v>
      </c>
      <c r="D13" s="114"/>
      <c r="E13" s="115"/>
      <c r="F13" s="13"/>
      <c r="G13" s="13"/>
      <c r="H13" s="9" t="str">
        <f>IF(COUNTIF(АВТОМОБИЛИ!G:G,$B13)&gt;0,"работает","выходной")</f>
        <v>выходной</v>
      </c>
      <c r="I13" s="9" t="str">
        <f>IF(COUNTIF(АВТОМОБИЛИ!H:H,$B13)&gt;0,"работает","выходной")</f>
        <v>выходной</v>
      </c>
      <c r="J13" s="9" t="str">
        <f>IF(COUNTIF(АВТОМОБИЛИ!I:I,$B13)&gt;0,"работает","выходной")</f>
        <v>выходной</v>
      </c>
      <c r="K13" s="9" t="str">
        <f>IF(COUNTIF(АВТОМОБИЛИ!J:J,$B13)&gt;0,"работает","выходной")</f>
        <v>выходной</v>
      </c>
      <c r="L13" s="9" t="str">
        <f>IF(COUNTIF(АВТОМОБИЛИ!K:K,$B13)&gt;0,"работает","выходной")</f>
        <v>выходной</v>
      </c>
      <c r="M13" s="9" t="str">
        <f>IF(COUNTIF(АВТОМОБИЛИ!L:L,$B13)&gt;0,"работает","выходной")</f>
        <v>выходной</v>
      </c>
      <c r="N13" s="9" t="str">
        <f>IF(COUNTIF(АВТОМОБИЛИ!M:M,$B13)&gt;0,"работает","выходной")</f>
        <v>выходной</v>
      </c>
      <c r="O13" s="9" t="str">
        <f>IF(COUNTIF(АВТОМОБИЛИ!N:N,$B13)&gt;0,"работает","выходной")</f>
        <v>выходной</v>
      </c>
      <c r="P13" s="9" t="str">
        <f>IF(COUNTIF(АВТОМОБИЛИ!O:O,$B13)&gt;0,"работает","выходной")</f>
        <v>выходной</v>
      </c>
      <c r="Q13" s="9" t="str">
        <f>IF(COUNTIF(АВТОМОБИЛИ!P:P,$B13)&gt;0,"работает","выходной")</f>
        <v>выходной</v>
      </c>
      <c r="R13" s="9" t="str">
        <f>IF(COUNTIF(АВТОМОБИЛИ!Q:Q,$B13)&gt;0,"работает","выходной")</f>
        <v>выходной</v>
      </c>
      <c r="S13" s="9" t="str">
        <f>IF(COUNTIF(АВТОМОБИЛИ!R:R,$B13)&gt;0,"работает","выходной")</f>
        <v>выходной</v>
      </c>
      <c r="T13" s="9" t="str">
        <f>IF(COUNTIF(АВТОМОБИЛИ!S:S,$B13)&gt;0,"работает","выходной")</f>
        <v>выходной</v>
      </c>
      <c r="U13" s="9" t="str">
        <f>IF(COUNTIF(АВТОМОБИЛИ!T:T,$B13)&gt;0,"работает","выходной")</f>
        <v>выходной</v>
      </c>
      <c r="V13" s="9" t="str">
        <f>IF(COUNTIF(АВТОМОБИЛИ!U:U,$B13)&gt;0,"работает","выходной")</f>
        <v>выходной</v>
      </c>
      <c r="W13" s="9" t="str">
        <f>IF(COUNTIF(АВТОМОБИЛИ!V:V,$B13)&gt;0,"работает","выходной")</f>
        <v>работает</v>
      </c>
      <c r="X13" s="9" t="str">
        <f>IF(COUNTIF(АВТОМОБИЛИ!W:W,$B13)&gt;0,"работает","выходной")</f>
        <v>работает</v>
      </c>
      <c r="Y13" s="9" t="str">
        <f>IF(COUNTIF(АВТОМОБИЛИ!X:X,$B13)&gt;0,"работает","выходной")</f>
        <v>работает</v>
      </c>
      <c r="Z13" s="9" t="str">
        <f>IF(COUNTIF(АВТОМОБИЛИ!Y:Y,$B13)&gt;0,"работает","выходной")</f>
        <v>работает</v>
      </c>
      <c r="AA13" s="9" t="str">
        <f>IF(COUNTIF(АВТОМОБИЛИ!Z:Z,$B13)&gt;0,"работает","выходной")</f>
        <v>работает</v>
      </c>
      <c r="AB13" s="9" t="str">
        <f>IF(COUNTIF(АВТОМОБИЛИ!AA:AA,$B13)&gt;0,"работает","выходной")</f>
        <v>работает</v>
      </c>
      <c r="AC13" s="9" t="str">
        <f>IF(COUNTIF(АВТОМОБИЛИ!AB:AB,$B13)&gt;0,"работает","выходной")</f>
        <v>работает</v>
      </c>
      <c r="AD13" s="9" t="str">
        <f>IF(COUNTIF(АВТОМОБИЛИ!AC:AC,$B13)&gt;0,"работает","выходной")</f>
        <v>работает</v>
      </c>
      <c r="AE13" s="9" t="str">
        <f>IF(COUNTIF(АВТОМОБИЛИ!AD:AD,$B13)&gt;0,"работает","выходной")</f>
        <v>работает</v>
      </c>
      <c r="AF13" s="9" t="str">
        <f>IF(COUNTIF(АВТОМОБИЛИ!AE:AE,$B13)&gt;0,"работает","выходной")</f>
        <v>работает</v>
      </c>
      <c r="AG13" s="9" t="str">
        <f>IF(COUNTIF(АВТОМОБИЛИ!AF:AF,$B13)&gt;0,"работает","выходной")</f>
        <v>работает</v>
      </c>
      <c r="AH13" s="9" t="str">
        <f>IF(COUNTIF(АВТОМОБИЛИ!AG:AG,$B13)&gt;0,"работает","выходной")</f>
        <v>работает</v>
      </c>
      <c r="AI13" s="9" t="str">
        <f>IF(COUNTIF(АВТОМОБИЛИ!AH:AH,$B13)&gt;0,"работает","выходной")</f>
        <v>работает</v>
      </c>
      <c r="AJ13" s="9" t="str">
        <f>IF(COUNTIF(АВТОМОБИЛИ!AI:AI,$B13)&gt;0,"работает","выходной")</f>
        <v>работает</v>
      </c>
      <c r="AK13" s="9" t="str">
        <f>IF(COUNTIF(АВТОМОБИЛИ!AJ:AJ,$B13)&gt;0,"работает","выходной")</f>
        <v>работает</v>
      </c>
      <c r="AL13" s="9" t="str">
        <f>IF(COUNTIF(АВТОМОБИЛИ!AK:AK,$B13)&gt;0,"работает","выходной")</f>
        <v>работает</v>
      </c>
      <c r="AM13" s="9" t="str">
        <f>IF(COUNTIF(АВТОМОБИЛИ!AL:AL,$B13)&gt;0,"работает","выходной")</f>
        <v>выходной</v>
      </c>
      <c r="AN13" s="9" t="str">
        <f>IF(COUNTIF(АВТОМОБИЛИ!AM:AM,$B13)&gt;0,"работает","выходной")</f>
        <v>выходной</v>
      </c>
      <c r="AO13" s="9" t="str">
        <f>IF(COUNTIF(АВТОМОБИЛИ!AN:AN,$B13)&gt;0,"работает","выходной")</f>
        <v>выходной</v>
      </c>
      <c r="AP13" s="9" t="str">
        <f>IF(COUNTIF(АВТОМОБИЛИ!AO:AO,$B13)&gt;0,"работает","выходной")</f>
        <v>выходной</v>
      </c>
      <c r="AQ13" s="9" t="str">
        <f>IF(COUNTIF(АВТОМОБИЛИ!AP:AP,$B13)&gt;0,"работает","выходной")</f>
        <v>выходной</v>
      </c>
      <c r="AR13" s="9" t="str">
        <f>IF(COUNTIF(АВТОМОБИЛИ!AQ:AQ,$B13)&gt;0,"работает","выходной")</f>
        <v>выходной</v>
      </c>
      <c r="AS13" s="9" t="str">
        <f>IF(COUNTIF(АВТОМОБИЛИ!AR:AR,$B13)&gt;0,"работает","выходной")</f>
        <v>выходной</v>
      </c>
      <c r="AT13" s="9" t="str">
        <f>IF(COUNTIF(АВТОМОБИЛИ!AS:AS,$B13)&gt;0,"работает","выходной")</f>
        <v>выходной</v>
      </c>
      <c r="AU13" s="9" t="str">
        <f>IF(COUNTIF(АВТОМОБИЛИ!AT:AT,$B13)&gt;0,"работает","выходной")</f>
        <v>выходной</v>
      </c>
      <c r="AV13" s="9" t="str">
        <f>IF(COUNTIF(АВТОМОБИЛИ!AU:AU,$B13)&gt;0,"работает","выходной")</f>
        <v>выходной</v>
      </c>
      <c r="AW13" s="9" t="str">
        <f>IF(COUNTIF(АВТОМОБИЛИ!AV:AV,$B13)&gt;0,"работает","выходной")</f>
        <v>выходной</v>
      </c>
      <c r="AX13" s="9" t="str">
        <f>IF(COUNTIF(АВТОМОБИЛИ!AW:AW,$B13)&gt;0,"работает","выходной")</f>
        <v>выходной</v>
      </c>
      <c r="AY13" s="9" t="str">
        <f>IF(COUNTIF(АВТОМОБИЛИ!AX:AX,$B13)&gt;0,"работает","выходной")</f>
        <v>выходной</v>
      </c>
      <c r="AZ13" s="9" t="str">
        <f>IF(COUNTIF(АВТОМОБИЛИ!AY:AY,$B13)&gt;0,"работает","выходной")</f>
        <v>выходной</v>
      </c>
      <c r="BA13" s="9" t="str">
        <f>IF(COUNTIF(АВТОМОБИЛИ!AZ:AZ,$B13)&gt;0,"работает","выходной")</f>
        <v>выходной</v>
      </c>
      <c r="BB13" s="9" t="str">
        <f>IF(COUNTIF(АВТОМОБИЛИ!BA:BA,$B13)&gt;0,"работает","выходной")</f>
        <v>выходной</v>
      </c>
      <c r="BC13" s="9" t="str">
        <f>IF(COUNTIF(АВТОМОБИЛИ!BB:BB,$B13)&gt;0,"работает","выходной")</f>
        <v>выходной</v>
      </c>
      <c r="BD13" s="9" t="str">
        <f>IF(COUNTIF(АВТОМОБИЛИ!BC:BC,$B13)&gt;0,"работает","выходной")</f>
        <v>выходной</v>
      </c>
      <c r="BE13" s="9" t="str">
        <f>IF(COUNTIF(АВТОМОБИЛИ!BD:BD,$B13)&gt;0,"работает","выходной")</f>
        <v>выходной</v>
      </c>
      <c r="BF13" s="9" t="str">
        <f>IF(COUNTIF(АВТОМОБИЛИ!BE:BE,$B13)&gt;0,"работает","выходной")</f>
        <v>выходной</v>
      </c>
      <c r="BG13" s="9" t="str">
        <f>IF(COUNTIF(АВТОМОБИЛИ!BF:BF,$B13)&gt;0,"работает","выходной")</f>
        <v>выходной</v>
      </c>
      <c r="BH13" s="9" t="str">
        <f>IF(COUNTIF(АВТОМОБИЛИ!BG:BG,$B13)&gt;0,"работает","выходной")</f>
        <v>выходной</v>
      </c>
      <c r="BI13" s="9" t="str">
        <f>IF(COUNTIF(АВТОМОБИЛИ!BH:BH,$B13)&gt;0,"работает","выходной")</f>
        <v>выходной</v>
      </c>
      <c r="BJ13" s="9" t="str">
        <f>IF(COUNTIF(АВТОМОБИЛИ!BI:BI,$B13)&gt;0,"работает","выходной")</f>
        <v>выходной</v>
      </c>
      <c r="BK13" s="9" t="str">
        <f>IF(COUNTIF(АВТОМОБИЛИ!BJ:BJ,$B13)&gt;0,"работает","выходной")</f>
        <v>выходной</v>
      </c>
      <c r="BL13" s="9" t="str">
        <f>IF(COUNTIF(АВТОМОБИЛИ!BK:BK,$B13)&gt;0,"работает","выходной")</f>
        <v>выходной</v>
      </c>
      <c r="BM13" s="9" t="str">
        <f>IF(COUNTIF(АВТОМОБИЛИ!BL:BL,$B13)&gt;0,"работает","выходной")</f>
        <v>выходной</v>
      </c>
      <c r="BN13" s="9" t="str">
        <f>IF(COUNTIF(АВТОМОБИЛИ!BM:BM,$B13)&gt;0,"работает","выходной")</f>
        <v>выходной</v>
      </c>
      <c r="BO13" s="9" t="str">
        <f>IF(COUNTIF(АВТОМОБИЛИ!BN:BN,$B13)&gt;0,"работает","выходной")</f>
        <v>выходной</v>
      </c>
      <c r="BP13" s="9" t="str">
        <f>IF(COUNTIF(АВТОМОБИЛИ!BO:BO,$B13)&gt;0,"работает","выходной")</f>
        <v>выходной</v>
      </c>
    </row>
    <row r="14" spans="1:68" ht="24.75" thickTop="1" thickBot="1" x14ac:dyDescent="0.4">
      <c r="A14" s="126"/>
      <c r="B14" s="23" t="s">
        <v>56</v>
      </c>
      <c r="C14" s="39" t="s">
        <v>21</v>
      </c>
      <c r="D14" s="5" t="s">
        <v>22</v>
      </c>
      <c r="E14" s="46" t="s">
        <v>74</v>
      </c>
      <c r="F14" s="7" t="s">
        <v>20</v>
      </c>
      <c r="G14" s="132"/>
      <c r="H14" s="40" t="str">
        <f ca="1">IFERROR(HYPERLINK("#"&amp;ADDRESS(3+MATCH($B13,АВТОМОБИЛИ!G$4:G$255,),4,,,TRIM(RIGHT(SUBSTITUTE(CELL("filename",АВТОМОБИЛИ!$A$1),"]",REPT(" ",500)),500))),INDEX(АВТОМОБИЛИ!$D$2:$D$253,MATCH($B13,АВТОМОБИЛИ!G$2:G$255,))),"")</f>
        <v/>
      </c>
      <c r="I14" s="40" t="str">
        <f ca="1">IFERROR(HYPERLINK("#"&amp;ADDRESS(3+MATCH($B13,АВТОМОБИЛИ!H$4:H$255,),4,,,TRIM(RIGHT(SUBSTITUTE(CELL("filename",АВТОМОБИЛИ!$A$1),"]",REPT(" ",500)),500))),INDEX(АВТОМОБИЛИ!$D$2:$D$253,MATCH($B13,АВТОМОБИЛИ!H$2:H$255,))),"")</f>
        <v/>
      </c>
      <c r="J14" s="40" t="str">
        <f ca="1">IFERROR(HYPERLINK("#"&amp;ADDRESS(3+MATCH($B13,АВТОМОБИЛИ!I$4:I$255,),4,,,TRIM(RIGHT(SUBSTITUTE(CELL("filename",АВТОМОБИЛИ!$A$1),"]",REPT(" ",500)),500))),INDEX(АВТОМОБИЛИ!$D$2:$D$253,MATCH($B13,АВТОМОБИЛИ!I$2:I$255,))),"")</f>
        <v/>
      </c>
      <c r="K14" s="40" t="str">
        <f ca="1">IFERROR(HYPERLINK("#"&amp;ADDRESS(3+MATCH($B13,АВТОМОБИЛИ!J$4:J$255,),4,,,TRIM(RIGHT(SUBSTITUTE(CELL("filename",АВТОМОБИЛИ!$A$1),"]",REPT(" ",500)),500))),INDEX(АВТОМОБИЛИ!$D$2:$D$253,MATCH($B13,АВТОМОБИЛИ!J$2:J$255,))),"")</f>
        <v/>
      </c>
      <c r="L14" s="40" t="str">
        <f ca="1">IFERROR(HYPERLINK("#"&amp;ADDRESS(3+MATCH($B13,АВТОМОБИЛИ!K$4:K$255,),4,,,TRIM(RIGHT(SUBSTITUTE(CELL("filename",АВТОМОБИЛИ!$A$1),"]",REPT(" ",500)),500))),INDEX(АВТОМОБИЛИ!$D$2:$D$253,MATCH($B13,АВТОМОБИЛИ!K$2:K$255,))),"")</f>
        <v/>
      </c>
      <c r="M14" s="40" t="str">
        <f ca="1">IFERROR(HYPERLINK("#"&amp;ADDRESS(3+MATCH($B13,АВТОМОБИЛИ!L$4:L$255,),4,,,TRIM(RIGHT(SUBSTITUTE(CELL("filename",АВТОМОБИЛИ!$A$1),"]",REPT(" ",500)),500))),INDEX(АВТОМОБИЛИ!$D$2:$D$253,MATCH($B13,АВТОМОБИЛИ!L$2:L$255,))),"")</f>
        <v/>
      </c>
      <c r="N14" s="40" t="str">
        <f ca="1">IFERROR(HYPERLINK("#"&amp;ADDRESS(3+MATCH($B13,АВТОМОБИЛИ!M$4:M$255,),4,,,TRIM(RIGHT(SUBSTITUTE(CELL("filename",АВТОМОБИЛИ!$A$1),"]",REPT(" ",500)),500))),INDEX(АВТОМОБИЛИ!$D$2:$D$253,MATCH($B13,АВТОМОБИЛИ!M$2:M$255,))),"")</f>
        <v/>
      </c>
      <c r="O14" s="40" t="str">
        <f ca="1">IFERROR(HYPERLINK("#"&amp;ADDRESS(3+MATCH($B13,АВТОМОБИЛИ!N$4:N$255,),4,,,TRIM(RIGHT(SUBSTITUTE(CELL("filename",АВТОМОБИЛИ!$A$1),"]",REPT(" ",500)),500))),INDEX(АВТОМОБИЛИ!$D$2:$D$253,MATCH($B13,АВТОМОБИЛИ!N$2:N$255,))),"")</f>
        <v/>
      </c>
      <c r="P14" s="40" t="str">
        <f ca="1">IFERROR(HYPERLINK("#"&amp;ADDRESS(3+MATCH($B13,АВТОМОБИЛИ!O$4:O$255,),4,,,TRIM(RIGHT(SUBSTITUTE(CELL("filename",АВТОМОБИЛИ!$A$1),"]",REPT(" ",500)),500))),INDEX(АВТОМОБИЛИ!$D$2:$D$253,MATCH($B13,АВТОМОБИЛИ!O$2:O$255,))),"")</f>
        <v/>
      </c>
      <c r="Q14" s="40" t="str">
        <f ca="1">IFERROR(HYPERLINK("#"&amp;ADDRESS(3+MATCH($B13,АВТОМОБИЛИ!P$4:P$255,),4,,,TRIM(RIGHT(SUBSTITUTE(CELL("filename",АВТОМОБИЛИ!$A$1),"]",REPT(" ",500)),500))),INDEX(АВТОМОБИЛИ!$D$2:$D$253,MATCH($B13,АВТОМОБИЛИ!P$2:P$255,))),"")</f>
        <v/>
      </c>
      <c r="R14" s="40" t="str">
        <f ca="1">IFERROR(HYPERLINK("#"&amp;ADDRESS(3+MATCH($B13,АВТОМОБИЛИ!Q$4:Q$255,),4,,,TRIM(RIGHT(SUBSTITUTE(CELL("filename",АВТОМОБИЛИ!$A$1),"]",REPT(" ",500)),500))),INDEX(АВТОМОБИЛИ!$D$2:$D$253,MATCH($B13,АВТОМОБИЛИ!Q$2:Q$255,))),"")</f>
        <v/>
      </c>
      <c r="S14" s="40" t="str">
        <f ca="1">IFERROR(HYPERLINK("#"&amp;ADDRESS(3+MATCH($B13,АВТОМОБИЛИ!R$4:R$255,),4,,,TRIM(RIGHT(SUBSTITUTE(CELL("filename",АВТОМОБИЛИ!$A$1),"]",REPT(" ",500)),500))),INDEX(АВТОМОБИЛИ!$D$2:$D$253,MATCH($B13,АВТОМОБИЛИ!R$2:R$255,))),"")</f>
        <v/>
      </c>
      <c r="T14" s="40" t="str">
        <f ca="1">IFERROR(HYPERLINK("#"&amp;ADDRESS(3+MATCH($B13,АВТОМОБИЛИ!S$4:S$255,),4,,,TRIM(RIGHT(SUBSTITUTE(CELL("filename",АВТОМОБИЛИ!$A$1),"]",REPT(" ",500)),500))),INDEX(АВТОМОБИЛИ!$D$2:$D$253,MATCH($B13,АВТОМОБИЛИ!S$2:S$255,))),"")</f>
        <v/>
      </c>
      <c r="U14" s="40" t="str">
        <f ca="1">IFERROR(HYPERLINK("#"&amp;ADDRESS(3+MATCH($B13,АВТОМОБИЛИ!T$4:T$255,),4,,,TRIM(RIGHT(SUBSTITUTE(CELL("filename",АВТОМОБИЛИ!$A$1),"]",REPT(" ",500)),500))),INDEX(АВТОМОБИЛИ!$D$2:$D$253,MATCH($B13,АВТОМОБИЛИ!T$2:T$255,))),"")</f>
        <v/>
      </c>
      <c r="V14" s="40" t="str">
        <f ca="1">IFERROR(HYPERLINK("#"&amp;ADDRESS(3+MATCH($B13,АВТОМОБИЛИ!U$4:U$255,),4,,,TRIM(RIGHT(SUBSTITUTE(CELL("filename",АВТОМОБИЛИ!$A$1),"]",REPT(" ",500)),500))),INDEX(АВТОМОБИЛИ!$D$2:$D$253,MATCH($B13,АВТОМОБИЛИ!U$2:U$255,))),"")</f>
        <v/>
      </c>
      <c r="W14" s="40" t="str">
        <f ca="1">IFERROR(HYPERLINK("#"&amp;ADDRESS(3+MATCH($B13,АВТОМОБИЛИ!V$4:V$255,),4,,,TRIM(RIGHT(SUBSTITUTE(CELL("filename",АВТОМОБИЛИ!$A$1),"]",REPT(" ",500)),500))),INDEX(АВТОМОБИЛИ!$D$2:$D$253,MATCH($B13,АВТОМОБИЛИ!V$2:V$255,))),"")</f>
        <v>002</v>
      </c>
      <c r="X14" s="40" t="str">
        <f ca="1">IFERROR(HYPERLINK("#"&amp;ADDRESS(3+MATCH($B13,АВТОМОБИЛИ!W$4:W$255,),4,,,TRIM(RIGHT(SUBSTITUTE(CELL("filename",АВТОМОБИЛИ!$A$1),"]",REPT(" ",500)),500))),INDEX(АВТОМОБИЛИ!$D$2:$D$253,MATCH($B13,АВТОМОБИЛИ!W$2:W$255,))),"")</f>
        <v>002</v>
      </c>
      <c r="Y14" s="40" t="str">
        <f ca="1">IFERROR(HYPERLINK("#"&amp;ADDRESS(3+MATCH($B13,АВТОМОБИЛИ!X$4:X$255,),4,,,TRIM(RIGHT(SUBSTITUTE(CELL("filename",АВТОМОБИЛИ!$A$1),"]",REPT(" ",500)),500))),INDEX(АВТОМОБИЛИ!$D$2:$D$253,MATCH($B13,АВТОМОБИЛИ!X$2:X$255,))),"")</f>
        <v>002</v>
      </c>
      <c r="Z14" s="40" t="str">
        <f ca="1">IFERROR(HYPERLINK("#"&amp;ADDRESS(3+MATCH($B13,АВТОМОБИЛИ!Y$4:Y$255,),4,,,TRIM(RIGHT(SUBSTITUTE(CELL("filename",АВТОМОБИЛИ!$A$1),"]",REPT(" ",500)),500))),INDEX(АВТОМОБИЛИ!$D$2:$D$253,MATCH($B13,АВТОМОБИЛИ!Y$2:Y$255,))),"")</f>
        <v>002</v>
      </c>
      <c r="AA14" s="40" t="str">
        <f ca="1">IFERROR(HYPERLINK("#"&amp;ADDRESS(3+MATCH($B13,АВТОМОБИЛИ!Z$4:Z$255,),4,,,TRIM(RIGHT(SUBSTITUTE(CELL("filename",АВТОМОБИЛИ!$A$1),"]",REPT(" ",500)),500))),INDEX(АВТОМОБИЛИ!$D$2:$D$253,MATCH($B13,АВТОМОБИЛИ!Z$2:Z$255,))),"")</f>
        <v>002</v>
      </c>
      <c r="AB14" s="40" t="str">
        <f ca="1">IFERROR(HYPERLINK("#"&amp;ADDRESS(3+MATCH($B13,АВТОМОБИЛИ!AA$4:AA$255,),4,,,TRIM(RIGHT(SUBSTITUTE(CELL("filename",АВТОМОБИЛИ!$A$1),"]",REPT(" ",500)),500))),INDEX(АВТОМОБИЛИ!$D$2:$D$253,MATCH($B13,АВТОМОБИЛИ!AA$2:AA$255,))),"")</f>
        <v>002</v>
      </c>
      <c r="AC14" s="40" t="str">
        <f ca="1">IFERROR(HYPERLINK("#"&amp;ADDRESS(3+MATCH($B13,АВТОМОБИЛИ!AB$4:AB$255,),4,,,TRIM(RIGHT(SUBSTITUTE(CELL("filename",АВТОМОБИЛИ!$A$1),"]",REPT(" ",500)),500))),INDEX(АВТОМОБИЛИ!$D$2:$D$253,MATCH($B13,АВТОМОБИЛИ!AB$2:AB$255,))),"")</f>
        <v>002</v>
      </c>
      <c r="AD14" s="40" t="str">
        <f ca="1">IFERROR(HYPERLINK("#"&amp;ADDRESS(3+MATCH($B13,АВТОМОБИЛИ!AC$4:AC$255,),4,,,TRIM(RIGHT(SUBSTITUTE(CELL("filename",АВТОМОБИЛИ!$A$1),"]",REPT(" ",500)),500))),INDEX(АВТОМОБИЛИ!$D$2:$D$253,MATCH($B13,АВТОМОБИЛИ!AC$2:AC$255,))),"")</f>
        <v>002</v>
      </c>
      <c r="AE14" s="40" t="str">
        <f ca="1">IFERROR(HYPERLINK("#"&amp;ADDRESS(3+MATCH($B13,АВТОМОБИЛИ!AD$4:AD$255,),4,,,TRIM(RIGHT(SUBSTITUTE(CELL("filename",АВТОМОБИЛИ!$A$1),"]",REPT(" ",500)),500))),INDEX(АВТОМОБИЛИ!$D$2:$D$253,MATCH($B13,АВТОМОБИЛИ!AD$2:AD$255,))),"")</f>
        <v>002</v>
      </c>
      <c r="AF14" s="40" t="str">
        <f ca="1">IFERROR(HYPERLINK("#"&amp;ADDRESS(3+MATCH($B13,АВТОМОБИЛИ!AE$4:AE$255,),4,,,TRIM(RIGHT(SUBSTITUTE(CELL("filename",АВТОМОБИЛИ!$A$1),"]",REPT(" ",500)),500))),INDEX(АВТОМОБИЛИ!$D$2:$D$253,MATCH($B13,АВТОМОБИЛИ!AE$2:AE$255,))),"")</f>
        <v>002</v>
      </c>
      <c r="AG14" s="40" t="str">
        <f ca="1">IFERROR(HYPERLINK("#"&amp;ADDRESS(3+MATCH($B13,АВТОМОБИЛИ!AF$4:AF$255,),4,,,TRIM(RIGHT(SUBSTITUTE(CELL("filename",АВТОМОБИЛИ!$A$1),"]",REPT(" ",500)),500))),INDEX(АВТОМОБИЛИ!$D$2:$D$253,MATCH($B13,АВТОМОБИЛИ!AF$2:AF$255,))),"")</f>
        <v>002</v>
      </c>
      <c r="AH14" s="40" t="str">
        <f ca="1">IFERROR(HYPERLINK("#"&amp;ADDRESS(3+MATCH($B13,АВТОМОБИЛИ!AG$4:AG$255,),4,,,TRIM(RIGHT(SUBSTITUTE(CELL("filename",АВТОМОБИЛИ!$A$1),"]",REPT(" ",500)),500))),INDEX(АВТОМОБИЛИ!$D$2:$D$253,MATCH($B13,АВТОМОБИЛИ!AG$2:AG$255,))),"")</f>
        <v>002</v>
      </c>
      <c r="AI14" s="40" t="str">
        <f ca="1">IFERROR(HYPERLINK("#"&amp;ADDRESS(3+MATCH($B13,АВТОМОБИЛИ!AH$4:AH$255,),4,,,TRIM(RIGHT(SUBSTITUTE(CELL("filename",АВТОМОБИЛИ!$A$1),"]",REPT(" ",500)),500))),INDEX(АВТОМОБИЛИ!$D$2:$D$253,MATCH($B13,АВТОМОБИЛИ!AH$2:AH$255,))),"")</f>
        <v>002</v>
      </c>
      <c r="AJ14" s="40" t="str">
        <f ca="1">IFERROR(HYPERLINK("#"&amp;ADDRESS(3+MATCH($B13,АВТОМОБИЛИ!AI$4:AI$255,),4,,,TRIM(RIGHT(SUBSTITUTE(CELL("filename",АВТОМОБИЛИ!$A$1),"]",REPT(" ",500)),500))),INDEX(АВТОМОБИЛИ!$D$2:$D$253,MATCH($B13,АВТОМОБИЛИ!AI$2:AI$255,))),"")</f>
        <v>002</v>
      </c>
      <c r="AK14" s="40" t="str">
        <f ca="1">IFERROR(HYPERLINK("#"&amp;ADDRESS(3+MATCH($B13,АВТОМОБИЛИ!AJ$4:AJ$255,),4,,,TRIM(RIGHT(SUBSTITUTE(CELL("filename",АВТОМОБИЛИ!$A$1),"]",REPT(" ",500)),500))),INDEX(АВТОМОБИЛИ!$D$2:$D$253,MATCH($B13,АВТОМОБИЛИ!AJ$2:AJ$255,))),"")</f>
        <v>002</v>
      </c>
      <c r="AL14" s="40" t="str">
        <f ca="1">IFERROR(HYPERLINK("#"&amp;ADDRESS(3+MATCH($B13,АВТОМОБИЛИ!AK$4:AK$255,),4,,,TRIM(RIGHT(SUBSTITUTE(CELL("filename",АВТОМОБИЛИ!$A$1),"]",REPT(" ",500)),500))),INDEX(АВТОМОБИЛИ!$D$2:$D$253,MATCH($B13,АВТОМОБИЛИ!AK$2:AK$255,))),"")</f>
        <v>002</v>
      </c>
      <c r="AM14" s="40" t="str">
        <f ca="1">IFERROR(HYPERLINK("#"&amp;ADDRESS(3+MATCH($B13,АВТОМОБИЛИ!AL$4:AL$255,),4,,,TRIM(RIGHT(SUBSTITUTE(CELL("filename",АВТОМОБИЛИ!$A$1),"]",REPT(" ",500)),500))),INDEX(АВТОМОБИЛИ!$D$2:$D$253,MATCH($B13,АВТОМОБИЛИ!AL$2:AL$255,))),"")</f>
        <v/>
      </c>
      <c r="AN14" s="40" t="str">
        <f ca="1">IFERROR(HYPERLINK("#"&amp;ADDRESS(3+MATCH($B13,АВТОМОБИЛИ!AM$4:AM$255,),4,,,TRIM(RIGHT(SUBSTITUTE(CELL("filename",АВТОМОБИЛИ!$A$1),"]",REPT(" ",500)),500))),INDEX(АВТОМОБИЛИ!$D$2:$D$253,MATCH($B13,АВТОМОБИЛИ!AM$2:AM$255,))),"")</f>
        <v/>
      </c>
      <c r="AO14" s="40" t="str">
        <f ca="1">IFERROR(HYPERLINK("#"&amp;ADDRESS(3+MATCH($B13,АВТОМОБИЛИ!AN$4:AN$255,),4,,,TRIM(RIGHT(SUBSTITUTE(CELL("filename",АВТОМОБИЛИ!$A$1),"]",REPT(" ",500)),500))),INDEX(АВТОМОБИЛИ!$D$2:$D$253,MATCH($B13,АВТОМОБИЛИ!AN$2:AN$255,))),"")</f>
        <v/>
      </c>
      <c r="AP14" s="40" t="str">
        <f ca="1">IFERROR(HYPERLINK("#"&amp;ADDRESS(3+MATCH($B13,АВТОМОБИЛИ!AO$4:AO$255,),4,,,TRIM(RIGHT(SUBSTITUTE(CELL("filename",АВТОМОБИЛИ!$A$1),"]",REPT(" ",500)),500))),INDEX(АВТОМОБИЛИ!$D$2:$D$253,MATCH($B13,АВТОМОБИЛИ!AO$2:AO$255,))),"")</f>
        <v/>
      </c>
      <c r="AQ14" s="40" t="str">
        <f ca="1">IFERROR(HYPERLINK("#"&amp;ADDRESS(3+MATCH($B13,АВТОМОБИЛИ!AP$4:AP$255,),4,,,TRIM(RIGHT(SUBSTITUTE(CELL("filename",АВТОМОБИЛИ!$A$1),"]",REPT(" ",500)),500))),INDEX(АВТОМОБИЛИ!$D$2:$D$253,MATCH($B13,АВТОМОБИЛИ!AP$2:AP$255,))),"")</f>
        <v/>
      </c>
      <c r="AR14" s="40" t="str">
        <f ca="1">IFERROR(HYPERLINK("#"&amp;ADDRESS(3+MATCH($B13,АВТОМОБИЛИ!AQ$4:AQ$255,),4,,,TRIM(RIGHT(SUBSTITUTE(CELL("filename",АВТОМОБИЛИ!$A$1),"]",REPT(" ",500)),500))),INDEX(АВТОМОБИЛИ!$D$2:$D$253,MATCH($B13,АВТОМОБИЛИ!AQ$2:AQ$255,))),"")</f>
        <v/>
      </c>
      <c r="AS14" s="40" t="str">
        <f ca="1">IFERROR(HYPERLINK("#"&amp;ADDRESS(3+MATCH($B13,АВТОМОБИЛИ!AR$4:AR$255,),4,,,TRIM(RIGHT(SUBSTITUTE(CELL("filename",АВТОМОБИЛИ!$A$1),"]",REPT(" ",500)),500))),INDEX(АВТОМОБИЛИ!$D$2:$D$253,MATCH($B13,АВТОМОБИЛИ!AR$2:AR$255,))),"")</f>
        <v/>
      </c>
      <c r="AT14" s="40" t="str">
        <f ca="1">IFERROR(HYPERLINK("#"&amp;ADDRESS(3+MATCH($B13,АВТОМОБИЛИ!AS$4:AS$255,),4,,,TRIM(RIGHT(SUBSTITUTE(CELL("filename",АВТОМОБИЛИ!$A$1),"]",REPT(" ",500)),500))),INDEX(АВТОМОБИЛИ!$D$2:$D$253,MATCH($B13,АВТОМОБИЛИ!AS$2:AS$255,))),"")</f>
        <v/>
      </c>
      <c r="AU14" s="40" t="str">
        <f ca="1">IFERROR(HYPERLINK("#"&amp;ADDRESS(3+MATCH($B13,АВТОМОБИЛИ!AT$4:AT$255,),4,,,TRIM(RIGHT(SUBSTITUTE(CELL("filename",АВТОМОБИЛИ!$A$1),"]",REPT(" ",500)),500))),INDEX(АВТОМОБИЛИ!$D$2:$D$253,MATCH($B13,АВТОМОБИЛИ!AT$2:AT$255,))),"")</f>
        <v/>
      </c>
      <c r="AV14" s="40" t="str">
        <f ca="1">IFERROR(HYPERLINK("#"&amp;ADDRESS(3+MATCH($B13,АВТОМОБИЛИ!AU$4:AU$255,),4,,,TRIM(RIGHT(SUBSTITUTE(CELL("filename",АВТОМОБИЛИ!$A$1),"]",REPT(" ",500)),500))),INDEX(АВТОМОБИЛИ!$D$2:$D$253,MATCH($B13,АВТОМОБИЛИ!AU$2:AU$255,))),"")</f>
        <v/>
      </c>
      <c r="AW14" s="40" t="str">
        <f ca="1">IFERROR(HYPERLINK("#"&amp;ADDRESS(3+MATCH($B13,АВТОМОБИЛИ!AV$4:AV$255,),4,,,TRIM(RIGHT(SUBSTITUTE(CELL("filename",АВТОМОБИЛИ!$A$1),"]",REPT(" ",500)),500))),INDEX(АВТОМОБИЛИ!$D$2:$D$253,MATCH($B13,АВТОМОБИЛИ!AV$2:AV$255,))),"")</f>
        <v/>
      </c>
      <c r="AX14" s="40" t="str">
        <f ca="1">IFERROR(HYPERLINK("#"&amp;ADDRESS(3+MATCH($B13,АВТОМОБИЛИ!AW$4:AW$255,),4,,,TRIM(RIGHT(SUBSTITUTE(CELL("filename",АВТОМОБИЛИ!$A$1),"]",REPT(" ",500)),500))),INDEX(АВТОМОБИЛИ!$D$2:$D$253,MATCH($B13,АВТОМОБИЛИ!AW$2:AW$255,))),"")</f>
        <v/>
      </c>
      <c r="AY14" s="40" t="str">
        <f ca="1">IFERROR(HYPERLINK("#"&amp;ADDRESS(3+MATCH($B13,АВТОМОБИЛИ!AX$4:AX$255,),4,,,TRIM(RIGHT(SUBSTITUTE(CELL("filename",АВТОМОБИЛИ!$A$1),"]",REPT(" ",500)),500))),INDEX(АВТОМОБИЛИ!$D$2:$D$253,MATCH($B13,АВТОМОБИЛИ!AX$2:AX$255,))),"")</f>
        <v/>
      </c>
      <c r="AZ14" s="40" t="str">
        <f ca="1">IFERROR(HYPERLINK("#"&amp;ADDRESS(3+MATCH($B13,АВТОМОБИЛИ!AY$4:AY$255,),4,,,TRIM(RIGHT(SUBSTITUTE(CELL("filename",АВТОМОБИЛИ!$A$1),"]",REPT(" ",500)),500))),INDEX(АВТОМОБИЛИ!$D$2:$D$253,MATCH($B13,АВТОМОБИЛИ!AY$2:AY$255,))),"")</f>
        <v/>
      </c>
      <c r="BA14" s="40" t="str">
        <f ca="1">IFERROR(HYPERLINK("#"&amp;ADDRESS(3+MATCH($B13,АВТОМОБИЛИ!AZ$4:AZ$255,),4,,,TRIM(RIGHT(SUBSTITUTE(CELL("filename",АВТОМОБИЛИ!$A$1),"]",REPT(" ",500)),500))),INDEX(АВТОМОБИЛИ!$D$2:$D$253,MATCH($B13,АВТОМОБИЛИ!AZ$2:AZ$255,))),"")</f>
        <v/>
      </c>
      <c r="BB14" s="40" t="str">
        <f ca="1">IFERROR(HYPERLINK("#"&amp;ADDRESS(3+MATCH($B13,АВТОМОБИЛИ!BA$4:BA$255,),4,,,TRIM(RIGHT(SUBSTITUTE(CELL("filename",АВТОМОБИЛИ!$A$1),"]",REPT(" ",500)),500))),INDEX(АВТОМОБИЛИ!$D$2:$D$253,MATCH($B13,АВТОМОБИЛИ!BA$2:BA$255,))),"")</f>
        <v/>
      </c>
      <c r="BC14" s="40" t="str">
        <f ca="1">IFERROR(HYPERLINK("#"&amp;ADDRESS(3+MATCH($B13,АВТОМОБИЛИ!BB$4:BB$255,),4,,,TRIM(RIGHT(SUBSTITUTE(CELL("filename",АВТОМОБИЛИ!$A$1),"]",REPT(" ",500)),500))),INDEX(АВТОМОБИЛИ!$D$2:$D$253,MATCH($B13,АВТОМОБИЛИ!BB$2:BB$255,))),"")</f>
        <v/>
      </c>
      <c r="BD14" s="40" t="str">
        <f ca="1">IFERROR(HYPERLINK("#"&amp;ADDRESS(3+MATCH($B13,АВТОМОБИЛИ!BC$4:BC$255,),4,,,TRIM(RIGHT(SUBSTITUTE(CELL("filename",АВТОМОБИЛИ!$A$1),"]",REPT(" ",500)),500))),INDEX(АВТОМОБИЛИ!$D$2:$D$253,MATCH($B13,АВТОМОБИЛИ!BC$2:BC$255,))),"")</f>
        <v/>
      </c>
      <c r="BE14" s="40" t="str">
        <f ca="1">IFERROR(HYPERLINK("#"&amp;ADDRESS(3+MATCH($B13,АВТОМОБИЛИ!BD$4:BD$255,),4,,,TRIM(RIGHT(SUBSTITUTE(CELL("filename",АВТОМОБИЛИ!$A$1),"]",REPT(" ",500)),500))),INDEX(АВТОМОБИЛИ!$D$2:$D$253,MATCH($B13,АВТОМОБИЛИ!BD$2:BD$255,))),"")</f>
        <v/>
      </c>
      <c r="BF14" s="40" t="str">
        <f ca="1">IFERROR(HYPERLINK("#"&amp;ADDRESS(3+MATCH($B13,АВТОМОБИЛИ!BE$4:BE$255,),4,,,TRIM(RIGHT(SUBSTITUTE(CELL("filename",АВТОМОБИЛИ!$A$1),"]",REPT(" ",500)),500))),INDEX(АВТОМОБИЛИ!$D$2:$D$253,MATCH($B13,АВТОМОБИЛИ!BE$2:BE$255,))),"")</f>
        <v/>
      </c>
      <c r="BG14" s="40" t="str">
        <f ca="1">IFERROR(HYPERLINK("#"&amp;ADDRESS(3+MATCH($B13,АВТОМОБИЛИ!BF$4:BF$255,),4,,,TRIM(RIGHT(SUBSTITUTE(CELL("filename",АВТОМОБИЛИ!$A$1),"]",REPT(" ",500)),500))),INDEX(АВТОМОБИЛИ!$D$2:$D$253,MATCH($B13,АВТОМОБИЛИ!BF$2:BF$255,))),"")</f>
        <v/>
      </c>
      <c r="BH14" s="40" t="str">
        <f ca="1">IFERROR(HYPERLINK("#"&amp;ADDRESS(3+MATCH($B13,АВТОМОБИЛИ!BG$4:BG$255,),4,,,TRIM(RIGHT(SUBSTITUTE(CELL("filename",АВТОМОБИЛИ!$A$1),"]",REPT(" ",500)),500))),INDEX(АВТОМОБИЛИ!$D$2:$D$253,MATCH($B13,АВТОМОБИЛИ!BG$2:BG$255,))),"")</f>
        <v/>
      </c>
      <c r="BI14" s="40" t="str">
        <f ca="1">IFERROR(HYPERLINK("#"&amp;ADDRESS(3+MATCH($B13,АВТОМОБИЛИ!BH$4:BH$255,),4,,,TRIM(RIGHT(SUBSTITUTE(CELL("filename",АВТОМОБИЛИ!$A$1),"]",REPT(" ",500)),500))),INDEX(АВТОМОБИЛИ!$D$2:$D$253,MATCH($B13,АВТОМОБИЛИ!BH$2:BH$255,))),"")</f>
        <v/>
      </c>
      <c r="BJ14" s="40" t="str">
        <f ca="1">IFERROR(HYPERLINK("#"&amp;ADDRESS(3+MATCH($B13,АВТОМОБИЛИ!BI$4:BI$255,),4,,,TRIM(RIGHT(SUBSTITUTE(CELL("filename",АВТОМОБИЛИ!$A$1),"]",REPT(" ",500)),500))),INDEX(АВТОМОБИЛИ!$D$2:$D$253,MATCH($B13,АВТОМОБИЛИ!BI$2:BI$255,))),"")</f>
        <v/>
      </c>
      <c r="BK14" s="40" t="str">
        <f ca="1">IFERROR(HYPERLINK("#"&amp;ADDRESS(3+MATCH($B13,АВТОМОБИЛИ!BJ$4:BJ$255,),4,,,TRIM(RIGHT(SUBSTITUTE(CELL("filename",АВТОМОБИЛИ!$A$1),"]",REPT(" ",500)),500))),INDEX(АВТОМОБИЛИ!$D$2:$D$253,MATCH($B13,АВТОМОБИЛИ!BJ$2:BJ$255,))),"")</f>
        <v/>
      </c>
      <c r="BL14" s="40" t="str">
        <f ca="1">IFERROR(HYPERLINK("#"&amp;ADDRESS(3+MATCH($B13,АВТОМОБИЛИ!BK$4:BK$255,),4,,,TRIM(RIGHT(SUBSTITUTE(CELL("filename",АВТОМОБИЛИ!$A$1),"]",REPT(" ",500)),500))),INDEX(АВТОМОБИЛИ!$D$2:$D$253,MATCH($B13,АВТОМОБИЛИ!BK$2:BK$255,))),"")</f>
        <v/>
      </c>
      <c r="BM14" s="40" t="str">
        <f ca="1">IFERROR(HYPERLINK("#"&amp;ADDRESS(3+MATCH($B13,АВТОМОБИЛИ!BL$4:BL$255,),4,,,TRIM(RIGHT(SUBSTITUTE(CELL("filename",АВТОМОБИЛИ!$A$1),"]",REPT(" ",500)),500))),INDEX(АВТОМОБИЛИ!$D$2:$D$253,MATCH($B13,АВТОМОБИЛИ!BL$2:BL$255,))),"")</f>
        <v/>
      </c>
      <c r="BN14" s="40" t="str">
        <f ca="1">IFERROR(HYPERLINK("#"&amp;ADDRESS(3+MATCH($B13,АВТОМОБИЛИ!BM$4:BM$255,),4,,,TRIM(RIGHT(SUBSTITUTE(CELL("filename",АВТОМОБИЛИ!$A$1),"]",REPT(" ",500)),500))),INDEX(АВТОМОБИЛИ!$D$2:$D$253,MATCH($B13,АВТОМОБИЛИ!BM$2:BM$255,))),"")</f>
        <v/>
      </c>
      <c r="BO14" s="40" t="str">
        <f ca="1">IFERROR(HYPERLINK("#"&amp;ADDRESS(3+MATCH($B13,АВТОМОБИЛИ!BN$4:BN$255,),4,,,TRIM(RIGHT(SUBSTITUTE(CELL("filename",АВТОМОБИЛИ!$A$1),"]",REPT(" ",500)),500))),INDEX(АВТОМОБИЛИ!$D$2:$D$253,MATCH($B13,АВТОМОБИЛИ!BN$2:BN$255,))),"")</f>
        <v/>
      </c>
      <c r="BP14" s="40" t="str">
        <f ca="1">IFERROR(HYPERLINK("#"&amp;ADDRESS(3+MATCH($B13,АВТОМОБИЛИ!BO$4:BO$255,),4,,,TRIM(RIGHT(SUBSTITUTE(CELL("filename",АВТОМОБИЛИ!$A$1),"]",REPT(" ",500)),500))),INDEX(АВТОМОБИЛИ!$D$2:$D$253,MATCH($B13,АВТОМОБИЛИ!BO$2:BO$255,))),"")</f>
        <v/>
      </c>
    </row>
    <row r="15" spans="1:68" ht="24.75" thickTop="1" thickBot="1" x14ac:dyDescent="0.4">
      <c r="A15" s="127"/>
      <c r="B15" s="30"/>
      <c r="C15" s="25" t="s">
        <v>36</v>
      </c>
      <c r="D15" s="11"/>
      <c r="E15" s="47"/>
      <c r="F15" s="12"/>
      <c r="G15" s="133"/>
      <c r="H15" s="10" t="str">
        <f ca="1">IFERROR(HYPERLINK("#"&amp;ADDRESS(2+MATCH($B14,АВТОМОБИЛИ!G$2:G$255,),4,,,TRIM(RIGHT(SUBSTITUTE(CELL("filename",АВТОМОБИЛИ!#REF!),"]",REPT(" ",500)),500))),INDEX(АВТОМОБИЛИ!$D$2:$D$253,MATCH($B14,АВТОМОБИЛИ!G$4:G$255,))),"")</f>
        <v/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 t="str">
        <f ca="1">IFERROR(HYPERLINK("#"&amp;ADDRESS(2+MATCH($B14,АВТОМОБИЛИ!AK$2:AK$255,),4,,,TRIM(RIGHT(SUBSTITUTE(CELL("filename",АВТОМОБИЛИ!#REF!),"]",REPT(" ",500)),500))),INDEX(АВТОМОБИЛИ!$D$2:$D$253,MATCH($B14,АВТОМОБИЛИ!AK$4:AK$255,))),"")</f>
        <v/>
      </c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</row>
    <row r="16" spans="1:68" ht="21.75" thickBot="1" x14ac:dyDescent="0.4">
      <c r="A16" s="123">
        <v>5</v>
      </c>
      <c r="B16" s="29" t="s">
        <v>71</v>
      </c>
      <c r="C16" s="24" t="s">
        <v>72</v>
      </c>
      <c r="D16" s="114"/>
      <c r="E16" s="115"/>
      <c r="F16" s="13"/>
      <c r="G16" s="13"/>
      <c r="H16" s="9" t="str">
        <f>IF(COUNTIF(АВТОМОБИЛИ!G:G,$B16)&gt;0,"работает","выходной")</f>
        <v>работает</v>
      </c>
      <c r="I16" s="9" t="str">
        <f>IF(COUNTIF(АВТОМОБИЛИ!H:H,$B16)&gt;0,"работает","выходной")</f>
        <v>работает</v>
      </c>
      <c r="J16" s="9" t="str">
        <f>IF(COUNTIF(АВТОМОБИЛИ!I:I,$B16)&gt;0,"работает","выходной")</f>
        <v>работает</v>
      </c>
      <c r="K16" s="9" t="str">
        <f>IF(COUNTIF(АВТОМОБИЛИ!J:J,$B16)&gt;0,"работает","выходной")</f>
        <v>работает</v>
      </c>
      <c r="L16" s="9" t="str">
        <f>IF(COUNTIF(АВТОМОБИЛИ!K:K,$B16)&gt;0,"работает","выходной")</f>
        <v>работает</v>
      </c>
      <c r="M16" s="9" t="str">
        <f>IF(COUNTIF(АВТОМОБИЛИ!L:L,$B16)&gt;0,"работает","выходной")</f>
        <v>работает</v>
      </c>
      <c r="N16" s="9" t="str">
        <f>IF(COUNTIF(АВТОМОБИЛИ!M:M,$B16)&gt;0,"работает","выходной")</f>
        <v>работает</v>
      </c>
      <c r="O16" s="9" t="str">
        <f>IF(COUNTIF(АВТОМОБИЛИ!N:N,$B16)&gt;0,"работает","выходной")</f>
        <v>работает</v>
      </c>
      <c r="P16" s="9" t="str">
        <f>IF(COUNTIF(АВТОМОБИЛИ!O:O,$B16)&gt;0,"работает","выходной")</f>
        <v>работает</v>
      </c>
      <c r="Q16" s="9" t="str">
        <f>IF(COUNTIF(АВТОМОБИЛИ!P:P,$B16)&gt;0,"работает","выходной")</f>
        <v>работает</v>
      </c>
      <c r="R16" s="9" t="str">
        <f>IF(COUNTIF(АВТОМОБИЛИ!Q:Q,$B16)&gt;0,"работает","выходной")</f>
        <v>работает</v>
      </c>
      <c r="S16" s="9" t="str">
        <f>IF(COUNTIF(АВТОМОБИЛИ!R:R,$B16)&gt;0,"работает","выходной")</f>
        <v>работает</v>
      </c>
      <c r="T16" s="9" t="str">
        <f>IF(COUNTIF(АВТОМОБИЛИ!S:S,$B16)&gt;0,"работает","выходной")</f>
        <v>работает</v>
      </c>
      <c r="U16" s="9" t="str">
        <f>IF(COUNTIF(АВТОМОБИЛИ!T:T,$B16)&gt;0,"работает","выходной")</f>
        <v>работает</v>
      </c>
      <c r="V16" s="9" t="str">
        <f>IF(COUNTIF(АВТОМОБИЛИ!U:U,$B16)&gt;0,"работает","выходной")</f>
        <v>работает</v>
      </c>
      <c r="W16" s="9" t="str">
        <f>IF(COUNTIF(АВТОМОБИЛИ!V:V,$B16)&gt;0,"работает","выходной")</f>
        <v>работает</v>
      </c>
      <c r="X16" s="9" t="str">
        <f>IF(COUNTIF(АВТОМОБИЛИ!W:W,$B16)&gt;0,"работает","выходной")</f>
        <v>работает</v>
      </c>
      <c r="Y16" s="9" t="str">
        <f>IF(COUNTIF(АВТОМОБИЛИ!X:X,$B16)&gt;0,"работает","выходной")</f>
        <v>работает</v>
      </c>
      <c r="Z16" s="9" t="str">
        <f>IF(COUNTIF(АВТОМОБИЛИ!Y:Y,$B16)&gt;0,"работает","выходной")</f>
        <v>работает</v>
      </c>
      <c r="AA16" s="9" t="str">
        <f>IF(COUNTIF(АВТОМОБИЛИ!Z:Z,$B16)&gt;0,"работает","выходной")</f>
        <v>работает</v>
      </c>
      <c r="AB16" s="9" t="str">
        <f>IF(COUNTIF(АВТОМОБИЛИ!AA:AA,$B16)&gt;0,"работает","выходной")</f>
        <v>работает</v>
      </c>
      <c r="AC16" s="9" t="str">
        <f>IF(COUNTIF(АВТОМОБИЛИ!AB:AB,$B16)&gt;0,"работает","выходной")</f>
        <v>работает</v>
      </c>
      <c r="AD16" s="9" t="str">
        <f>IF(COUNTIF(АВТОМОБИЛИ!AC:AC,$B16)&gt;0,"работает","выходной")</f>
        <v>работает</v>
      </c>
      <c r="AE16" s="9" t="str">
        <f>IF(COUNTIF(АВТОМОБИЛИ!AD:AD,$B16)&gt;0,"работает","выходной")</f>
        <v>работает</v>
      </c>
      <c r="AF16" s="9" t="str">
        <f>IF(COUNTIF(АВТОМОБИЛИ!AE:AE,$B16)&gt;0,"работает","выходной")</f>
        <v>работает</v>
      </c>
      <c r="AG16" s="9" t="str">
        <f>IF(COUNTIF(АВТОМОБИЛИ!AF:AF,$B16)&gt;0,"работает","выходной")</f>
        <v>работает</v>
      </c>
      <c r="AH16" s="9" t="str">
        <f>IF(COUNTIF(АВТОМОБИЛИ!AG:AG,$B16)&gt;0,"работает","выходной")</f>
        <v>работает</v>
      </c>
      <c r="AI16" s="9" t="str">
        <f>IF(COUNTIF(АВТОМОБИЛИ!AH:AH,$B16)&gt;0,"работает","выходной")</f>
        <v>работает</v>
      </c>
      <c r="AJ16" s="9" t="str">
        <f>IF(COUNTIF(АВТОМОБИЛИ!AI:AI,$B16)&gt;0,"работает","выходной")</f>
        <v>работает</v>
      </c>
      <c r="AK16" s="9" t="str">
        <f>IF(COUNTIF(АВТОМОБИЛИ!AJ:AJ,$B16)&gt;0,"работает","выходной")</f>
        <v>работает</v>
      </c>
      <c r="AL16" s="9" t="str">
        <f>IF(COUNTIF(АВТОМОБИЛИ!AK:AK,$B16)&gt;0,"работает","выходной")</f>
        <v>работает</v>
      </c>
      <c r="AM16" s="9" t="str">
        <f>IF(COUNTIF(АВТОМОБИЛИ!AL:AL,$B16)&gt;0,"работает","выходной")</f>
        <v>работает</v>
      </c>
      <c r="AN16" s="9" t="str">
        <f>IF(COUNTIF(АВТОМОБИЛИ!AM:AM,$B16)&gt;0,"работает","выходной")</f>
        <v>работает</v>
      </c>
      <c r="AO16" s="9" t="str">
        <f>IF(COUNTIF(АВТОМОБИЛИ!AN:AN,$B16)&gt;0,"работает","выходной")</f>
        <v>работает</v>
      </c>
      <c r="AP16" s="9" t="str">
        <f>IF(COUNTIF(АВТОМОБИЛИ!AO:AO,$B16)&gt;0,"работает","выходной")</f>
        <v>работает</v>
      </c>
      <c r="AQ16" s="9" t="str">
        <f>IF(COUNTIF(АВТОМОБИЛИ!AP:AP,$B16)&gt;0,"работает","выходной")</f>
        <v>работает</v>
      </c>
      <c r="AR16" s="9" t="str">
        <f>IF(COUNTIF(АВТОМОБИЛИ!AQ:AQ,$B16)&gt;0,"работает","выходной")</f>
        <v>работает</v>
      </c>
      <c r="AS16" s="9" t="str">
        <f>IF(COUNTIF(АВТОМОБИЛИ!AR:AR,$B16)&gt;0,"работает","выходной")</f>
        <v>работает</v>
      </c>
      <c r="AT16" s="9" t="str">
        <f>IF(COUNTIF(АВТОМОБИЛИ!AS:AS,$B16)&gt;0,"работает","выходной")</f>
        <v>работает</v>
      </c>
      <c r="AU16" s="9" t="str">
        <f>IF(COUNTIF(АВТОМОБИЛИ!AT:AT,$B16)&gt;0,"работает","выходной")</f>
        <v>работает</v>
      </c>
      <c r="AV16" s="9" t="str">
        <f>IF(COUNTIF(АВТОМОБИЛИ!AU:AU,$B16)&gt;0,"работает","выходной")</f>
        <v>работает</v>
      </c>
      <c r="AW16" s="9" t="str">
        <f>IF(COUNTIF(АВТОМОБИЛИ!AV:AV,$B16)&gt;0,"работает","выходной")</f>
        <v>работает</v>
      </c>
      <c r="AX16" s="9" t="str">
        <f>IF(COUNTIF(АВТОМОБИЛИ!AW:AW,$B16)&gt;0,"работает","выходной")</f>
        <v>работает</v>
      </c>
      <c r="AY16" s="9" t="str">
        <f>IF(COUNTIF(АВТОМОБИЛИ!AX:AX,$B16)&gt;0,"работает","выходной")</f>
        <v>работает</v>
      </c>
      <c r="AZ16" s="9" t="str">
        <f>IF(COUNTIF(АВТОМОБИЛИ!AY:AY,$B16)&gt;0,"работает","выходной")</f>
        <v>работает</v>
      </c>
      <c r="BA16" s="9" t="str">
        <f>IF(COUNTIF(АВТОМОБИЛИ!AZ:AZ,$B16)&gt;0,"работает","выходной")</f>
        <v>работает</v>
      </c>
      <c r="BB16" s="9" t="str">
        <f>IF(COUNTIF(АВТОМОБИЛИ!BA:BA,$B16)&gt;0,"работает","выходной")</f>
        <v>работает</v>
      </c>
      <c r="BC16" s="9" t="str">
        <f>IF(COUNTIF(АВТОМОБИЛИ!BB:BB,$B16)&gt;0,"работает","выходной")</f>
        <v>работает</v>
      </c>
      <c r="BD16" s="9" t="str">
        <f>IF(COUNTIF(АВТОМОБИЛИ!BC:BC,$B16)&gt;0,"работает","выходной")</f>
        <v>работает</v>
      </c>
      <c r="BE16" s="9" t="str">
        <f>IF(COUNTIF(АВТОМОБИЛИ!BD:BD,$B16)&gt;0,"работает","выходной")</f>
        <v>работает</v>
      </c>
      <c r="BF16" s="9" t="str">
        <f>IF(COUNTIF(АВТОМОБИЛИ!BE:BE,$B16)&gt;0,"работает","выходной")</f>
        <v>работает</v>
      </c>
      <c r="BG16" s="9" t="str">
        <f>IF(COUNTIF(АВТОМОБИЛИ!BF:BF,$B16)&gt;0,"работает","выходной")</f>
        <v>работает</v>
      </c>
      <c r="BH16" s="9" t="str">
        <f>IF(COUNTIF(АВТОМОБИЛИ!BG:BG,$B16)&gt;0,"работает","выходной")</f>
        <v>работает</v>
      </c>
      <c r="BI16" s="9" t="str">
        <f>IF(COUNTIF(АВТОМОБИЛИ!BH:BH,$B16)&gt;0,"работает","выходной")</f>
        <v>работает</v>
      </c>
      <c r="BJ16" s="9" t="str">
        <f>IF(COUNTIF(АВТОМОБИЛИ!BI:BI,$B16)&gt;0,"работает","выходной")</f>
        <v>работает</v>
      </c>
      <c r="BK16" s="9" t="str">
        <f>IF(COUNTIF(АВТОМОБИЛИ!BJ:BJ,$B16)&gt;0,"работает","выходной")</f>
        <v>работает</v>
      </c>
      <c r="BL16" s="9" t="str">
        <f>IF(COUNTIF(АВТОМОБИЛИ!BK:BK,$B16)&gt;0,"работает","выходной")</f>
        <v>работает</v>
      </c>
      <c r="BM16" s="9" t="str">
        <f>IF(COUNTIF(АВТОМОБИЛИ!BL:BL,$B16)&gt;0,"работает","выходной")</f>
        <v>работает</v>
      </c>
      <c r="BN16" s="9" t="str">
        <f>IF(COUNTIF(АВТОМОБИЛИ!BM:BM,$B16)&gt;0,"работает","выходной")</f>
        <v>работает</v>
      </c>
      <c r="BO16" s="9" t="str">
        <f>IF(COUNTIF(АВТОМОБИЛИ!BN:BN,$B16)&gt;0,"работает","выходной")</f>
        <v>работает</v>
      </c>
      <c r="BP16" s="9" t="str">
        <f>IF(COUNTIF(АВТОМОБИЛИ!BO:BO,$B16)&gt;0,"работает","выходной")</f>
        <v>выходной</v>
      </c>
    </row>
    <row r="17" spans="1:68" ht="24.75" thickTop="1" thickBot="1" x14ac:dyDescent="0.4">
      <c r="A17" s="126"/>
      <c r="B17" s="23" t="s">
        <v>56</v>
      </c>
      <c r="C17" s="39" t="s">
        <v>21</v>
      </c>
      <c r="D17" s="5" t="s">
        <v>22</v>
      </c>
      <c r="E17" s="48" t="s">
        <v>75</v>
      </c>
      <c r="F17" s="7" t="s">
        <v>20</v>
      </c>
      <c r="G17" s="132"/>
      <c r="H17" s="40" t="str">
        <f ca="1">IFERROR(HYPERLINK("#"&amp;ADDRESS(3+MATCH($B16,АВТОМОБИЛИ!G$4:G$255,),4,,,TRIM(RIGHT(SUBSTITUTE(CELL("filename",АВТОМОБИЛИ!$A$1),"]",REPT(" ",500)),500))),INDEX(АВТОМОБИЛИ!$D$2:$D$253,MATCH($B16,АВТОМОБИЛИ!G$2:G$255,))),"")</f>
        <v>003</v>
      </c>
      <c r="I17" s="40" t="str">
        <f ca="1">IFERROR(HYPERLINK("#"&amp;ADDRESS(3+MATCH($B16,АВТОМОБИЛИ!H$4:H$255,),4,,,TRIM(RIGHT(SUBSTITUTE(CELL("filename",АВТОМОБИЛИ!$A$1),"]",REPT(" ",500)),500))),INDEX(АВТОМОБИЛИ!$D$2:$D$253,MATCH($B16,АВТОМОБИЛИ!H$2:H$255,))),"")</f>
        <v>003</v>
      </c>
      <c r="J17" s="40" t="str">
        <f ca="1">IFERROR(HYPERLINK("#"&amp;ADDRESS(3+MATCH($B16,АВТОМОБИЛИ!I$4:I$255,),4,,,TRIM(RIGHT(SUBSTITUTE(CELL("filename",АВТОМОБИЛИ!$A$1),"]",REPT(" ",500)),500))),INDEX(АВТОМОБИЛИ!$D$2:$D$253,MATCH($B16,АВТОМОБИЛИ!I$2:I$255,))),"")</f>
        <v>003</v>
      </c>
      <c r="K17" s="40" t="str">
        <f ca="1">IFERROR(HYPERLINK("#"&amp;ADDRESS(3+MATCH($B16,АВТОМОБИЛИ!J$4:J$255,),4,,,TRIM(RIGHT(SUBSTITUTE(CELL("filename",АВТОМОБИЛИ!$A$1),"]",REPT(" ",500)),500))),INDEX(АВТОМОБИЛИ!$D$2:$D$253,MATCH($B16,АВТОМОБИЛИ!J$2:J$255,))),"")</f>
        <v>003</v>
      </c>
      <c r="L17" s="40" t="str">
        <f ca="1">IFERROR(HYPERLINK("#"&amp;ADDRESS(3+MATCH($B16,АВТОМОБИЛИ!K$4:K$255,),4,,,TRIM(RIGHT(SUBSTITUTE(CELL("filename",АВТОМОБИЛИ!$A$1),"]",REPT(" ",500)),500))),INDEX(АВТОМОБИЛИ!$D$2:$D$253,MATCH($B16,АВТОМОБИЛИ!K$2:K$255,))),"")</f>
        <v>003</v>
      </c>
      <c r="M17" s="40" t="str">
        <f ca="1">IFERROR(HYPERLINK("#"&amp;ADDRESS(3+MATCH($B16,АВТОМОБИЛИ!L$4:L$255,),4,,,TRIM(RIGHT(SUBSTITUTE(CELL("filename",АВТОМОБИЛИ!$A$1),"]",REPT(" ",500)),500))),INDEX(АВТОМОБИЛИ!$D$2:$D$253,MATCH($B16,АВТОМОБИЛИ!L$2:L$255,))),"")</f>
        <v>003</v>
      </c>
      <c r="N17" s="40" t="str">
        <f ca="1">IFERROR(HYPERLINK("#"&amp;ADDRESS(3+MATCH($B16,АВТОМОБИЛИ!M$4:M$255,),4,,,TRIM(RIGHT(SUBSTITUTE(CELL("filename",АВТОМОБИЛИ!$A$1),"]",REPT(" ",500)),500))),INDEX(АВТОМОБИЛИ!$D$2:$D$253,MATCH($B16,АВТОМОБИЛИ!M$2:M$255,))),"")</f>
        <v>003</v>
      </c>
      <c r="O17" s="40" t="str">
        <f ca="1">IFERROR(HYPERLINK("#"&amp;ADDRESS(3+MATCH($B16,АВТОМОБИЛИ!N$4:N$255,),4,,,TRIM(RIGHT(SUBSTITUTE(CELL("filename",АВТОМОБИЛИ!$A$1),"]",REPT(" ",500)),500))),INDEX(АВТОМОБИЛИ!$D$2:$D$253,MATCH($B16,АВТОМОБИЛИ!N$2:N$255,))),"")</f>
        <v>003</v>
      </c>
      <c r="P17" s="40" t="str">
        <f ca="1">IFERROR(HYPERLINK("#"&amp;ADDRESS(3+MATCH($B16,АВТОМОБИЛИ!O$4:O$255,),4,,,TRIM(RIGHT(SUBSTITUTE(CELL("filename",АВТОМОБИЛИ!$A$1),"]",REPT(" ",500)),500))),INDEX(АВТОМОБИЛИ!$D$2:$D$253,MATCH($B16,АВТОМОБИЛИ!O$2:O$255,))),"")</f>
        <v>003</v>
      </c>
      <c r="Q17" s="40" t="str">
        <f ca="1">IFERROR(HYPERLINK("#"&amp;ADDRESS(3+MATCH($B16,АВТОМОБИЛИ!P$4:P$255,),4,,,TRIM(RIGHT(SUBSTITUTE(CELL("filename",АВТОМОБИЛИ!$A$1),"]",REPT(" ",500)),500))),INDEX(АВТОМОБИЛИ!$D$2:$D$253,MATCH($B16,АВТОМОБИЛИ!P$2:P$255,))),"")</f>
        <v>003</v>
      </c>
      <c r="R17" s="40" t="str">
        <f ca="1">IFERROR(HYPERLINK("#"&amp;ADDRESS(3+MATCH($B16,АВТОМОБИЛИ!Q$4:Q$255,),4,,,TRIM(RIGHT(SUBSTITUTE(CELL("filename",АВТОМОБИЛИ!$A$1),"]",REPT(" ",500)),500))),INDEX(АВТОМОБИЛИ!$D$2:$D$253,MATCH($B16,АВТОМОБИЛИ!Q$2:Q$255,))),"")</f>
        <v>003</v>
      </c>
      <c r="S17" s="40" t="str">
        <f ca="1">IFERROR(HYPERLINK("#"&amp;ADDRESS(3+MATCH($B16,АВТОМОБИЛИ!R$4:R$255,),4,,,TRIM(RIGHT(SUBSTITUTE(CELL("filename",АВТОМОБИЛИ!$A$1),"]",REPT(" ",500)),500))),INDEX(АВТОМОБИЛИ!$D$2:$D$253,MATCH($B16,АВТОМОБИЛИ!R$2:R$255,))),"")</f>
        <v>003</v>
      </c>
      <c r="T17" s="40" t="str">
        <f ca="1">IFERROR(HYPERLINK("#"&amp;ADDRESS(3+MATCH($B16,АВТОМОБИЛИ!S$4:S$255,),4,,,TRIM(RIGHT(SUBSTITUTE(CELL("filename",АВТОМОБИЛИ!$A$1),"]",REPT(" ",500)),500))),INDEX(АВТОМОБИЛИ!$D$2:$D$253,MATCH($B16,АВТОМОБИЛИ!S$2:S$255,))),"")</f>
        <v>003</v>
      </c>
      <c r="U17" s="40" t="str">
        <f ca="1">IFERROR(HYPERLINK("#"&amp;ADDRESS(3+MATCH($B16,АВТОМОБИЛИ!T$4:T$255,),4,,,TRIM(RIGHT(SUBSTITUTE(CELL("filename",АВТОМОБИЛИ!$A$1),"]",REPT(" ",500)),500))),INDEX(АВТОМОБИЛИ!$D$2:$D$253,MATCH($B16,АВТОМОБИЛИ!T$2:T$255,))),"")</f>
        <v>003</v>
      </c>
      <c r="V17" s="40" t="str">
        <f ca="1">IFERROR(HYPERLINK("#"&amp;ADDRESS(3+MATCH($B16,АВТОМОБИЛИ!U$4:U$255,),4,,,TRIM(RIGHT(SUBSTITUTE(CELL("filename",АВТОМОБИЛИ!$A$1),"]",REPT(" ",500)),500))),INDEX(АВТОМОБИЛИ!$D$2:$D$253,MATCH($B16,АВТОМОБИЛИ!U$2:U$255,))),"")</f>
        <v>003</v>
      </c>
      <c r="W17" s="40" t="str">
        <f ca="1">IFERROR(HYPERLINK("#"&amp;ADDRESS(3+MATCH($B16,АВТОМОБИЛИ!V$4:V$255,),4,,,TRIM(RIGHT(SUBSTITUTE(CELL("filename",АВТОМОБИЛИ!$A$1),"]",REPT(" ",500)),500))),INDEX(АВТОМОБИЛИ!$D$2:$D$253,MATCH($B16,АВТОМОБИЛИ!V$2:V$255,))),"")</f>
        <v>003</v>
      </c>
      <c r="X17" s="40" t="str">
        <f ca="1">IFERROR(HYPERLINK("#"&amp;ADDRESS(3+MATCH($B16,АВТОМОБИЛИ!W$4:W$255,),4,,,TRIM(RIGHT(SUBSTITUTE(CELL("filename",АВТОМОБИЛИ!$A$1),"]",REPT(" ",500)),500))),INDEX(АВТОМОБИЛИ!$D$2:$D$253,MATCH($B16,АВТОМОБИЛИ!W$2:W$255,))),"")</f>
        <v>003</v>
      </c>
      <c r="Y17" s="40" t="str">
        <f ca="1">IFERROR(HYPERLINK("#"&amp;ADDRESS(3+MATCH($B16,АВТОМОБИЛИ!X$4:X$255,),4,,,TRIM(RIGHT(SUBSTITUTE(CELL("filename",АВТОМОБИЛИ!$A$1),"]",REPT(" ",500)),500))),INDEX(АВТОМОБИЛИ!$D$2:$D$253,MATCH($B16,АВТОМОБИЛИ!X$2:X$255,))),"")</f>
        <v>003</v>
      </c>
      <c r="Z17" s="40" t="str">
        <f ca="1">IFERROR(HYPERLINK("#"&amp;ADDRESS(3+MATCH($B16,АВТОМОБИЛИ!Y$4:Y$255,),4,,,TRIM(RIGHT(SUBSTITUTE(CELL("filename",АВТОМОБИЛИ!$A$1),"]",REPT(" ",500)),500))),INDEX(АВТОМОБИЛИ!$D$2:$D$253,MATCH($B16,АВТОМОБИЛИ!Y$2:Y$255,))),"")</f>
        <v>003</v>
      </c>
      <c r="AA17" s="40" t="str">
        <f ca="1">IFERROR(HYPERLINK("#"&amp;ADDRESS(3+MATCH($B16,АВТОМОБИЛИ!Z$4:Z$255,),4,,,TRIM(RIGHT(SUBSTITUTE(CELL("filename",АВТОМОБИЛИ!$A$1),"]",REPT(" ",500)),500))),INDEX(АВТОМОБИЛИ!$D$2:$D$253,MATCH($B16,АВТОМОБИЛИ!Z$2:Z$255,))),"")</f>
        <v>003</v>
      </c>
      <c r="AB17" s="40" t="str">
        <f ca="1">IFERROR(HYPERLINK("#"&amp;ADDRESS(3+MATCH($B16,АВТОМОБИЛИ!AA$4:AA$255,),4,,,TRIM(RIGHT(SUBSTITUTE(CELL("filename",АВТОМОБИЛИ!$A$1),"]",REPT(" ",500)),500))),INDEX(АВТОМОБИЛИ!$D$2:$D$253,MATCH($B16,АВТОМОБИЛИ!AA$2:AA$255,))),"")</f>
        <v>003</v>
      </c>
      <c r="AC17" s="40" t="str">
        <f ca="1">IFERROR(HYPERLINK("#"&amp;ADDRESS(3+MATCH($B16,АВТОМОБИЛИ!AB$4:AB$255,),4,,,TRIM(RIGHT(SUBSTITUTE(CELL("filename",АВТОМОБИЛИ!$A$1),"]",REPT(" ",500)),500))),INDEX(АВТОМОБИЛИ!$D$2:$D$253,MATCH($B16,АВТОМОБИЛИ!AB$2:AB$255,))),"")</f>
        <v>003</v>
      </c>
      <c r="AD17" s="40" t="str">
        <f ca="1">IFERROR(HYPERLINK("#"&amp;ADDRESS(3+MATCH($B16,АВТОМОБИЛИ!AC$4:AC$255,),4,,,TRIM(RIGHT(SUBSTITUTE(CELL("filename",АВТОМОБИЛИ!$A$1),"]",REPT(" ",500)),500))),INDEX(АВТОМОБИЛИ!$D$2:$D$253,MATCH($B16,АВТОМОБИЛИ!AC$2:AC$255,))),"")</f>
        <v>003</v>
      </c>
      <c r="AE17" s="40" t="str">
        <f ca="1">IFERROR(HYPERLINK("#"&amp;ADDRESS(3+MATCH($B16,АВТОМОБИЛИ!AD$4:AD$255,),4,,,TRIM(RIGHT(SUBSTITUTE(CELL("filename",АВТОМОБИЛИ!$A$1),"]",REPT(" ",500)),500))),INDEX(АВТОМОБИЛИ!$D$2:$D$253,MATCH($B16,АВТОМОБИЛИ!AD$2:AD$255,))),"")</f>
        <v>003</v>
      </c>
      <c r="AF17" s="40" t="str">
        <f ca="1">IFERROR(HYPERLINK("#"&amp;ADDRESS(3+MATCH($B16,АВТОМОБИЛИ!AE$4:AE$255,),4,,,TRIM(RIGHT(SUBSTITUTE(CELL("filename",АВТОМОБИЛИ!$A$1),"]",REPT(" ",500)),500))),INDEX(АВТОМОБИЛИ!$D$2:$D$253,MATCH($B16,АВТОМОБИЛИ!AE$2:AE$255,))),"")</f>
        <v>003</v>
      </c>
      <c r="AG17" s="40" t="str">
        <f ca="1">IFERROR(HYPERLINK("#"&amp;ADDRESS(3+MATCH($B16,АВТОМОБИЛИ!AF$4:AF$255,),4,,,TRIM(RIGHT(SUBSTITUTE(CELL("filename",АВТОМОБИЛИ!$A$1),"]",REPT(" ",500)),500))),INDEX(АВТОМОБИЛИ!$D$2:$D$253,MATCH($B16,АВТОМОБИЛИ!AF$2:AF$255,))),"")</f>
        <v>003</v>
      </c>
      <c r="AH17" s="40" t="str">
        <f ca="1">IFERROR(HYPERLINK("#"&amp;ADDRESS(3+MATCH($B16,АВТОМОБИЛИ!AG$4:AG$255,),4,,,TRIM(RIGHT(SUBSTITUTE(CELL("filename",АВТОМОБИЛИ!$A$1),"]",REPT(" ",500)),500))),INDEX(АВТОМОБИЛИ!$D$2:$D$253,MATCH($B16,АВТОМОБИЛИ!AG$2:AG$255,))),"")</f>
        <v>003</v>
      </c>
      <c r="AI17" s="40" t="str">
        <f ca="1">IFERROR(HYPERLINK("#"&amp;ADDRESS(3+MATCH($B16,АВТОМОБИЛИ!AH$4:AH$255,),4,,,TRIM(RIGHT(SUBSTITUTE(CELL("filename",АВТОМОБИЛИ!$A$1),"]",REPT(" ",500)),500))),INDEX(АВТОМОБИЛИ!$D$2:$D$253,MATCH($B16,АВТОМОБИЛИ!AH$2:AH$255,))),"")</f>
        <v>003</v>
      </c>
      <c r="AJ17" s="40" t="str">
        <f ca="1">IFERROR(HYPERLINK("#"&amp;ADDRESS(3+MATCH($B16,АВТОМОБИЛИ!AI$4:AI$255,),4,,,TRIM(RIGHT(SUBSTITUTE(CELL("filename",АВТОМОБИЛИ!$A$1),"]",REPT(" ",500)),500))),INDEX(АВТОМОБИЛИ!$D$2:$D$253,MATCH($B16,АВТОМОБИЛИ!AI$2:AI$255,))),"")</f>
        <v>003</v>
      </c>
      <c r="AK17" s="40" t="str">
        <f ca="1">IFERROR(HYPERLINK("#"&amp;ADDRESS(3+MATCH($B16,АВТОМОБИЛИ!AJ$4:AJ$255,),4,,,TRIM(RIGHT(SUBSTITUTE(CELL("filename",АВТОМОБИЛИ!$A$1),"]",REPT(" ",500)),500))),INDEX(АВТОМОБИЛИ!$D$2:$D$253,MATCH($B16,АВТОМОБИЛИ!AJ$2:AJ$255,))),"")</f>
        <v>003</v>
      </c>
      <c r="AL17" s="40" t="str">
        <f ca="1">IFERROR(HYPERLINK("#"&amp;ADDRESS(3+MATCH($B16,АВТОМОБИЛИ!AK$4:AK$255,),4,,,TRIM(RIGHT(SUBSTITUTE(CELL("filename",АВТОМОБИЛИ!$A$1),"]",REPT(" ",500)),500))),INDEX(АВТОМОБИЛИ!$D$2:$D$253,MATCH($B16,АВТОМОБИЛИ!AK$2:AK$255,))),"")</f>
        <v>003</v>
      </c>
      <c r="AM17" s="40" t="str">
        <f ca="1">IFERROR(HYPERLINK("#"&amp;ADDRESS(3+MATCH($B16,АВТОМОБИЛИ!AL$4:AL$255,),4,,,TRIM(RIGHT(SUBSTITUTE(CELL("filename",АВТОМОБИЛИ!$A$1),"]",REPT(" ",500)),500))),INDEX(АВТОМОБИЛИ!$D$2:$D$253,MATCH($B16,АВТОМОБИЛИ!AL$2:AL$255,))),"")</f>
        <v>003</v>
      </c>
      <c r="AN17" s="40" t="str">
        <f ca="1">IFERROR(HYPERLINK("#"&amp;ADDRESS(3+MATCH($B16,АВТОМОБИЛИ!AM$4:AM$255,),4,,,TRIM(RIGHT(SUBSTITUTE(CELL("filename",АВТОМОБИЛИ!$A$1),"]",REPT(" ",500)),500))),INDEX(АВТОМОБИЛИ!$D$2:$D$253,MATCH($B16,АВТОМОБИЛИ!AM$2:AM$255,))),"")</f>
        <v>003</v>
      </c>
      <c r="AO17" s="40" t="str">
        <f ca="1">IFERROR(HYPERLINK("#"&amp;ADDRESS(3+MATCH($B16,АВТОМОБИЛИ!AN$4:AN$255,),4,,,TRIM(RIGHT(SUBSTITUTE(CELL("filename",АВТОМОБИЛИ!$A$1),"]",REPT(" ",500)),500))),INDEX(АВТОМОБИЛИ!$D$2:$D$253,MATCH($B16,АВТОМОБИЛИ!AN$2:AN$255,))),"")</f>
        <v>003</v>
      </c>
      <c r="AP17" s="40" t="str">
        <f ca="1">IFERROR(HYPERLINK("#"&amp;ADDRESS(3+MATCH($B16,АВТОМОБИЛИ!AO$4:AO$255,),4,,,TRIM(RIGHT(SUBSTITUTE(CELL("filename",АВТОМОБИЛИ!$A$1),"]",REPT(" ",500)),500))),INDEX(АВТОМОБИЛИ!$D$2:$D$253,MATCH($B16,АВТОМОБИЛИ!AO$2:AO$255,))),"")</f>
        <v>003</v>
      </c>
      <c r="AQ17" s="40" t="str">
        <f ca="1">IFERROR(HYPERLINK("#"&amp;ADDRESS(3+MATCH($B16,АВТОМОБИЛИ!AP$4:AP$255,),4,,,TRIM(RIGHT(SUBSTITUTE(CELL("filename",АВТОМОБИЛИ!$A$1),"]",REPT(" ",500)),500))),INDEX(АВТОМОБИЛИ!$D$2:$D$253,MATCH($B16,АВТОМОБИЛИ!AP$2:AP$255,))),"")</f>
        <v>003</v>
      </c>
      <c r="AR17" s="40" t="str">
        <f ca="1">IFERROR(HYPERLINK("#"&amp;ADDRESS(3+MATCH($B16,АВТОМОБИЛИ!AQ$4:AQ$255,),4,,,TRIM(RIGHT(SUBSTITUTE(CELL("filename",АВТОМОБИЛИ!$A$1),"]",REPT(" ",500)),500))),INDEX(АВТОМОБИЛИ!$D$2:$D$253,MATCH($B16,АВТОМОБИЛИ!AQ$2:AQ$255,))),"")</f>
        <v>003</v>
      </c>
      <c r="AS17" s="40" t="str">
        <f ca="1">IFERROR(HYPERLINK("#"&amp;ADDRESS(3+MATCH($B16,АВТОМОБИЛИ!AR$4:AR$255,),4,,,TRIM(RIGHT(SUBSTITUTE(CELL("filename",АВТОМОБИЛИ!$A$1),"]",REPT(" ",500)),500))),INDEX(АВТОМОБИЛИ!$D$2:$D$253,MATCH($B16,АВТОМОБИЛИ!AR$2:AR$255,))),"")</f>
        <v>003</v>
      </c>
      <c r="AT17" s="40" t="str">
        <f ca="1">IFERROR(HYPERLINK("#"&amp;ADDRESS(3+MATCH($B16,АВТОМОБИЛИ!AS$4:AS$255,),4,,,TRIM(RIGHT(SUBSTITUTE(CELL("filename",АВТОМОБИЛИ!$A$1),"]",REPT(" ",500)),500))),INDEX(АВТОМОБИЛИ!$D$2:$D$253,MATCH($B16,АВТОМОБИЛИ!AS$2:AS$255,))),"")</f>
        <v>003</v>
      </c>
      <c r="AU17" s="40" t="str">
        <f ca="1">IFERROR(HYPERLINK("#"&amp;ADDRESS(3+MATCH($B16,АВТОМОБИЛИ!AT$4:AT$255,),4,,,TRIM(RIGHT(SUBSTITUTE(CELL("filename",АВТОМОБИЛИ!$A$1),"]",REPT(" ",500)),500))),INDEX(АВТОМОБИЛИ!$D$2:$D$253,MATCH($B16,АВТОМОБИЛИ!AT$2:AT$255,))),"")</f>
        <v>003</v>
      </c>
      <c r="AV17" s="40" t="str">
        <f ca="1">IFERROR(HYPERLINK("#"&amp;ADDRESS(3+MATCH($B16,АВТОМОБИЛИ!AU$4:AU$255,),4,,,TRIM(RIGHT(SUBSTITUTE(CELL("filename",АВТОМОБИЛИ!$A$1),"]",REPT(" ",500)),500))),INDEX(АВТОМОБИЛИ!$D$2:$D$253,MATCH($B16,АВТОМОБИЛИ!AU$2:AU$255,))),"")</f>
        <v>003</v>
      </c>
      <c r="AW17" s="40" t="str">
        <f ca="1">IFERROR(HYPERLINK("#"&amp;ADDRESS(3+MATCH($B16,АВТОМОБИЛИ!AV$4:AV$255,),4,,,TRIM(RIGHT(SUBSTITUTE(CELL("filename",АВТОМОБИЛИ!$A$1),"]",REPT(" ",500)),500))),INDEX(АВТОМОБИЛИ!$D$2:$D$253,MATCH($B16,АВТОМОБИЛИ!AV$2:AV$255,))),"")</f>
        <v>003</v>
      </c>
      <c r="AX17" s="40" t="str">
        <f ca="1">IFERROR(HYPERLINK("#"&amp;ADDRESS(3+MATCH($B16,АВТОМОБИЛИ!AW$4:AW$255,),4,,,TRIM(RIGHT(SUBSTITUTE(CELL("filename",АВТОМОБИЛИ!$A$1),"]",REPT(" ",500)),500))),INDEX(АВТОМОБИЛИ!$D$2:$D$253,MATCH($B16,АВТОМОБИЛИ!AW$2:AW$255,))),"")</f>
        <v>003</v>
      </c>
      <c r="AY17" s="40" t="str">
        <f ca="1">IFERROR(HYPERLINK("#"&amp;ADDRESS(3+MATCH($B16,АВТОМОБИЛИ!AX$4:AX$255,),4,,,TRIM(RIGHT(SUBSTITUTE(CELL("filename",АВТОМОБИЛИ!$A$1),"]",REPT(" ",500)),500))),INDEX(АВТОМОБИЛИ!$D$2:$D$253,MATCH($B16,АВТОМОБИЛИ!AX$2:AX$255,))),"")</f>
        <v>003</v>
      </c>
      <c r="AZ17" s="40" t="str">
        <f ca="1">IFERROR(HYPERLINK("#"&amp;ADDRESS(3+MATCH($B16,АВТОМОБИЛИ!AY$4:AY$255,),4,,,TRIM(RIGHT(SUBSTITUTE(CELL("filename",АВТОМОБИЛИ!$A$1),"]",REPT(" ",500)),500))),INDEX(АВТОМОБИЛИ!$D$2:$D$253,MATCH($B16,АВТОМОБИЛИ!AY$2:AY$255,))),"")</f>
        <v>003</v>
      </c>
      <c r="BA17" s="40" t="str">
        <f ca="1">IFERROR(HYPERLINK("#"&amp;ADDRESS(3+MATCH($B16,АВТОМОБИЛИ!AZ$4:AZ$255,),4,,,TRIM(RIGHT(SUBSTITUTE(CELL("filename",АВТОМОБИЛИ!$A$1),"]",REPT(" ",500)),500))),INDEX(АВТОМОБИЛИ!$D$2:$D$253,MATCH($B16,АВТОМОБИЛИ!AZ$2:AZ$255,))),"")</f>
        <v>003</v>
      </c>
      <c r="BB17" s="40" t="str">
        <f ca="1">IFERROR(HYPERLINK("#"&amp;ADDRESS(3+MATCH($B16,АВТОМОБИЛИ!BA$4:BA$255,),4,,,TRIM(RIGHT(SUBSTITUTE(CELL("filename",АВТОМОБИЛИ!$A$1),"]",REPT(" ",500)),500))),INDEX(АВТОМОБИЛИ!$D$2:$D$253,MATCH($B16,АВТОМОБИЛИ!BA$2:BA$255,))),"")</f>
        <v>002</v>
      </c>
      <c r="BC17" s="40" t="str">
        <f ca="1">IFERROR(HYPERLINK("#"&amp;ADDRESS(3+MATCH($B16,АВТОМОБИЛИ!BB$4:BB$255,),4,,,TRIM(RIGHT(SUBSTITUTE(CELL("filename",АВТОМОБИЛИ!$A$1),"]",REPT(" ",500)),500))),INDEX(АВТОМОБИЛИ!$D$2:$D$253,MATCH($B16,АВТОМОБИЛИ!BB$2:BB$255,))),"")</f>
        <v>002</v>
      </c>
      <c r="BD17" s="40" t="str">
        <f ca="1">IFERROR(HYPERLINK("#"&amp;ADDRESS(3+MATCH($B16,АВТОМОБИЛИ!BC$4:BC$255,),4,,,TRIM(RIGHT(SUBSTITUTE(CELL("filename",АВТОМОБИЛИ!$A$1),"]",REPT(" ",500)),500))),INDEX(АВТОМОБИЛИ!$D$2:$D$253,MATCH($B16,АВТОМОБИЛИ!BC$2:BC$255,))),"")</f>
        <v>002</v>
      </c>
      <c r="BE17" s="40" t="str">
        <f ca="1">IFERROR(HYPERLINK("#"&amp;ADDRESS(3+MATCH($B16,АВТОМОБИЛИ!BD$4:BD$255,),4,,,TRIM(RIGHT(SUBSTITUTE(CELL("filename",АВТОМОБИЛИ!$A$1),"]",REPT(" ",500)),500))),INDEX(АВТОМОБИЛИ!$D$2:$D$253,MATCH($B16,АВТОМОБИЛИ!BD$2:BD$255,))),"")</f>
        <v>002</v>
      </c>
      <c r="BF17" s="40" t="str">
        <f ca="1">IFERROR(HYPERLINK("#"&amp;ADDRESS(3+MATCH($B16,АВТОМОБИЛИ!BE$4:BE$255,),4,,,TRIM(RIGHT(SUBSTITUTE(CELL("filename",АВТОМОБИЛИ!$A$1),"]",REPT(" ",500)),500))),INDEX(АВТОМОБИЛИ!$D$2:$D$253,MATCH($B16,АВТОМОБИЛИ!BE$2:BE$255,))),"")</f>
        <v>002</v>
      </c>
      <c r="BG17" s="40" t="str">
        <f ca="1">IFERROR(HYPERLINK("#"&amp;ADDRESS(3+MATCH($B16,АВТОМОБИЛИ!BF$4:BF$255,),4,,,TRIM(RIGHT(SUBSTITUTE(CELL("filename",АВТОМОБИЛИ!$A$1),"]",REPT(" ",500)),500))),INDEX(АВТОМОБИЛИ!$D$2:$D$253,MATCH($B16,АВТОМОБИЛИ!BF$2:BF$255,))),"")</f>
        <v>002</v>
      </c>
      <c r="BH17" s="40" t="str">
        <f ca="1">IFERROR(HYPERLINK("#"&amp;ADDRESS(3+MATCH($B16,АВТОМОБИЛИ!BG$4:BG$255,),4,,,TRIM(RIGHT(SUBSTITUTE(CELL("filename",АВТОМОБИЛИ!$A$1),"]",REPT(" ",500)),500))),INDEX(АВТОМОБИЛИ!$D$2:$D$253,MATCH($B16,АВТОМОБИЛИ!BG$2:BG$255,))),"")</f>
        <v>002</v>
      </c>
      <c r="BI17" s="40" t="str">
        <f ca="1">IFERROR(HYPERLINK("#"&amp;ADDRESS(3+MATCH($B16,АВТОМОБИЛИ!BH$4:BH$255,),4,,,TRIM(RIGHT(SUBSTITUTE(CELL("filename",АВТОМОБИЛИ!$A$1),"]",REPT(" ",500)),500))),INDEX(АВТОМОБИЛИ!$D$2:$D$253,MATCH($B16,АВТОМОБИЛИ!BH$2:BH$255,))),"")</f>
        <v>002</v>
      </c>
      <c r="BJ17" s="40" t="str">
        <f ca="1">IFERROR(HYPERLINK("#"&amp;ADDRESS(3+MATCH($B16,АВТОМОБИЛИ!BI$4:BI$255,),4,,,TRIM(RIGHT(SUBSTITUTE(CELL("filename",АВТОМОБИЛИ!$A$1),"]",REPT(" ",500)),500))),INDEX(АВТОМОБИЛИ!$D$2:$D$253,MATCH($B16,АВТОМОБИЛИ!BI$2:BI$255,))),"")</f>
        <v>002</v>
      </c>
      <c r="BK17" s="40" t="str">
        <f ca="1">IFERROR(HYPERLINK("#"&amp;ADDRESS(3+MATCH($B16,АВТОМОБИЛИ!BJ$4:BJ$255,),4,,,TRIM(RIGHT(SUBSTITUTE(CELL("filename",АВТОМОБИЛИ!$A$1),"]",REPT(" ",500)),500))),INDEX(АВТОМОБИЛИ!$D$2:$D$253,MATCH($B16,АВТОМОБИЛИ!BJ$2:BJ$255,))),"")</f>
        <v>002</v>
      </c>
      <c r="BL17" s="40" t="str">
        <f ca="1">IFERROR(HYPERLINK("#"&amp;ADDRESS(3+MATCH($B16,АВТОМОБИЛИ!BK$4:BK$255,),4,,,TRIM(RIGHT(SUBSTITUTE(CELL("filename",АВТОМОБИЛИ!$A$1),"]",REPT(" ",500)),500))),INDEX(АВТОМОБИЛИ!$D$2:$D$253,MATCH($B16,АВТОМОБИЛИ!BK$2:BK$255,))),"")</f>
        <v>002</v>
      </c>
      <c r="BM17" s="40" t="str">
        <f ca="1">IFERROR(HYPERLINK("#"&amp;ADDRESS(3+MATCH($B16,АВТОМОБИЛИ!BL$4:BL$255,),4,,,TRIM(RIGHT(SUBSTITUTE(CELL("filename",АВТОМОБИЛИ!$A$1),"]",REPT(" ",500)),500))),INDEX(АВТОМОБИЛИ!$D$2:$D$253,MATCH($B16,АВТОМОБИЛИ!BL$2:BL$255,))),"")</f>
        <v>002</v>
      </c>
      <c r="BN17" s="40" t="str">
        <f ca="1">IFERROR(HYPERLINK("#"&amp;ADDRESS(3+MATCH($B16,АВТОМОБИЛИ!BM$4:BM$255,),4,,,TRIM(RIGHT(SUBSTITUTE(CELL("filename",АВТОМОБИЛИ!$A$1),"]",REPT(" ",500)),500))),INDEX(АВТОМОБИЛИ!$D$2:$D$253,MATCH($B16,АВТОМОБИЛИ!BM$2:BM$255,))),"")</f>
        <v>002</v>
      </c>
      <c r="BO17" s="40" t="str">
        <f ca="1">IFERROR(HYPERLINK("#"&amp;ADDRESS(3+MATCH($B16,АВТОМОБИЛИ!BN$4:BN$255,),4,,,TRIM(RIGHT(SUBSTITUTE(CELL("filename",АВТОМОБИЛИ!$A$1),"]",REPT(" ",500)),500))),INDEX(АВТОМОБИЛИ!$D$2:$D$253,MATCH($B16,АВТОМОБИЛИ!BN$2:BN$255,))),"")</f>
        <v>002</v>
      </c>
      <c r="BP17" s="40" t="str">
        <f ca="1">IFERROR(HYPERLINK("#"&amp;ADDRESS(3+MATCH($B16,АВТОМОБИЛИ!BO$4:BO$255,),4,,,TRIM(RIGHT(SUBSTITUTE(CELL("filename",АВТОМОБИЛИ!$A$1),"]",REPT(" ",500)),500))),INDEX(АВТОМОБИЛИ!$D$2:$D$253,MATCH($B16,АВТОМОБИЛИ!BO$2:BO$255,))),"")</f>
        <v/>
      </c>
    </row>
    <row r="18" spans="1:68" ht="24.75" thickTop="1" thickBot="1" x14ac:dyDescent="0.4">
      <c r="A18" s="127"/>
      <c r="B18" s="30"/>
      <c r="C18" s="25" t="s">
        <v>36</v>
      </c>
      <c r="D18" s="11"/>
      <c r="E18" s="47"/>
      <c r="F18" s="12"/>
      <c r="G18" s="133"/>
      <c r="H18" s="10" t="str">
        <f ca="1">IFERROR(HYPERLINK("#"&amp;ADDRESS(2+MATCH($B17,АВТОМОБИЛИ!G$2:G$255,),4,,,TRIM(RIGHT(SUBSTITUTE(CELL("filename",АВТОМОБИЛИ!#REF!),"]",REPT(" ",500)),500))),INDEX(АВТОМОБИЛИ!$D$2:$D$253,MATCH($B17,АВТОМОБИЛИ!G$4:G$255,))),"")</f>
        <v/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 t="str">
        <f ca="1">IFERROR(HYPERLINK("#"&amp;ADDRESS(2+MATCH($B17,АВТОМОБИЛИ!AK$2:AK$255,),4,,,TRIM(RIGHT(SUBSTITUTE(CELL("filename",АВТОМОБИЛИ!#REF!),"]",REPT(" ",500)),500))),INDEX(АВТОМОБИЛИ!$D$2:$D$253,MATCH($B17,АВТОМОБИЛИ!AK$4:AK$255,))),"")</f>
        <v/>
      </c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</row>
    <row r="19" spans="1:68" ht="21.75" thickBot="1" x14ac:dyDescent="0.4">
      <c r="A19" s="123">
        <v>6</v>
      </c>
      <c r="B19" s="29"/>
      <c r="C19" s="24"/>
      <c r="D19" s="114"/>
      <c r="E19" s="115"/>
      <c r="F19" s="13"/>
      <c r="G19" s="13"/>
      <c r="H19" s="9" t="str">
        <f>IF(COUNTIF(АВТОМОБИЛИ!G:G,$B19)&gt;0,"работает","выходной")</f>
        <v>выходной</v>
      </c>
      <c r="I19" s="9" t="str">
        <f>IF(COUNTIF(АВТОМОБИЛИ!H:H,$B19)&gt;0,"работает","выходной")</f>
        <v>выходной</v>
      </c>
      <c r="J19" s="9" t="str">
        <f>IF(COUNTIF(АВТОМОБИЛИ!I:I,$B19)&gt;0,"работает","выходной")</f>
        <v>выходной</v>
      </c>
      <c r="K19" s="9" t="str">
        <f>IF(COUNTIF(АВТОМОБИЛИ!J:J,$B19)&gt;0,"работает","выходной")</f>
        <v>выходной</v>
      </c>
      <c r="L19" s="9" t="str">
        <f>IF(COUNTIF(АВТОМОБИЛИ!K:K,$B19)&gt;0,"работает","выходной")</f>
        <v>выходной</v>
      </c>
      <c r="M19" s="9" t="str">
        <f>IF(COUNTIF(АВТОМОБИЛИ!L:L,$B19)&gt;0,"работает","выходной")</f>
        <v>выходной</v>
      </c>
      <c r="N19" s="9" t="str">
        <f>IF(COUNTIF(АВТОМОБИЛИ!M:M,$B19)&gt;0,"работает","выходной")</f>
        <v>выходной</v>
      </c>
      <c r="O19" s="9" t="str">
        <f>IF(COUNTIF(АВТОМОБИЛИ!N:N,$B19)&gt;0,"работает","выходной")</f>
        <v>выходной</v>
      </c>
      <c r="P19" s="9" t="str">
        <f>IF(COUNTIF(АВТОМОБИЛИ!O:O,$B19)&gt;0,"работает","выходной")</f>
        <v>выходной</v>
      </c>
      <c r="Q19" s="9" t="str">
        <f>IF(COUNTIF(АВТОМОБИЛИ!P:P,$B19)&gt;0,"работает","выходной")</f>
        <v>выходной</v>
      </c>
      <c r="R19" s="9" t="str">
        <f>IF(COUNTIF(АВТОМОБИЛИ!Q:Q,$B19)&gt;0,"работает","выходной")</f>
        <v>выходной</v>
      </c>
      <c r="S19" s="9" t="str">
        <f>IF(COUNTIF(АВТОМОБИЛИ!R:R,$B19)&gt;0,"работает","выходной")</f>
        <v>выходной</v>
      </c>
      <c r="T19" s="9" t="str">
        <f>IF(COUNTIF(АВТОМОБИЛИ!S:S,$B19)&gt;0,"работает","выходной")</f>
        <v>выходной</v>
      </c>
      <c r="U19" s="9" t="str">
        <f>IF(COUNTIF(АВТОМОБИЛИ!T:T,$B19)&gt;0,"работает","выходной")</f>
        <v>выходной</v>
      </c>
      <c r="V19" s="9" t="str">
        <f>IF(COUNTIF(АВТОМОБИЛИ!U:U,$B19)&gt;0,"работает","выходной")</f>
        <v>выходной</v>
      </c>
      <c r="W19" s="9" t="str">
        <f>IF(COUNTIF(АВТОМОБИЛИ!V:V,$B19)&gt;0,"работает","выходной")</f>
        <v>выходной</v>
      </c>
      <c r="X19" s="9" t="str">
        <f>IF(COUNTIF(АВТОМОБИЛИ!W:W,$B19)&gt;0,"работает","выходной")</f>
        <v>выходной</v>
      </c>
      <c r="Y19" s="9" t="str">
        <f>IF(COUNTIF(АВТОМОБИЛИ!X:X,$B19)&gt;0,"работает","выходной")</f>
        <v>выходной</v>
      </c>
      <c r="Z19" s="9" t="str">
        <f>IF(COUNTIF(АВТОМОБИЛИ!Y:Y,$B19)&gt;0,"работает","выходной")</f>
        <v>выходной</v>
      </c>
      <c r="AA19" s="9" t="str">
        <f>IF(COUNTIF(АВТОМОБИЛИ!Z:Z,$B19)&gt;0,"работает","выходной")</f>
        <v>выходной</v>
      </c>
      <c r="AB19" s="9" t="str">
        <f>IF(COUNTIF(АВТОМОБИЛИ!AA:AA,$B19)&gt;0,"работает","выходной")</f>
        <v>выходной</v>
      </c>
      <c r="AC19" s="9" t="str">
        <f>IF(COUNTIF(АВТОМОБИЛИ!AB:AB,$B19)&gt;0,"работает","выходной")</f>
        <v>выходной</v>
      </c>
      <c r="AD19" s="9" t="str">
        <f>IF(COUNTIF(АВТОМОБИЛИ!AC:AC,$B19)&gt;0,"работает","выходной")</f>
        <v>выходной</v>
      </c>
      <c r="AE19" s="9" t="str">
        <f>IF(COUNTIF(АВТОМОБИЛИ!AD:AD,$B19)&gt;0,"работает","выходной")</f>
        <v>выходной</v>
      </c>
      <c r="AF19" s="9" t="str">
        <f>IF(COUNTIF(АВТОМОБИЛИ!AE:AE,$B19)&gt;0,"работает","выходной")</f>
        <v>выходной</v>
      </c>
      <c r="AG19" s="9" t="str">
        <f>IF(COUNTIF(АВТОМОБИЛИ!AF:AF,$B19)&gt;0,"работает","выходной")</f>
        <v>выходной</v>
      </c>
      <c r="AH19" s="9" t="str">
        <f>IF(COUNTIF(АВТОМОБИЛИ!AG:AG,$B19)&gt;0,"работает","выходной")</f>
        <v>выходной</v>
      </c>
      <c r="AI19" s="9" t="str">
        <f>IF(COUNTIF(АВТОМОБИЛИ!AH:AH,$B19)&gt;0,"работает","выходной")</f>
        <v>выходной</v>
      </c>
      <c r="AJ19" s="9" t="str">
        <f>IF(COUNTIF(АВТОМОБИЛИ!AI:AI,$B19)&gt;0,"работает","выходной")</f>
        <v>выходной</v>
      </c>
      <c r="AK19" s="9" t="str">
        <f>IF(COUNTIF(АВТОМОБИЛИ!AJ:AJ,$B19)&gt;0,"работает","выходной")</f>
        <v>выходной</v>
      </c>
      <c r="AL19" s="9" t="str">
        <f>IF(COUNTIF(АВТОМОБИЛИ!AK:AK,$B19)&gt;0,"работает","выходной")</f>
        <v>выходной</v>
      </c>
      <c r="AM19" s="9" t="str">
        <f>IF(COUNTIF(АВТОМОБИЛИ!AL:AL,$B19)&gt;0,"работает","выходной")</f>
        <v>выходной</v>
      </c>
      <c r="AN19" s="9" t="str">
        <f>IF(COUNTIF(АВТОМОБИЛИ!AM:AM,$B19)&gt;0,"работает","выходной")</f>
        <v>выходной</v>
      </c>
      <c r="AO19" s="9" t="str">
        <f>IF(COUNTIF(АВТОМОБИЛИ!AN:AN,$B19)&gt;0,"работает","выходной")</f>
        <v>выходной</v>
      </c>
      <c r="AP19" s="9" t="str">
        <f>IF(COUNTIF(АВТОМОБИЛИ!AO:AO,$B19)&gt;0,"работает","выходной")</f>
        <v>выходной</v>
      </c>
      <c r="AQ19" s="9" t="str">
        <f>IF(COUNTIF(АВТОМОБИЛИ!AP:AP,$B19)&gt;0,"работает","выходной")</f>
        <v>выходной</v>
      </c>
      <c r="AR19" s="9" t="str">
        <f>IF(COUNTIF(АВТОМОБИЛИ!AQ:AQ,$B19)&gt;0,"работает","выходной")</f>
        <v>выходной</v>
      </c>
      <c r="AS19" s="9" t="str">
        <f>IF(COUNTIF(АВТОМОБИЛИ!AR:AR,$B19)&gt;0,"работает","выходной")</f>
        <v>выходной</v>
      </c>
      <c r="AT19" s="9" t="str">
        <f>IF(COUNTIF(АВТОМОБИЛИ!AS:AS,$B19)&gt;0,"работает","выходной")</f>
        <v>выходной</v>
      </c>
      <c r="AU19" s="9" t="str">
        <f>IF(COUNTIF(АВТОМОБИЛИ!AT:AT,$B19)&gt;0,"работает","выходной")</f>
        <v>выходной</v>
      </c>
      <c r="AV19" s="9" t="str">
        <f>IF(COUNTIF(АВТОМОБИЛИ!AU:AU,$B19)&gt;0,"работает","выходной")</f>
        <v>выходной</v>
      </c>
      <c r="AW19" s="9" t="str">
        <f>IF(COUNTIF(АВТОМОБИЛИ!AV:AV,$B19)&gt;0,"работает","выходной")</f>
        <v>выходной</v>
      </c>
      <c r="AX19" s="9" t="str">
        <f>IF(COUNTIF(АВТОМОБИЛИ!AW:AW,$B19)&gt;0,"работает","выходной")</f>
        <v>выходной</v>
      </c>
      <c r="AY19" s="9" t="str">
        <f>IF(COUNTIF(АВТОМОБИЛИ!AX:AX,$B19)&gt;0,"работает","выходной")</f>
        <v>выходной</v>
      </c>
      <c r="AZ19" s="9" t="str">
        <f>IF(COUNTIF(АВТОМОБИЛИ!AY:AY,$B19)&gt;0,"работает","выходной")</f>
        <v>выходной</v>
      </c>
      <c r="BA19" s="9" t="str">
        <f>IF(COUNTIF(АВТОМОБИЛИ!AZ:AZ,$B19)&gt;0,"работает","выходной")</f>
        <v>выходной</v>
      </c>
      <c r="BB19" s="9" t="str">
        <f>IF(COUNTIF(АВТОМОБИЛИ!BA:BA,$B19)&gt;0,"работает","выходной")</f>
        <v>выходной</v>
      </c>
      <c r="BC19" s="9" t="str">
        <f>IF(COUNTIF(АВТОМОБИЛИ!BB:BB,$B19)&gt;0,"работает","выходной")</f>
        <v>выходной</v>
      </c>
      <c r="BD19" s="9" t="str">
        <f>IF(COUNTIF(АВТОМОБИЛИ!BC:BC,$B19)&gt;0,"работает","выходной")</f>
        <v>выходной</v>
      </c>
      <c r="BE19" s="9" t="str">
        <f>IF(COUNTIF(АВТОМОБИЛИ!BD:BD,$B19)&gt;0,"работает","выходной")</f>
        <v>выходной</v>
      </c>
      <c r="BF19" s="9" t="str">
        <f>IF(COUNTIF(АВТОМОБИЛИ!BE:BE,$B19)&gt;0,"работает","выходной")</f>
        <v>выходной</v>
      </c>
      <c r="BG19" s="9" t="str">
        <f>IF(COUNTIF(АВТОМОБИЛИ!BF:BF,$B19)&gt;0,"работает","выходной")</f>
        <v>выходной</v>
      </c>
      <c r="BH19" s="9" t="str">
        <f>IF(COUNTIF(АВТОМОБИЛИ!BG:BG,$B19)&gt;0,"работает","выходной")</f>
        <v>выходной</v>
      </c>
      <c r="BI19" s="9" t="str">
        <f>IF(COUNTIF(АВТОМОБИЛИ!BH:BH,$B19)&gt;0,"работает","выходной")</f>
        <v>выходной</v>
      </c>
      <c r="BJ19" s="9" t="str">
        <f>IF(COUNTIF(АВТОМОБИЛИ!BI:BI,$B19)&gt;0,"работает","выходной")</f>
        <v>выходной</v>
      </c>
      <c r="BK19" s="9" t="str">
        <f>IF(COUNTIF(АВТОМОБИЛИ!BJ:BJ,$B19)&gt;0,"работает","выходной")</f>
        <v>выходной</v>
      </c>
      <c r="BL19" s="9" t="str">
        <f>IF(COUNTIF(АВТОМОБИЛИ!BK:BK,$B19)&gt;0,"работает","выходной")</f>
        <v>выходной</v>
      </c>
      <c r="BM19" s="9" t="str">
        <f>IF(COUNTIF(АВТОМОБИЛИ!BL:BL,$B19)&gt;0,"работает","выходной")</f>
        <v>выходной</v>
      </c>
      <c r="BN19" s="9" t="str">
        <f>IF(COUNTIF(АВТОМОБИЛИ!BM:BM,$B19)&gt;0,"работает","выходной")</f>
        <v>выходной</v>
      </c>
      <c r="BO19" s="9" t="str">
        <f>IF(COUNTIF(АВТОМОБИЛИ!BN:BN,$B19)&gt;0,"работает","выходной")</f>
        <v>выходной</v>
      </c>
      <c r="BP19" s="9" t="str">
        <f>IF(COUNTIF(АВТОМОБИЛИ!BO:BO,$B19)&gt;0,"работает","выходной")</f>
        <v>выходной</v>
      </c>
    </row>
    <row r="20" spans="1:68" ht="24.75" thickTop="1" thickBot="1" x14ac:dyDescent="0.4">
      <c r="A20" s="126"/>
      <c r="B20" s="27" t="s">
        <v>56</v>
      </c>
      <c r="C20" s="39" t="s">
        <v>21</v>
      </c>
      <c r="D20" s="5" t="s">
        <v>22</v>
      </c>
      <c r="E20" s="46" t="s">
        <v>75</v>
      </c>
      <c r="F20" s="7" t="s">
        <v>20</v>
      </c>
      <c r="G20" s="132"/>
      <c r="H20" s="40" t="str">
        <f ca="1">IFERROR(HYPERLINK("#"&amp;ADDRESS(3+MATCH($B19,АВТОМОБИЛИ!G$4:G$255,),4,,,TRIM(RIGHT(SUBSTITUTE(CELL("filename",АВТОМОБИЛИ!$A$1),"]",REPT(" ",500)),500))),INDEX(АВТОМОБИЛИ!$D$2:$D$253,MATCH($B19,АВТОМОБИЛИ!G$2:G$255,))),"")</f>
        <v/>
      </c>
      <c r="I20" s="40" t="str">
        <f ca="1">IFERROR(HYPERLINK("#"&amp;ADDRESS(3+MATCH($B19,АВТОМОБИЛИ!H$4:H$255,),4,,,TRIM(RIGHT(SUBSTITUTE(CELL("filename",АВТОМОБИЛИ!$A$1),"]",REPT(" ",500)),500))),INDEX(АВТОМОБИЛИ!$D$2:$D$253,MATCH($B19,АВТОМОБИЛИ!H$2:H$255,))),"")</f>
        <v/>
      </c>
      <c r="J20" s="40" t="str">
        <f ca="1">IFERROR(HYPERLINK("#"&amp;ADDRESS(3+MATCH($B19,АВТОМОБИЛИ!I$4:I$255,),4,,,TRIM(RIGHT(SUBSTITUTE(CELL("filename",АВТОМОБИЛИ!$A$1),"]",REPT(" ",500)),500))),INDEX(АВТОМОБИЛИ!$D$2:$D$253,MATCH($B19,АВТОМОБИЛИ!I$2:I$255,))),"")</f>
        <v/>
      </c>
      <c r="K20" s="40" t="str">
        <f ca="1">IFERROR(HYPERLINK("#"&amp;ADDRESS(3+MATCH($B19,АВТОМОБИЛИ!J$4:J$255,),4,,,TRIM(RIGHT(SUBSTITUTE(CELL("filename",АВТОМОБИЛИ!$A$1),"]",REPT(" ",500)),500))),INDEX(АВТОМОБИЛИ!$D$2:$D$253,MATCH($B19,АВТОМОБИЛИ!J$2:J$255,))),"")</f>
        <v/>
      </c>
      <c r="L20" s="40" t="str">
        <f ca="1">IFERROR(HYPERLINK("#"&amp;ADDRESS(3+MATCH($B19,АВТОМОБИЛИ!K$4:K$255,),4,,,TRIM(RIGHT(SUBSTITUTE(CELL("filename",АВТОМОБИЛИ!$A$1),"]",REPT(" ",500)),500))),INDEX(АВТОМОБИЛИ!$D$2:$D$253,MATCH($B19,АВТОМОБИЛИ!K$2:K$255,))),"")</f>
        <v/>
      </c>
      <c r="M20" s="40" t="str">
        <f ca="1">IFERROR(HYPERLINK("#"&amp;ADDRESS(3+MATCH($B19,АВТОМОБИЛИ!L$4:L$255,),4,,,TRIM(RIGHT(SUBSTITUTE(CELL("filename",АВТОМОБИЛИ!$A$1),"]",REPT(" ",500)),500))),INDEX(АВТОМОБИЛИ!$D$2:$D$253,MATCH($B19,АВТОМОБИЛИ!L$2:L$255,))),"")</f>
        <v/>
      </c>
      <c r="N20" s="40" t="str">
        <f ca="1">IFERROR(HYPERLINK("#"&amp;ADDRESS(3+MATCH($B19,АВТОМОБИЛИ!M$4:M$255,),4,,,TRIM(RIGHT(SUBSTITUTE(CELL("filename",АВТОМОБИЛИ!$A$1),"]",REPT(" ",500)),500))),INDEX(АВТОМОБИЛИ!$D$2:$D$253,MATCH($B19,АВТОМОБИЛИ!M$2:M$255,))),"")</f>
        <v/>
      </c>
      <c r="O20" s="40" t="str">
        <f ca="1">IFERROR(HYPERLINK("#"&amp;ADDRESS(3+MATCH($B19,АВТОМОБИЛИ!N$4:N$255,),4,,,TRIM(RIGHT(SUBSTITUTE(CELL("filename",АВТОМОБИЛИ!$A$1),"]",REPT(" ",500)),500))),INDEX(АВТОМОБИЛИ!$D$2:$D$253,MATCH($B19,АВТОМОБИЛИ!N$2:N$255,))),"")</f>
        <v/>
      </c>
      <c r="P20" s="40" t="str">
        <f ca="1">IFERROR(HYPERLINK("#"&amp;ADDRESS(3+MATCH($B19,АВТОМОБИЛИ!O$4:O$255,),4,,,TRIM(RIGHT(SUBSTITUTE(CELL("filename",АВТОМОБИЛИ!$A$1),"]",REPT(" ",500)),500))),INDEX(АВТОМОБИЛИ!$D$2:$D$253,MATCH($B19,АВТОМОБИЛИ!O$2:O$255,))),"")</f>
        <v/>
      </c>
      <c r="Q20" s="40" t="str">
        <f ca="1">IFERROR(HYPERLINK("#"&amp;ADDRESS(3+MATCH($B19,АВТОМОБИЛИ!P$4:P$255,),4,,,TRIM(RIGHT(SUBSTITUTE(CELL("filename",АВТОМОБИЛИ!$A$1),"]",REPT(" ",500)),500))),INDEX(АВТОМОБИЛИ!$D$2:$D$253,MATCH($B19,АВТОМОБИЛИ!P$2:P$255,))),"")</f>
        <v/>
      </c>
      <c r="R20" s="40" t="str">
        <f ca="1">IFERROR(HYPERLINK("#"&amp;ADDRESS(3+MATCH($B19,АВТОМОБИЛИ!Q$4:Q$255,),4,,,TRIM(RIGHT(SUBSTITUTE(CELL("filename",АВТОМОБИЛИ!$A$1),"]",REPT(" ",500)),500))),INDEX(АВТОМОБИЛИ!$D$2:$D$253,MATCH($B19,АВТОМОБИЛИ!Q$2:Q$255,))),"")</f>
        <v/>
      </c>
      <c r="S20" s="40" t="str">
        <f ca="1">IFERROR(HYPERLINK("#"&amp;ADDRESS(3+MATCH($B19,АВТОМОБИЛИ!R$4:R$255,),4,,,TRIM(RIGHT(SUBSTITUTE(CELL("filename",АВТОМОБИЛИ!$A$1),"]",REPT(" ",500)),500))),INDEX(АВТОМОБИЛИ!$D$2:$D$253,MATCH($B19,АВТОМОБИЛИ!R$2:R$255,))),"")</f>
        <v/>
      </c>
      <c r="T20" s="40" t="str">
        <f ca="1">IFERROR(HYPERLINK("#"&amp;ADDRESS(3+MATCH($B19,АВТОМОБИЛИ!S$4:S$255,),4,,,TRIM(RIGHT(SUBSTITUTE(CELL("filename",АВТОМОБИЛИ!$A$1),"]",REPT(" ",500)),500))),INDEX(АВТОМОБИЛИ!$D$2:$D$253,MATCH($B19,АВТОМОБИЛИ!S$2:S$255,))),"")</f>
        <v/>
      </c>
      <c r="U20" s="40" t="str">
        <f ca="1">IFERROR(HYPERLINK("#"&amp;ADDRESS(3+MATCH($B19,АВТОМОБИЛИ!T$4:T$255,),4,,,TRIM(RIGHT(SUBSTITUTE(CELL("filename",АВТОМОБИЛИ!$A$1),"]",REPT(" ",500)),500))),INDEX(АВТОМОБИЛИ!$D$2:$D$253,MATCH($B19,АВТОМОБИЛИ!T$2:T$255,))),"")</f>
        <v/>
      </c>
      <c r="V20" s="40" t="str">
        <f ca="1">IFERROR(HYPERLINK("#"&amp;ADDRESS(3+MATCH($B19,АВТОМОБИЛИ!U$4:U$255,),4,,,TRIM(RIGHT(SUBSTITUTE(CELL("filename",АВТОМОБИЛИ!$A$1),"]",REPT(" ",500)),500))),INDEX(АВТОМОБИЛИ!$D$2:$D$253,MATCH($B19,АВТОМОБИЛИ!U$2:U$255,))),"")</f>
        <v/>
      </c>
      <c r="W20" s="40" t="str">
        <f ca="1">IFERROR(HYPERLINK("#"&amp;ADDRESS(3+MATCH($B19,АВТОМОБИЛИ!V$4:V$255,),4,,,TRIM(RIGHT(SUBSTITUTE(CELL("filename",АВТОМОБИЛИ!$A$1),"]",REPT(" ",500)),500))),INDEX(АВТОМОБИЛИ!$D$2:$D$253,MATCH($B19,АВТОМОБИЛИ!V$2:V$255,))),"")</f>
        <v/>
      </c>
      <c r="X20" s="40" t="str">
        <f ca="1">IFERROR(HYPERLINK("#"&amp;ADDRESS(3+MATCH($B19,АВТОМОБИЛИ!W$4:W$255,),4,,,TRIM(RIGHT(SUBSTITUTE(CELL("filename",АВТОМОБИЛИ!$A$1),"]",REPT(" ",500)),500))),INDEX(АВТОМОБИЛИ!$D$2:$D$253,MATCH($B19,АВТОМОБИЛИ!W$2:W$255,))),"")</f>
        <v/>
      </c>
      <c r="Y20" s="40" t="str">
        <f ca="1">IFERROR(HYPERLINK("#"&amp;ADDRESS(3+MATCH($B19,АВТОМОБИЛИ!X$4:X$255,),4,,,TRIM(RIGHT(SUBSTITUTE(CELL("filename",АВТОМОБИЛИ!$A$1),"]",REPT(" ",500)),500))),INDEX(АВТОМОБИЛИ!$D$2:$D$253,MATCH($B19,АВТОМОБИЛИ!X$2:X$255,))),"")</f>
        <v/>
      </c>
      <c r="Z20" s="40" t="str">
        <f ca="1">IFERROR(HYPERLINK("#"&amp;ADDRESS(3+MATCH($B19,АВТОМОБИЛИ!Y$4:Y$255,),4,,,TRIM(RIGHT(SUBSTITUTE(CELL("filename",АВТОМОБИЛИ!$A$1),"]",REPT(" ",500)),500))),INDEX(АВТОМОБИЛИ!$D$2:$D$253,MATCH($B19,АВТОМОБИЛИ!Y$2:Y$255,))),"")</f>
        <v/>
      </c>
      <c r="AA20" s="40" t="str">
        <f ca="1">IFERROR(HYPERLINK("#"&amp;ADDRESS(3+MATCH($B19,АВТОМОБИЛИ!Z$4:Z$255,),4,,,TRIM(RIGHT(SUBSTITUTE(CELL("filename",АВТОМОБИЛИ!$A$1),"]",REPT(" ",500)),500))),INDEX(АВТОМОБИЛИ!$D$2:$D$253,MATCH($B19,АВТОМОБИЛИ!Z$2:Z$255,))),"")</f>
        <v/>
      </c>
      <c r="AB20" s="40" t="str">
        <f ca="1">IFERROR(HYPERLINK("#"&amp;ADDRESS(3+MATCH($B19,АВТОМОБИЛИ!AA$4:AA$255,),4,,,TRIM(RIGHT(SUBSTITUTE(CELL("filename",АВТОМОБИЛИ!$A$1),"]",REPT(" ",500)),500))),INDEX(АВТОМОБИЛИ!$D$2:$D$253,MATCH($B19,АВТОМОБИЛИ!AA$2:AA$255,))),"")</f>
        <v/>
      </c>
      <c r="AC20" s="40" t="str">
        <f ca="1">IFERROR(HYPERLINK("#"&amp;ADDRESS(3+MATCH($B19,АВТОМОБИЛИ!AB$4:AB$255,),4,,,TRIM(RIGHT(SUBSTITUTE(CELL("filename",АВТОМОБИЛИ!$A$1),"]",REPT(" ",500)),500))),INDEX(АВТОМОБИЛИ!$D$2:$D$253,MATCH($B19,АВТОМОБИЛИ!AB$2:AB$255,))),"")</f>
        <v/>
      </c>
      <c r="AD20" s="40" t="str">
        <f ca="1">IFERROR(HYPERLINK("#"&amp;ADDRESS(3+MATCH($B19,АВТОМОБИЛИ!AC$4:AC$255,),4,,,TRIM(RIGHT(SUBSTITUTE(CELL("filename",АВТОМОБИЛИ!$A$1),"]",REPT(" ",500)),500))),INDEX(АВТОМОБИЛИ!$D$2:$D$253,MATCH($B19,АВТОМОБИЛИ!AC$2:AC$255,))),"")</f>
        <v/>
      </c>
      <c r="AE20" s="40" t="str">
        <f ca="1">IFERROR(HYPERLINK("#"&amp;ADDRESS(3+MATCH($B19,АВТОМОБИЛИ!AD$4:AD$255,),4,,,TRIM(RIGHT(SUBSTITUTE(CELL("filename",АВТОМОБИЛИ!$A$1),"]",REPT(" ",500)),500))),INDEX(АВТОМОБИЛИ!$D$2:$D$253,MATCH($B19,АВТОМОБИЛИ!AD$2:AD$255,))),"")</f>
        <v/>
      </c>
      <c r="AF20" s="40" t="str">
        <f ca="1">IFERROR(HYPERLINK("#"&amp;ADDRESS(3+MATCH($B19,АВТОМОБИЛИ!AE$4:AE$255,),4,,,TRIM(RIGHT(SUBSTITUTE(CELL("filename",АВТОМОБИЛИ!$A$1),"]",REPT(" ",500)),500))),INDEX(АВТОМОБИЛИ!$D$2:$D$253,MATCH($B19,АВТОМОБИЛИ!AE$2:AE$255,))),"")</f>
        <v/>
      </c>
      <c r="AG20" s="40" t="str">
        <f ca="1">IFERROR(HYPERLINK("#"&amp;ADDRESS(3+MATCH($B19,АВТОМОБИЛИ!AF$4:AF$255,),4,,,TRIM(RIGHT(SUBSTITUTE(CELL("filename",АВТОМОБИЛИ!$A$1),"]",REPT(" ",500)),500))),INDEX(АВТОМОБИЛИ!$D$2:$D$253,MATCH($B19,АВТОМОБИЛИ!AF$2:AF$255,))),"")</f>
        <v/>
      </c>
      <c r="AH20" s="40" t="str">
        <f ca="1">IFERROR(HYPERLINK("#"&amp;ADDRESS(3+MATCH($B19,АВТОМОБИЛИ!AG$4:AG$255,),4,,,TRIM(RIGHT(SUBSTITUTE(CELL("filename",АВТОМОБИЛИ!$A$1),"]",REPT(" ",500)),500))),INDEX(АВТОМОБИЛИ!$D$2:$D$253,MATCH($B19,АВТОМОБИЛИ!AG$2:AG$255,))),"")</f>
        <v/>
      </c>
      <c r="AI20" s="40" t="str">
        <f ca="1">IFERROR(HYPERLINK("#"&amp;ADDRESS(3+MATCH($B19,АВТОМОБИЛИ!AH$4:AH$255,),4,,,TRIM(RIGHT(SUBSTITUTE(CELL("filename",АВТОМОБИЛИ!$A$1),"]",REPT(" ",500)),500))),INDEX(АВТОМОБИЛИ!$D$2:$D$253,MATCH($B19,АВТОМОБИЛИ!AH$2:AH$255,))),"")</f>
        <v/>
      </c>
      <c r="AJ20" s="40" t="str">
        <f ca="1">IFERROR(HYPERLINK("#"&amp;ADDRESS(3+MATCH($B19,АВТОМОБИЛИ!AI$4:AI$255,),4,,,TRIM(RIGHT(SUBSTITUTE(CELL("filename",АВТОМОБИЛИ!$A$1),"]",REPT(" ",500)),500))),INDEX(АВТОМОБИЛИ!$D$2:$D$253,MATCH($B19,АВТОМОБИЛИ!AI$2:AI$255,))),"")</f>
        <v/>
      </c>
      <c r="AK20" s="40" t="str">
        <f ca="1">IFERROR(HYPERLINK("#"&amp;ADDRESS(3+MATCH($B19,АВТОМОБИЛИ!AJ$4:AJ$255,),4,,,TRIM(RIGHT(SUBSTITUTE(CELL("filename",АВТОМОБИЛИ!$A$1),"]",REPT(" ",500)),500))),INDEX(АВТОМОБИЛИ!$D$2:$D$253,MATCH($B19,АВТОМОБИЛИ!AJ$2:AJ$255,))),"")</f>
        <v/>
      </c>
      <c r="AL20" s="40" t="str">
        <f ca="1">IFERROR(HYPERLINK("#"&amp;ADDRESS(3+MATCH($B19,АВТОМОБИЛИ!AK$4:AK$255,),4,,,TRIM(RIGHT(SUBSTITUTE(CELL("filename",АВТОМОБИЛИ!$A$1),"]",REPT(" ",500)),500))),INDEX(АВТОМОБИЛИ!$D$2:$D$253,MATCH($B19,АВТОМОБИЛИ!AK$2:AK$255,))),"")</f>
        <v/>
      </c>
      <c r="AM20" s="40" t="str">
        <f ca="1">IFERROR(HYPERLINK("#"&amp;ADDRESS(3+MATCH($B19,АВТОМОБИЛИ!AL$4:AL$255,),4,,,TRIM(RIGHT(SUBSTITUTE(CELL("filename",АВТОМОБИЛИ!$A$1),"]",REPT(" ",500)),500))),INDEX(АВТОМОБИЛИ!$D$2:$D$253,MATCH($B19,АВТОМОБИЛИ!AL$2:AL$255,))),"")</f>
        <v/>
      </c>
      <c r="AN20" s="40" t="str">
        <f ca="1">IFERROR(HYPERLINK("#"&amp;ADDRESS(3+MATCH($B19,АВТОМОБИЛИ!AM$4:AM$255,),4,,,TRIM(RIGHT(SUBSTITUTE(CELL("filename",АВТОМОБИЛИ!$A$1),"]",REPT(" ",500)),500))),INDEX(АВТОМОБИЛИ!$D$2:$D$253,MATCH($B19,АВТОМОБИЛИ!AM$2:AM$255,))),"")</f>
        <v/>
      </c>
      <c r="AO20" s="40" t="str">
        <f ca="1">IFERROR(HYPERLINK("#"&amp;ADDRESS(3+MATCH($B19,АВТОМОБИЛИ!AN$4:AN$255,),4,,,TRIM(RIGHT(SUBSTITUTE(CELL("filename",АВТОМОБИЛИ!$A$1),"]",REPT(" ",500)),500))),INDEX(АВТОМОБИЛИ!$D$2:$D$253,MATCH($B19,АВТОМОБИЛИ!AN$2:AN$255,))),"")</f>
        <v/>
      </c>
      <c r="AP20" s="40" t="str">
        <f ca="1">IFERROR(HYPERLINK("#"&amp;ADDRESS(3+MATCH($B19,АВТОМОБИЛИ!AO$4:AO$255,),4,,,TRIM(RIGHT(SUBSTITUTE(CELL("filename",АВТОМОБИЛИ!$A$1),"]",REPT(" ",500)),500))),INDEX(АВТОМОБИЛИ!$D$2:$D$253,MATCH($B19,АВТОМОБИЛИ!AO$2:AO$255,))),"")</f>
        <v/>
      </c>
      <c r="AQ20" s="40" t="str">
        <f ca="1">IFERROR(HYPERLINK("#"&amp;ADDRESS(3+MATCH($B19,АВТОМОБИЛИ!AP$4:AP$255,),4,,,TRIM(RIGHT(SUBSTITUTE(CELL("filename",АВТОМОБИЛИ!$A$1),"]",REPT(" ",500)),500))),INDEX(АВТОМОБИЛИ!$D$2:$D$253,MATCH($B19,АВТОМОБИЛИ!AP$2:AP$255,))),"")</f>
        <v/>
      </c>
      <c r="AR20" s="40" t="str">
        <f ca="1">IFERROR(HYPERLINK("#"&amp;ADDRESS(3+MATCH($B19,АВТОМОБИЛИ!AQ$4:AQ$255,),4,,,TRIM(RIGHT(SUBSTITUTE(CELL("filename",АВТОМОБИЛИ!$A$1),"]",REPT(" ",500)),500))),INDEX(АВТОМОБИЛИ!$D$2:$D$253,MATCH($B19,АВТОМОБИЛИ!AQ$2:AQ$255,))),"")</f>
        <v/>
      </c>
      <c r="AS20" s="40" t="str">
        <f ca="1">IFERROR(HYPERLINK("#"&amp;ADDRESS(3+MATCH($B19,АВТОМОБИЛИ!AR$4:AR$255,),4,,,TRIM(RIGHT(SUBSTITUTE(CELL("filename",АВТОМОБИЛИ!$A$1),"]",REPT(" ",500)),500))),INDEX(АВТОМОБИЛИ!$D$2:$D$253,MATCH($B19,АВТОМОБИЛИ!AR$2:AR$255,))),"")</f>
        <v/>
      </c>
      <c r="AT20" s="40" t="str">
        <f ca="1">IFERROR(HYPERLINK("#"&amp;ADDRESS(3+MATCH($B19,АВТОМОБИЛИ!AS$4:AS$255,),4,,,TRIM(RIGHT(SUBSTITUTE(CELL("filename",АВТОМОБИЛИ!$A$1),"]",REPT(" ",500)),500))),INDEX(АВТОМОБИЛИ!$D$2:$D$253,MATCH($B19,АВТОМОБИЛИ!AS$2:AS$255,))),"")</f>
        <v/>
      </c>
      <c r="AU20" s="40" t="str">
        <f ca="1">IFERROR(HYPERLINK("#"&amp;ADDRESS(3+MATCH($B19,АВТОМОБИЛИ!AT$4:AT$255,),4,,,TRIM(RIGHT(SUBSTITUTE(CELL("filename",АВТОМОБИЛИ!$A$1),"]",REPT(" ",500)),500))),INDEX(АВТОМОБИЛИ!$D$2:$D$253,MATCH($B19,АВТОМОБИЛИ!AT$2:AT$255,))),"")</f>
        <v/>
      </c>
      <c r="AV20" s="40" t="str">
        <f ca="1">IFERROR(HYPERLINK("#"&amp;ADDRESS(3+MATCH($B19,АВТОМОБИЛИ!AU$4:AU$255,),4,,,TRIM(RIGHT(SUBSTITUTE(CELL("filename",АВТОМОБИЛИ!$A$1),"]",REPT(" ",500)),500))),INDEX(АВТОМОБИЛИ!$D$2:$D$253,MATCH($B19,АВТОМОБИЛИ!AU$2:AU$255,))),"")</f>
        <v/>
      </c>
      <c r="AW20" s="40" t="str">
        <f ca="1">IFERROR(HYPERLINK("#"&amp;ADDRESS(3+MATCH($B19,АВТОМОБИЛИ!AV$4:AV$255,),4,,,TRIM(RIGHT(SUBSTITUTE(CELL("filename",АВТОМОБИЛИ!$A$1),"]",REPT(" ",500)),500))),INDEX(АВТОМОБИЛИ!$D$2:$D$253,MATCH($B19,АВТОМОБИЛИ!AV$2:AV$255,))),"")</f>
        <v/>
      </c>
      <c r="AX20" s="40" t="str">
        <f ca="1">IFERROR(HYPERLINK("#"&amp;ADDRESS(3+MATCH($B19,АВТОМОБИЛИ!AW$4:AW$255,),4,,,TRIM(RIGHT(SUBSTITUTE(CELL("filename",АВТОМОБИЛИ!$A$1),"]",REPT(" ",500)),500))),INDEX(АВТОМОБИЛИ!$D$2:$D$253,MATCH($B19,АВТОМОБИЛИ!AW$2:AW$255,))),"")</f>
        <v/>
      </c>
      <c r="AY20" s="40" t="str">
        <f ca="1">IFERROR(HYPERLINK("#"&amp;ADDRESS(3+MATCH($B19,АВТОМОБИЛИ!AX$4:AX$255,),4,,,TRIM(RIGHT(SUBSTITUTE(CELL("filename",АВТОМОБИЛИ!$A$1),"]",REPT(" ",500)),500))),INDEX(АВТОМОБИЛИ!$D$2:$D$253,MATCH($B19,АВТОМОБИЛИ!AX$2:AX$255,))),"")</f>
        <v/>
      </c>
      <c r="AZ20" s="40" t="str">
        <f ca="1">IFERROR(HYPERLINK("#"&amp;ADDRESS(3+MATCH($B19,АВТОМОБИЛИ!AY$4:AY$255,),4,,,TRIM(RIGHT(SUBSTITUTE(CELL("filename",АВТОМОБИЛИ!$A$1),"]",REPT(" ",500)),500))),INDEX(АВТОМОБИЛИ!$D$2:$D$253,MATCH($B19,АВТОМОБИЛИ!AY$2:AY$255,))),"")</f>
        <v/>
      </c>
      <c r="BA20" s="40" t="str">
        <f ca="1">IFERROR(HYPERLINK("#"&amp;ADDRESS(3+MATCH($B19,АВТОМОБИЛИ!AZ$4:AZ$255,),4,,,TRIM(RIGHT(SUBSTITUTE(CELL("filename",АВТОМОБИЛИ!$A$1),"]",REPT(" ",500)),500))),INDEX(АВТОМОБИЛИ!$D$2:$D$253,MATCH($B19,АВТОМОБИЛИ!AZ$2:AZ$255,))),"")</f>
        <v/>
      </c>
      <c r="BB20" s="40" t="str">
        <f ca="1">IFERROR(HYPERLINK("#"&amp;ADDRESS(3+MATCH($B19,АВТОМОБИЛИ!BA$4:BA$255,),4,,,TRIM(RIGHT(SUBSTITUTE(CELL("filename",АВТОМОБИЛИ!$A$1),"]",REPT(" ",500)),500))),INDEX(АВТОМОБИЛИ!$D$2:$D$253,MATCH($B19,АВТОМОБИЛИ!BA$2:BA$255,))),"")</f>
        <v/>
      </c>
      <c r="BC20" s="40" t="str">
        <f ca="1">IFERROR(HYPERLINK("#"&amp;ADDRESS(3+MATCH($B19,АВТОМОБИЛИ!BB$4:BB$255,),4,,,TRIM(RIGHT(SUBSTITUTE(CELL("filename",АВТОМОБИЛИ!$A$1),"]",REPT(" ",500)),500))),INDEX(АВТОМОБИЛИ!$D$2:$D$253,MATCH($B19,АВТОМОБИЛИ!BB$2:BB$255,))),"")</f>
        <v/>
      </c>
      <c r="BD20" s="40" t="str">
        <f ca="1">IFERROR(HYPERLINK("#"&amp;ADDRESS(3+MATCH($B19,АВТОМОБИЛИ!BC$4:BC$255,),4,,,TRIM(RIGHT(SUBSTITUTE(CELL("filename",АВТОМОБИЛИ!$A$1),"]",REPT(" ",500)),500))),INDEX(АВТОМОБИЛИ!$D$2:$D$253,MATCH($B19,АВТОМОБИЛИ!BC$2:BC$255,))),"")</f>
        <v/>
      </c>
      <c r="BE20" s="40" t="str">
        <f ca="1">IFERROR(HYPERLINK("#"&amp;ADDRESS(3+MATCH($B19,АВТОМОБИЛИ!BD$4:BD$255,),4,,,TRIM(RIGHT(SUBSTITUTE(CELL("filename",АВТОМОБИЛИ!$A$1),"]",REPT(" ",500)),500))),INDEX(АВТОМОБИЛИ!$D$2:$D$253,MATCH($B19,АВТОМОБИЛИ!BD$2:BD$255,))),"")</f>
        <v/>
      </c>
      <c r="BF20" s="40" t="str">
        <f ca="1">IFERROR(HYPERLINK("#"&amp;ADDRESS(3+MATCH($B19,АВТОМОБИЛИ!BE$4:BE$255,),4,,,TRIM(RIGHT(SUBSTITUTE(CELL("filename",АВТОМОБИЛИ!$A$1),"]",REPT(" ",500)),500))),INDEX(АВТОМОБИЛИ!$D$2:$D$253,MATCH($B19,АВТОМОБИЛИ!BE$2:BE$255,))),"")</f>
        <v/>
      </c>
      <c r="BG20" s="40" t="str">
        <f ca="1">IFERROR(HYPERLINK("#"&amp;ADDRESS(3+MATCH($B19,АВТОМОБИЛИ!BF$4:BF$255,),4,,,TRIM(RIGHT(SUBSTITUTE(CELL("filename",АВТОМОБИЛИ!$A$1),"]",REPT(" ",500)),500))),INDEX(АВТОМОБИЛИ!$D$2:$D$253,MATCH($B19,АВТОМОБИЛИ!BF$2:BF$255,))),"")</f>
        <v/>
      </c>
      <c r="BH20" s="40" t="str">
        <f ca="1">IFERROR(HYPERLINK("#"&amp;ADDRESS(3+MATCH($B19,АВТОМОБИЛИ!BG$4:BG$255,),4,,,TRIM(RIGHT(SUBSTITUTE(CELL("filename",АВТОМОБИЛИ!$A$1),"]",REPT(" ",500)),500))),INDEX(АВТОМОБИЛИ!$D$2:$D$253,MATCH($B19,АВТОМОБИЛИ!BG$2:BG$255,))),"")</f>
        <v/>
      </c>
      <c r="BI20" s="40" t="str">
        <f ca="1">IFERROR(HYPERLINK("#"&amp;ADDRESS(3+MATCH($B19,АВТОМОБИЛИ!BH$4:BH$255,),4,,,TRIM(RIGHT(SUBSTITUTE(CELL("filename",АВТОМОБИЛИ!$A$1),"]",REPT(" ",500)),500))),INDEX(АВТОМОБИЛИ!$D$2:$D$253,MATCH($B19,АВТОМОБИЛИ!BH$2:BH$255,))),"")</f>
        <v/>
      </c>
      <c r="BJ20" s="40" t="str">
        <f ca="1">IFERROR(HYPERLINK("#"&amp;ADDRESS(3+MATCH($B19,АВТОМОБИЛИ!BI$4:BI$255,),4,,,TRIM(RIGHT(SUBSTITUTE(CELL("filename",АВТОМОБИЛИ!$A$1),"]",REPT(" ",500)),500))),INDEX(АВТОМОБИЛИ!$D$2:$D$253,MATCH($B19,АВТОМОБИЛИ!BI$2:BI$255,))),"")</f>
        <v/>
      </c>
      <c r="BK20" s="40" t="str">
        <f ca="1">IFERROR(HYPERLINK("#"&amp;ADDRESS(3+MATCH($B19,АВТОМОБИЛИ!BJ$4:BJ$255,),4,,,TRIM(RIGHT(SUBSTITUTE(CELL("filename",АВТОМОБИЛИ!$A$1),"]",REPT(" ",500)),500))),INDEX(АВТОМОБИЛИ!$D$2:$D$253,MATCH($B19,АВТОМОБИЛИ!BJ$2:BJ$255,))),"")</f>
        <v/>
      </c>
      <c r="BL20" s="40" t="str">
        <f ca="1">IFERROR(HYPERLINK("#"&amp;ADDRESS(3+MATCH($B19,АВТОМОБИЛИ!BK$4:BK$255,),4,,,TRIM(RIGHT(SUBSTITUTE(CELL("filename",АВТОМОБИЛИ!$A$1),"]",REPT(" ",500)),500))),INDEX(АВТОМОБИЛИ!$D$2:$D$253,MATCH($B19,АВТОМОБИЛИ!BK$2:BK$255,))),"")</f>
        <v/>
      </c>
      <c r="BM20" s="40" t="str">
        <f ca="1">IFERROR(HYPERLINK("#"&amp;ADDRESS(3+MATCH($B19,АВТОМОБИЛИ!BL$4:BL$255,),4,,,TRIM(RIGHT(SUBSTITUTE(CELL("filename",АВТОМОБИЛИ!$A$1),"]",REPT(" ",500)),500))),INDEX(АВТОМОБИЛИ!$D$2:$D$253,MATCH($B19,АВТОМОБИЛИ!BL$2:BL$255,))),"")</f>
        <v/>
      </c>
      <c r="BN20" s="40" t="str">
        <f ca="1">IFERROR(HYPERLINK("#"&amp;ADDRESS(3+MATCH($B19,АВТОМОБИЛИ!BM$4:BM$255,),4,,,TRIM(RIGHT(SUBSTITUTE(CELL("filename",АВТОМОБИЛИ!$A$1),"]",REPT(" ",500)),500))),INDEX(АВТОМОБИЛИ!$D$2:$D$253,MATCH($B19,АВТОМОБИЛИ!BM$2:BM$255,))),"")</f>
        <v/>
      </c>
      <c r="BO20" s="40" t="str">
        <f ca="1">IFERROR(HYPERLINK("#"&amp;ADDRESS(3+MATCH($B19,АВТОМОБИЛИ!BN$4:BN$255,),4,,,TRIM(RIGHT(SUBSTITUTE(CELL("filename",АВТОМОБИЛИ!$A$1),"]",REPT(" ",500)),500))),INDEX(АВТОМОБИЛИ!$D$2:$D$253,MATCH($B19,АВТОМОБИЛИ!BN$2:BN$255,))),"")</f>
        <v/>
      </c>
      <c r="BP20" s="40" t="str">
        <f ca="1">IFERROR(HYPERLINK("#"&amp;ADDRESS(3+MATCH($B19,АВТОМОБИЛИ!BO$4:BO$255,),4,,,TRIM(RIGHT(SUBSTITUTE(CELL("filename",АВТОМОБИЛИ!$A$1),"]",REPT(" ",500)),500))),INDEX(АВТОМОБИЛИ!$D$2:$D$253,MATCH($B19,АВТОМОБИЛИ!BO$2:BO$255,))),"")</f>
        <v/>
      </c>
    </row>
    <row r="21" spans="1:68" ht="24.75" thickTop="1" thickBot="1" x14ac:dyDescent="0.4">
      <c r="A21" s="127"/>
      <c r="B21" s="30"/>
      <c r="C21" s="25" t="s">
        <v>36</v>
      </c>
      <c r="D21" s="11"/>
      <c r="E21" s="47"/>
      <c r="F21" s="12"/>
      <c r="G21" s="133"/>
      <c r="H21" s="10" t="str">
        <f ca="1">IFERROR(HYPERLINK("#"&amp;ADDRESS(2+MATCH($B20,АВТОМОБИЛИ!G$2:G$255,),4,,,TRIM(RIGHT(SUBSTITUTE(CELL("filename",АВТОМОБИЛИ!#REF!),"]",REPT(" ",500)),500))),INDEX(АВТОМОБИЛИ!$D$2:$D$253,MATCH($B20,АВТОМОБИЛИ!G$4:G$255,))),"")</f>
        <v/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 t="str">
        <f ca="1">IFERROR(HYPERLINK("#"&amp;ADDRESS(2+MATCH($B20,АВТОМОБИЛИ!AK$2:AK$255,),4,,,TRIM(RIGHT(SUBSTITUTE(CELL("filename",АВТОМОБИЛИ!#REF!),"]",REPT(" ",500)),500))),INDEX(АВТОМОБИЛИ!$D$2:$D$253,MATCH($B20,АВТОМОБИЛИ!AK$4:AK$255,))),"")</f>
        <v/>
      </c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</row>
    <row r="22" spans="1:68" ht="21.75" thickBot="1" x14ac:dyDescent="0.4">
      <c r="A22" s="123">
        <v>7</v>
      </c>
      <c r="B22" s="29"/>
      <c r="C22" s="24"/>
      <c r="D22" s="112"/>
      <c r="E22" s="113"/>
      <c r="F22" s="13"/>
      <c r="G22" s="13"/>
      <c r="H22" s="9" t="str">
        <f>IF(COUNTIF(АВТОМОБИЛИ!G:G,$B22)&gt;0,"работает","выходной")</f>
        <v>выходной</v>
      </c>
      <c r="I22" s="9" t="str">
        <f>IF(COUNTIF(АВТОМОБИЛИ!H:H,$B22)&gt;0,"работает","выходной")</f>
        <v>выходной</v>
      </c>
      <c r="J22" s="9" t="str">
        <f>IF(COUNTIF(АВТОМОБИЛИ!I:I,$B22)&gt;0,"работает","выходной")</f>
        <v>выходной</v>
      </c>
      <c r="K22" s="9" t="str">
        <f>IF(COUNTIF(АВТОМОБИЛИ!J:J,$B22)&gt;0,"работает","выходной")</f>
        <v>выходной</v>
      </c>
      <c r="L22" s="9" t="str">
        <f>IF(COUNTIF(АВТОМОБИЛИ!K:K,$B22)&gt;0,"работает","выходной")</f>
        <v>выходной</v>
      </c>
      <c r="M22" s="9" t="str">
        <f>IF(COUNTIF(АВТОМОБИЛИ!L:L,$B22)&gt;0,"работает","выходной")</f>
        <v>выходной</v>
      </c>
      <c r="N22" s="9" t="str">
        <f>IF(COUNTIF(АВТОМОБИЛИ!M:M,$B22)&gt;0,"работает","выходной")</f>
        <v>выходной</v>
      </c>
      <c r="O22" s="9" t="str">
        <f>IF(COUNTIF(АВТОМОБИЛИ!N:N,$B22)&gt;0,"работает","выходной")</f>
        <v>выходной</v>
      </c>
      <c r="P22" s="9" t="str">
        <f>IF(COUNTIF(АВТОМОБИЛИ!O:O,$B22)&gt;0,"работает","выходной")</f>
        <v>выходной</v>
      </c>
      <c r="Q22" s="9" t="str">
        <f>IF(COUNTIF(АВТОМОБИЛИ!P:P,$B22)&gt;0,"работает","выходной")</f>
        <v>выходной</v>
      </c>
      <c r="R22" s="9" t="str">
        <f>IF(COUNTIF(АВТОМОБИЛИ!Q:Q,$B22)&gt;0,"работает","выходной")</f>
        <v>выходной</v>
      </c>
      <c r="S22" s="9" t="str">
        <f>IF(COUNTIF(АВТОМОБИЛИ!R:R,$B22)&gt;0,"работает","выходной")</f>
        <v>выходной</v>
      </c>
      <c r="T22" s="9" t="str">
        <f>IF(COUNTIF(АВТОМОБИЛИ!S:S,$B22)&gt;0,"работает","выходной")</f>
        <v>выходной</v>
      </c>
      <c r="U22" s="9" t="str">
        <f>IF(COUNTIF(АВТОМОБИЛИ!T:T,$B22)&gt;0,"работает","выходной")</f>
        <v>выходной</v>
      </c>
      <c r="V22" s="9" t="str">
        <f>IF(COUNTIF(АВТОМОБИЛИ!U:U,$B22)&gt;0,"работает","выходной")</f>
        <v>выходной</v>
      </c>
      <c r="W22" s="9" t="str">
        <f>IF(COUNTIF(АВТОМОБИЛИ!V:V,$B22)&gt;0,"работает","выходной")</f>
        <v>выходной</v>
      </c>
      <c r="X22" s="9" t="str">
        <f>IF(COUNTIF(АВТОМОБИЛИ!W:W,$B22)&gt;0,"работает","выходной")</f>
        <v>выходной</v>
      </c>
      <c r="Y22" s="9" t="str">
        <f>IF(COUNTIF(АВТОМОБИЛИ!X:X,$B22)&gt;0,"работает","выходной")</f>
        <v>выходной</v>
      </c>
      <c r="Z22" s="9" t="str">
        <f>IF(COUNTIF(АВТОМОБИЛИ!Y:Y,$B22)&gt;0,"работает","выходной")</f>
        <v>выходной</v>
      </c>
      <c r="AA22" s="9" t="str">
        <f>IF(COUNTIF(АВТОМОБИЛИ!Z:Z,$B22)&gt;0,"работает","выходной")</f>
        <v>выходной</v>
      </c>
      <c r="AB22" s="9" t="str">
        <f>IF(COUNTIF(АВТОМОБИЛИ!AA:AA,$B22)&gt;0,"работает","выходной")</f>
        <v>выходной</v>
      </c>
      <c r="AC22" s="9" t="str">
        <f>IF(COUNTIF(АВТОМОБИЛИ!AB:AB,$B22)&gt;0,"работает","выходной")</f>
        <v>выходной</v>
      </c>
      <c r="AD22" s="9" t="str">
        <f>IF(COUNTIF(АВТОМОБИЛИ!AC:AC,$B22)&gt;0,"работает","выходной")</f>
        <v>выходной</v>
      </c>
      <c r="AE22" s="9" t="str">
        <f>IF(COUNTIF(АВТОМОБИЛИ!AD:AD,$B22)&gt;0,"работает","выходной")</f>
        <v>выходной</v>
      </c>
      <c r="AF22" s="9" t="str">
        <f>IF(COUNTIF(АВТОМОБИЛИ!AE:AE,$B22)&gt;0,"работает","выходной")</f>
        <v>выходной</v>
      </c>
      <c r="AG22" s="9" t="str">
        <f>IF(COUNTIF(АВТОМОБИЛИ!AF:AF,$B22)&gt;0,"работает","выходной")</f>
        <v>выходной</v>
      </c>
      <c r="AH22" s="9" t="str">
        <f>IF(COUNTIF(АВТОМОБИЛИ!AG:AG,$B22)&gt;0,"работает","выходной")</f>
        <v>выходной</v>
      </c>
      <c r="AI22" s="9" t="str">
        <f>IF(COUNTIF(АВТОМОБИЛИ!AH:AH,$B22)&gt;0,"работает","выходной")</f>
        <v>выходной</v>
      </c>
      <c r="AJ22" s="9" t="str">
        <f>IF(COUNTIF(АВТОМОБИЛИ!AI:AI,$B22)&gt;0,"работает","выходной")</f>
        <v>выходной</v>
      </c>
      <c r="AK22" s="9" t="str">
        <f>IF(COUNTIF(АВТОМОБИЛИ!AJ:AJ,$B22)&gt;0,"работает","выходной")</f>
        <v>выходной</v>
      </c>
      <c r="AL22" s="9" t="str">
        <f>IF(COUNTIF(АВТОМОБИЛИ!AK:AK,$B22)&gt;0,"работает","выходной")</f>
        <v>выходной</v>
      </c>
      <c r="AM22" s="9" t="str">
        <f>IF(COUNTIF(АВТОМОБИЛИ!AL:AL,$B22)&gt;0,"работает","выходной")</f>
        <v>выходной</v>
      </c>
      <c r="AN22" s="9" t="str">
        <f>IF(COUNTIF(АВТОМОБИЛИ!AM:AM,$B22)&gt;0,"работает","выходной")</f>
        <v>выходной</v>
      </c>
      <c r="AO22" s="9" t="str">
        <f>IF(COUNTIF(АВТОМОБИЛИ!AN:AN,$B22)&gt;0,"работает","выходной")</f>
        <v>выходной</v>
      </c>
      <c r="AP22" s="9" t="str">
        <f>IF(COUNTIF(АВТОМОБИЛИ!AO:AO,$B22)&gt;0,"работает","выходной")</f>
        <v>выходной</v>
      </c>
      <c r="AQ22" s="9" t="str">
        <f>IF(COUNTIF(АВТОМОБИЛИ!AP:AP,$B22)&gt;0,"работает","выходной")</f>
        <v>выходной</v>
      </c>
      <c r="AR22" s="9" t="str">
        <f>IF(COUNTIF(АВТОМОБИЛИ!AQ:AQ,$B22)&gt;0,"работает","выходной")</f>
        <v>выходной</v>
      </c>
      <c r="AS22" s="9" t="str">
        <f>IF(COUNTIF(АВТОМОБИЛИ!AR:AR,$B22)&gt;0,"работает","выходной")</f>
        <v>выходной</v>
      </c>
      <c r="AT22" s="9" t="str">
        <f>IF(COUNTIF(АВТОМОБИЛИ!AS:AS,$B22)&gt;0,"работает","выходной")</f>
        <v>выходной</v>
      </c>
      <c r="AU22" s="9" t="str">
        <f>IF(COUNTIF(АВТОМОБИЛИ!AT:AT,$B22)&gt;0,"работает","выходной")</f>
        <v>выходной</v>
      </c>
      <c r="AV22" s="9" t="str">
        <f>IF(COUNTIF(АВТОМОБИЛИ!AU:AU,$B22)&gt;0,"работает","выходной")</f>
        <v>выходной</v>
      </c>
      <c r="AW22" s="9" t="str">
        <f>IF(COUNTIF(АВТОМОБИЛИ!AV:AV,$B22)&gt;0,"работает","выходной")</f>
        <v>выходной</v>
      </c>
      <c r="AX22" s="9" t="str">
        <f>IF(COUNTIF(АВТОМОБИЛИ!AW:AW,$B22)&gt;0,"работает","выходной")</f>
        <v>выходной</v>
      </c>
      <c r="AY22" s="9" t="str">
        <f>IF(COUNTIF(АВТОМОБИЛИ!AX:AX,$B22)&gt;0,"работает","выходной")</f>
        <v>выходной</v>
      </c>
      <c r="AZ22" s="9" t="str">
        <f>IF(COUNTIF(АВТОМОБИЛИ!AY:AY,$B22)&gt;0,"работает","выходной")</f>
        <v>выходной</v>
      </c>
      <c r="BA22" s="9" t="str">
        <f>IF(COUNTIF(АВТОМОБИЛИ!AZ:AZ,$B22)&gt;0,"работает","выходной")</f>
        <v>выходной</v>
      </c>
      <c r="BB22" s="9" t="str">
        <f>IF(COUNTIF(АВТОМОБИЛИ!BA:BA,$B22)&gt;0,"работает","выходной")</f>
        <v>выходной</v>
      </c>
      <c r="BC22" s="9" t="str">
        <f>IF(COUNTIF(АВТОМОБИЛИ!BB:BB,$B22)&gt;0,"работает","выходной")</f>
        <v>выходной</v>
      </c>
      <c r="BD22" s="9" t="str">
        <f>IF(COUNTIF(АВТОМОБИЛИ!BC:BC,$B22)&gt;0,"работает","выходной")</f>
        <v>выходной</v>
      </c>
      <c r="BE22" s="9" t="str">
        <f>IF(COUNTIF(АВТОМОБИЛИ!BD:BD,$B22)&gt;0,"работает","выходной")</f>
        <v>выходной</v>
      </c>
      <c r="BF22" s="9" t="str">
        <f>IF(COUNTIF(АВТОМОБИЛИ!BE:BE,$B22)&gt;0,"работает","выходной")</f>
        <v>выходной</v>
      </c>
      <c r="BG22" s="9" t="str">
        <f>IF(COUNTIF(АВТОМОБИЛИ!BF:BF,$B22)&gt;0,"работает","выходной")</f>
        <v>выходной</v>
      </c>
      <c r="BH22" s="9" t="str">
        <f>IF(COUNTIF(АВТОМОБИЛИ!BG:BG,$B22)&gt;0,"работает","выходной")</f>
        <v>выходной</v>
      </c>
      <c r="BI22" s="9" t="str">
        <f>IF(COUNTIF(АВТОМОБИЛИ!BH:BH,$B22)&gt;0,"работает","выходной")</f>
        <v>выходной</v>
      </c>
      <c r="BJ22" s="9" t="str">
        <f>IF(COUNTIF(АВТОМОБИЛИ!BI:BI,$B22)&gt;0,"работает","выходной")</f>
        <v>выходной</v>
      </c>
      <c r="BK22" s="9" t="str">
        <f>IF(COUNTIF(АВТОМОБИЛИ!BJ:BJ,$B22)&gt;0,"работает","выходной")</f>
        <v>выходной</v>
      </c>
      <c r="BL22" s="9" t="str">
        <f>IF(COUNTIF(АВТОМОБИЛИ!BK:BK,$B22)&gt;0,"работает","выходной")</f>
        <v>выходной</v>
      </c>
      <c r="BM22" s="9" t="str">
        <f>IF(COUNTIF(АВТОМОБИЛИ!BL:BL,$B22)&gt;0,"работает","выходной")</f>
        <v>выходной</v>
      </c>
      <c r="BN22" s="9" t="str">
        <f>IF(COUNTIF(АВТОМОБИЛИ!BM:BM,$B22)&gt;0,"работает","выходной")</f>
        <v>выходной</v>
      </c>
      <c r="BO22" s="9" t="str">
        <f>IF(COUNTIF(АВТОМОБИЛИ!BN:BN,$B22)&gt;0,"работает","выходной")</f>
        <v>выходной</v>
      </c>
      <c r="BP22" s="9" t="str">
        <f>IF(COUNTIF(АВТОМОБИЛИ!BO:BO,$B22)&gt;0,"работает","выходной")</f>
        <v>выходной</v>
      </c>
    </row>
    <row r="23" spans="1:68" ht="24.75" thickTop="1" thickBot="1" x14ac:dyDescent="0.4">
      <c r="A23" s="126"/>
      <c r="B23" s="27" t="s">
        <v>56</v>
      </c>
      <c r="C23" s="39" t="s">
        <v>21</v>
      </c>
      <c r="D23" s="5" t="s">
        <v>22</v>
      </c>
      <c r="E23" s="46"/>
      <c r="F23" s="7" t="s">
        <v>20</v>
      </c>
      <c r="G23" s="132"/>
      <c r="H23" s="40" t="str">
        <f ca="1">IFERROR(HYPERLINK("#"&amp;ADDRESS(3+MATCH($B22,АВТОМОБИЛИ!G$4:G$255,),4,,,TRIM(RIGHT(SUBSTITUTE(CELL("filename",АВТОМОБИЛИ!$A$1),"]",REPT(" ",500)),500))),INDEX(АВТОМОБИЛИ!$D$2:$D$253,MATCH($B22,АВТОМОБИЛИ!G$2:G$255,))),"")</f>
        <v/>
      </c>
      <c r="I23" s="40" t="str">
        <f ca="1">IFERROR(HYPERLINK("#"&amp;ADDRESS(3+MATCH($B22,АВТОМОБИЛИ!H$4:H$255,),4,,,TRIM(RIGHT(SUBSTITUTE(CELL("filename",АВТОМОБИЛИ!$A$1),"]",REPT(" ",500)),500))),INDEX(АВТОМОБИЛИ!$D$2:$D$253,MATCH($B22,АВТОМОБИЛИ!H$2:H$255,))),"")</f>
        <v/>
      </c>
      <c r="J23" s="40" t="str">
        <f ca="1">IFERROR(HYPERLINK("#"&amp;ADDRESS(3+MATCH($B22,АВТОМОБИЛИ!I$4:I$255,),4,,,TRIM(RIGHT(SUBSTITUTE(CELL("filename",АВТОМОБИЛИ!$A$1),"]",REPT(" ",500)),500))),INDEX(АВТОМОБИЛИ!$D$2:$D$253,MATCH($B22,АВТОМОБИЛИ!I$2:I$255,))),"")</f>
        <v/>
      </c>
      <c r="K23" s="40" t="str">
        <f ca="1">IFERROR(HYPERLINK("#"&amp;ADDRESS(3+MATCH($B22,АВТОМОБИЛИ!J$4:J$255,),4,,,TRIM(RIGHT(SUBSTITUTE(CELL("filename",АВТОМОБИЛИ!$A$1),"]",REPT(" ",500)),500))),INDEX(АВТОМОБИЛИ!$D$2:$D$253,MATCH($B22,АВТОМОБИЛИ!J$2:J$255,))),"")</f>
        <v/>
      </c>
      <c r="L23" s="40" t="str">
        <f ca="1">IFERROR(HYPERLINK("#"&amp;ADDRESS(3+MATCH($B22,АВТОМОБИЛИ!K$4:K$255,),4,,,TRIM(RIGHT(SUBSTITUTE(CELL("filename",АВТОМОБИЛИ!$A$1),"]",REPT(" ",500)),500))),INDEX(АВТОМОБИЛИ!$D$2:$D$253,MATCH($B22,АВТОМОБИЛИ!K$2:K$255,))),"")</f>
        <v/>
      </c>
      <c r="M23" s="40" t="str">
        <f ca="1">IFERROR(HYPERLINK("#"&amp;ADDRESS(3+MATCH($B22,АВТОМОБИЛИ!L$4:L$255,),4,,,TRIM(RIGHT(SUBSTITUTE(CELL("filename",АВТОМОБИЛИ!$A$1),"]",REPT(" ",500)),500))),INDEX(АВТОМОБИЛИ!$D$2:$D$253,MATCH($B22,АВТОМОБИЛИ!L$2:L$255,))),"")</f>
        <v/>
      </c>
      <c r="N23" s="40" t="str">
        <f ca="1">IFERROR(HYPERLINK("#"&amp;ADDRESS(3+MATCH($B22,АВТОМОБИЛИ!M$4:M$255,),4,,,TRIM(RIGHT(SUBSTITUTE(CELL("filename",АВТОМОБИЛИ!$A$1),"]",REPT(" ",500)),500))),INDEX(АВТОМОБИЛИ!$D$2:$D$253,MATCH($B22,АВТОМОБИЛИ!M$2:M$255,))),"")</f>
        <v/>
      </c>
      <c r="O23" s="40" t="str">
        <f ca="1">IFERROR(HYPERLINK("#"&amp;ADDRESS(3+MATCH($B22,АВТОМОБИЛИ!N$4:N$255,),4,,,TRIM(RIGHT(SUBSTITUTE(CELL("filename",АВТОМОБИЛИ!$A$1),"]",REPT(" ",500)),500))),INDEX(АВТОМОБИЛИ!$D$2:$D$253,MATCH($B22,АВТОМОБИЛИ!N$2:N$255,))),"")</f>
        <v/>
      </c>
      <c r="P23" s="40" t="str">
        <f ca="1">IFERROR(HYPERLINK("#"&amp;ADDRESS(3+MATCH($B22,АВТОМОБИЛИ!O$4:O$255,),4,,,TRIM(RIGHT(SUBSTITUTE(CELL("filename",АВТОМОБИЛИ!$A$1),"]",REPT(" ",500)),500))),INDEX(АВТОМОБИЛИ!$D$2:$D$253,MATCH($B22,АВТОМОБИЛИ!O$2:O$255,))),"")</f>
        <v/>
      </c>
      <c r="Q23" s="40" t="str">
        <f ca="1">IFERROR(HYPERLINK("#"&amp;ADDRESS(3+MATCH($B22,АВТОМОБИЛИ!P$4:P$255,),4,,,TRIM(RIGHT(SUBSTITUTE(CELL("filename",АВТОМОБИЛИ!$A$1),"]",REPT(" ",500)),500))),INDEX(АВТОМОБИЛИ!$D$2:$D$253,MATCH($B22,АВТОМОБИЛИ!P$2:P$255,))),"")</f>
        <v/>
      </c>
      <c r="R23" s="40" t="str">
        <f ca="1">IFERROR(HYPERLINK("#"&amp;ADDRESS(3+MATCH($B22,АВТОМОБИЛИ!Q$4:Q$255,),4,,,TRIM(RIGHT(SUBSTITUTE(CELL("filename",АВТОМОБИЛИ!$A$1),"]",REPT(" ",500)),500))),INDEX(АВТОМОБИЛИ!$D$2:$D$253,MATCH($B22,АВТОМОБИЛИ!Q$2:Q$255,))),"")</f>
        <v/>
      </c>
      <c r="S23" s="40" t="str">
        <f ca="1">IFERROR(HYPERLINK("#"&amp;ADDRESS(3+MATCH($B22,АВТОМОБИЛИ!R$4:R$255,),4,,,TRIM(RIGHT(SUBSTITUTE(CELL("filename",АВТОМОБИЛИ!$A$1),"]",REPT(" ",500)),500))),INDEX(АВТОМОБИЛИ!$D$2:$D$253,MATCH($B22,АВТОМОБИЛИ!R$2:R$255,))),"")</f>
        <v/>
      </c>
      <c r="T23" s="40" t="str">
        <f ca="1">IFERROR(HYPERLINK("#"&amp;ADDRESS(3+MATCH($B22,АВТОМОБИЛИ!S$4:S$255,),4,,,TRIM(RIGHT(SUBSTITUTE(CELL("filename",АВТОМОБИЛИ!$A$1),"]",REPT(" ",500)),500))),INDEX(АВТОМОБИЛИ!$D$2:$D$253,MATCH($B22,АВТОМОБИЛИ!S$2:S$255,))),"")</f>
        <v/>
      </c>
      <c r="U23" s="40" t="str">
        <f ca="1">IFERROR(HYPERLINK("#"&amp;ADDRESS(3+MATCH($B22,АВТОМОБИЛИ!T$4:T$255,),4,,,TRIM(RIGHT(SUBSTITUTE(CELL("filename",АВТОМОБИЛИ!$A$1),"]",REPT(" ",500)),500))),INDEX(АВТОМОБИЛИ!$D$2:$D$253,MATCH($B22,АВТОМОБИЛИ!T$2:T$255,))),"")</f>
        <v/>
      </c>
      <c r="V23" s="40" t="str">
        <f ca="1">IFERROR(HYPERLINK("#"&amp;ADDRESS(3+MATCH($B22,АВТОМОБИЛИ!U$4:U$255,),4,,,TRIM(RIGHT(SUBSTITUTE(CELL("filename",АВТОМОБИЛИ!$A$1),"]",REPT(" ",500)),500))),INDEX(АВТОМОБИЛИ!$D$2:$D$253,MATCH($B22,АВТОМОБИЛИ!U$2:U$255,))),"")</f>
        <v/>
      </c>
      <c r="W23" s="40" t="str">
        <f ca="1">IFERROR(HYPERLINK("#"&amp;ADDRESS(3+MATCH($B22,АВТОМОБИЛИ!V$4:V$255,),4,,,TRIM(RIGHT(SUBSTITUTE(CELL("filename",АВТОМОБИЛИ!$A$1),"]",REPT(" ",500)),500))),INDEX(АВТОМОБИЛИ!$D$2:$D$253,MATCH($B22,АВТОМОБИЛИ!V$2:V$255,))),"")</f>
        <v/>
      </c>
      <c r="X23" s="40" t="str">
        <f ca="1">IFERROR(HYPERLINK("#"&amp;ADDRESS(3+MATCH($B22,АВТОМОБИЛИ!W$4:W$255,),4,,,TRIM(RIGHT(SUBSTITUTE(CELL("filename",АВТОМОБИЛИ!$A$1),"]",REPT(" ",500)),500))),INDEX(АВТОМОБИЛИ!$D$2:$D$253,MATCH($B22,АВТОМОБИЛИ!W$2:W$255,))),"")</f>
        <v/>
      </c>
      <c r="Y23" s="40" t="str">
        <f ca="1">IFERROR(HYPERLINK("#"&amp;ADDRESS(3+MATCH($B22,АВТОМОБИЛИ!X$4:X$255,),4,,,TRIM(RIGHT(SUBSTITUTE(CELL("filename",АВТОМОБИЛИ!$A$1),"]",REPT(" ",500)),500))),INDEX(АВТОМОБИЛИ!$D$2:$D$253,MATCH($B22,АВТОМОБИЛИ!X$2:X$255,))),"")</f>
        <v/>
      </c>
      <c r="Z23" s="40" t="str">
        <f ca="1">IFERROR(HYPERLINK("#"&amp;ADDRESS(3+MATCH($B22,АВТОМОБИЛИ!Y$4:Y$255,),4,,,TRIM(RIGHT(SUBSTITUTE(CELL("filename",АВТОМОБИЛИ!$A$1),"]",REPT(" ",500)),500))),INDEX(АВТОМОБИЛИ!$D$2:$D$253,MATCH($B22,АВТОМОБИЛИ!Y$2:Y$255,))),"")</f>
        <v/>
      </c>
      <c r="AA23" s="40" t="str">
        <f ca="1">IFERROR(HYPERLINK("#"&amp;ADDRESS(3+MATCH($B22,АВТОМОБИЛИ!Z$4:Z$255,),4,,,TRIM(RIGHT(SUBSTITUTE(CELL("filename",АВТОМОБИЛИ!$A$1),"]",REPT(" ",500)),500))),INDEX(АВТОМОБИЛИ!$D$2:$D$253,MATCH($B22,АВТОМОБИЛИ!Z$2:Z$255,))),"")</f>
        <v/>
      </c>
      <c r="AB23" s="40" t="str">
        <f ca="1">IFERROR(HYPERLINK("#"&amp;ADDRESS(3+MATCH($B22,АВТОМОБИЛИ!AA$4:AA$255,),4,,,TRIM(RIGHT(SUBSTITUTE(CELL("filename",АВТОМОБИЛИ!$A$1),"]",REPT(" ",500)),500))),INDEX(АВТОМОБИЛИ!$D$2:$D$253,MATCH($B22,АВТОМОБИЛИ!AA$2:AA$255,))),"")</f>
        <v/>
      </c>
      <c r="AC23" s="40" t="str">
        <f ca="1">IFERROR(HYPERLINK("#"&amp;ADDRESS(3+MATCH($B22,АВТОМОБИЛИ!AB$4:AB$255,),4,,,TRIM(RIGHT(SUBSTITUTE(CELL("filename",АВТОМОБИЛИ!$A$1),"]",REPT(" ",500)),500))),INDEX(АВТОМОБИЛИ!$D$2:$D$253,MATCH($B22,АВТОМОБИЛИ!AB$2:AB$255,))),"")</f>
        <v/>
      </c>
      <c r="AD23" s="40" t="str">
        <f ca="1">IFERROR(HYPERLINK("#"&amp;ADDRESS(3+MATCH($B22,АВТОМОБИЛИ!AC$4:AC$255,),4,,,TRIM(RIGHT(SUBSTITUTE(CELL("filename",АВТОМОБИЛИ!$A$1),"]",REPT(" ",500)),500))),INDEX(АВТОМОБИЛИ!$D$2:$D$253,MATCH($B22,АВТОМОБИЛИ!AC$2:AC$255,))),"")</f>
        <v/>
      </c>
      <c r="AE23" s="40" t="str">
        <f ca="1">IFERROR(HYPERLINK("#"&amp;ADDRESS(3+MATCH($B22,АВТОМОБИЛИ!AD$4:AD$255,),4,,,TRIM(RIGHT(SUBSTITUTE(CELL("filename",АВТОМОБИЛИ!$A$1),"]",REPT(" ",500)),500))),INDEX(АВТОМОБИЛИ!$D$2:$D$253,MATCH($B22,АВТОМОБИЛИ!AD$2:AD$255,))),"")</f>
        <v/>
      </c>
      <c r="AF23" s="40" t="str">
        <f ca="1">IFERROR(HYPERLINK("#"&amp;ADDRESS(3+MATCH($B22,АВТОМОБИЛИ!AE$4:AE$255,),4,,,TRIM(RIGHT(SUBSTITUTE(CELL("filename",АВТОМОБИЛИ!$A$1),"]",REPT(" ",500)),500))),INDEX(АВТОМОБИЛИ!$D$2:$D$253,MATCH($B22,АВТОМОБИЛИ!AE$2:AE$255,))),"")</f>
        <v/>
      </c>
      <c r="AG23" s="40" t="str">
        <f ca="1">IFERROR(HYPERLINK("#"&amp;ADDRESS(3+MATCH($B22,АВТОМОБИЛИ!AF$4:AF$255,),4,,,TRIM(RIGHT(SUBSTITUTE(CELL("filename",АВТОМОБИЛИ!$A$1),"]",REPT(" ",500)),500))),INDEX(АВТОМОБИЛИ!$D$2:$D$253,MATCH($B22,АВТОМОБИЛИ!AF$2:AF$255,))),"")</f>
        <v/>
      </c>
      <c r="AH23" s="40" t="str">
        <f ca="1">IFERROR(HYPERLINK("#"&amp;ADDRESS(3+MATCH($B22,АВТОМОБИЛИ!AG$4:AG$255,),4,,,TRIM(RIGHT(SUBSTITUTE(CELL("filename",АВТОМОБИЛИ!$A$1),"]",REPT(" ",500)),500))),INDEX(АВТОМОБИЛИ!$D$2:$D$253,MATCH($B22,АВТОМОБИЛИ!AG$2:AG$255,))),"")</f>
        <v/>
      </c>
      <c r="AI23" s="40" t="str">
        <f ca="1">IFERROR(HYPERLINK("#"&amp;ADDRESS(3+MATCH($B22,АВТОМОБИЛИ!AH$4:AH$255,),4,,,TRIM(RIGHT(SUBSTITUTE(CELL("filename",АВТОМОБИЛИ!$A$1),"]",REPT(" ",500)),500))),INDEX(АВТОМОБИЛИ!$D$2:$D$253,MATCH($B22,АВТОМОБИЛИ!AH$2:AH$255,))),"")</f>
        <v/>
      </c>
      <c r="AJ23" s="40" t="str">
        <f ca="1">IFERROR(HYPERLINK("#"&amp;ADDRESS(3+MATCH($B22,АВТОМОБИЛИ!AI$4:AI$255,),4,,,TRIM(RIGHT(SUBSTITUTE(CELL("filename",АВТОМОБИЛИ!$A$1),"]",REPT(" ",500)),500))),INDEX(АВТОМОБИЛИ!$D$2:$D$253,MATCH($B22,АВТОМОБИЛИ!AI$2:AI$255,))),"")</f>
        <v/>
      </c>
      <c r="AK23" s="40" t="str">
        <f ca="1">IFERROR(HYPERLINK("#"&amp;ADDRESS(3+MATCH($B22,АВТОМОБИЛИ!AJ$4:AJ$255,),4,,,TRIM(RIGHT(SUBSTITUTE(CELL("filename",АВТОМОБИЛИ!$A$1),"]",REPT(" ",500)),500))),INDEX(АВТОМОБИЛИ!$D$2:$D$253,MATCH($B22,АВТОМОБИЛИ!AJ$2:AJ$255,))),"")</f>
        <v/>
      </c>
      <c r="AL23" s="40" t="str">
        <f ca="1">IFERROR(HYPERLINK("#"&amp;ADDRESS(3+MATCH($B22,АВТОМОБИЛИ!AK$4:AK$255,),4,,,TRIM(RIGHT(SUBSTITUTE(CELL("filename",АВТОМОБИЛИ!$A$1),"]",REPT(" ",500)),500))),INDEX(АВТОМОБИЛИ!$D$2:$D$253,MATCH($B22,АВТОМОБИЛИ!AK$2:AK$255,))),"")</f>
        <v/>
      </c>
      <c r="AM23" s="40" t="str">
        <f ca="1">IFERROR(HYPERLINK("#"&amp;ADDRESS(3+MATCH($B22,АВТОМОБИЛИ!AL$4:AL$255,),4,,,TRIM(RIGHT(SUBSTITUTE(CELL("filename",АВТОМОБИЛИ!$A$1),"]",REPT(" ",500)),500))),INDEX(АВТОМОБИЛИ!$D$2:$D$253,MATCH($B22,АВТОМОБИЛИ!AL$2:AL$255,))),"")</f>
        <v/>
      </c>
      <c r="AN23" s="40" t="str">
        <f ca="1">IFERROR(HYPERLINK("#"&amp;ADDRESS(3+MATCH($B22,АВТОМОБИЛИ!AM$4:AM$255,),4,,,TRIM(RIGHT(SUBSTITUTE(CELL("filename",АВТОМОБИЛИ!$A$1),"]",REPT(" ",500)),500))),INDEX(АВТОМОБИЛИ!$D$2:$D$253,MATCH($B22,АВТОМОБИЛИ!AM$2:AM$255,))),"")</f>
        <v/>
      </c>
      <c r="AO23" s="40" t="str">
        <f ca="1">IFERROR(HYPERLINK("#"&amp;ADDRESS(3+MATCH($B22,АВТОМОБИЛИ!AN$4:AN$255,),4,,,TRIM(RIGHT(SUBSTITUTE(CELL("filename",АВТОМОБИЛИ!$A$1),"]",REPT(" ",500)),500))),INDEX(АВТОМОБИЛИ!$D$2:$D$253,MATCH($B22,АВТОМОБИЛИ!AN$2:AN$255,))),"")</f>
        <v/>
      </c>
      <c r="AP23" s="40" t="str">
        <f ca="1">IFERROR(HYPERLINK("#"&amp;ADDRESS(3+MATCH($B22,АВТОМОБИЛИ!AO$4:AO$255,),4,,,TRIM(RIGHT(SUBSTITUTE(CELL("filename",АВТОМОБИЛИ!$A$1),"]",REPT(" ",500)),500))),INDEX(АВТОМОБИЛИ!$D$2:$D$253,MATCH($B22,АВТОМОБИЛИ!AO$2:AO$255,))),"")</f>
        <v/>
      </c>
      <c r="AQ23" s="40" t="str">
        <f ca="1">IFERROR(HYPERLINK("#"&amp;ADDRESS(3+MATCH($B22,АВТОМОБИЛИ!AP$4:AP$255,),4,,,TRIM(RIGHT(SUBSTITUTE(CELL("filename",АВТОМОБИЛИ!$A$1),"]",REPT(" ",500)),500))),INDEX(АВТОМОБИЛИ!$D$2:$D$253,MATCH($B22,АВТОМОБИЛИ!AP$2:AP$255,))),"")</f>
        <v/>
      </c>
      <c r="AR23" s="40" t="str">
        <f ca="1">IFERROR(HYPERLINK("#"&amp;ADDRESS(3+MATCH($B22,АВТОМОБИЛИ!AQ$4:AQ$255,),4,,,TRIM(RIGHT(SUBSTITUTE(CELL("filename",АВТОМОБИЛИ!$A$1),"]",REPT(" ",500)),500))),INDEX(АВТОМОБИЛИ!$D$2:$D$253,MATCH($B22,АВТОМОБИЛИ!AQ$2:AQ$255,))),"")</f>
        <v/>
      </c>
      <c r="AS23" s="40" t="str">
        <f ca="1">IFERROR(HYPERLINK("#"&amp;ADDRESS(3+MATCH($B22,АВТОМОБИЛИ!AR$4:AR$255,),4,,,TRIM(RIGHT(SUBSTITUTE(CELL("filename",АВТОМОБИЛИ!$A$1),"]",REPT(" ",500)),500))),INDEX(АВТОМОБИЛИ!$D$2:$D$253,MATCH($B22,АВТОМОБИЛИ!AR$2:AR$255,))),"")</f>
        <v/>
      </c>
      <c r="AT23" s="40" t="str">
        <f ca="1">IFERROR(HYPERLINK("#"&amp;ADDRESS(3+MATCH($B22,АВТОМОБИЛИ!AS$4:AS$255,),4,,,TRIM(RIGHT(SUBSTITUTE(CELL("filename",АВТОМОБИЛИ!$A$1),"]",REPT(" ",500)),500))),INDEX(АВТОМОБИЛИ!$D$2:$D$253,MATCH($B22,АВТОМОБИЛИ!AS$2:AS$255,))),"")</f>
        <v/>
      </c>
      <c r="AU23" s="40" t="str">
        <f ca="1">IFERROR(HYPERLINK("#"&amp;ADDRESS(3+MATCH($B22,АВТОМОБИЛИ!AT$4:AT$255,),4,,,TRIM(RIGHT(SUBSTITUTE(CELL("filename",АВТОМОБИЛИ!$A$1),"]",REPT(" ",500)),500))),INDEX(АВТОМОБИЛИ!$D$2:$D$253,MATCH($B22,АВТОМОБИЛИ!AT$2:AT$255,))),"")</f>
        <v/>
      </c>
      <c r="AV23" s="40" t="str">
        <f ca="1">IFERROR(HYPERLINK("#"&amp;ADDRESS(3+MATCH($B22,АВТОМОБИЛИ!AU$4:AU$255,),4,,,TRIM(RIGHT(SUBSTITUTE(CELL("filename",АВТОМОБИЛИ!$A$1),"]",REPT(" ",500)),500))),INDEX(АВТОМОБИЛИ!$D$2:$D$253,MATCH($B22,АВТОМОБИЛИ!AU$2:AU$255,))),"")</f>
        <v/>
      </c>
      <c r="AW23" s="40" t="str">
        <f ca="1">IFERROR(HYPERLINK("#"&amp;ADDRESS(3+MATCH($B22,АВТОМОБИЛИ!AV$4:AV$255,),4,,,TRIM(RIGHT(SUBSTITUTE(CELL("filename",АВТОМОБИЛИ!$A$1),"]",REPT(" ",500)),500))),INDEX(АВТОМОБИЛИ!$D$2:$D$253,MATCH($B22,АВТОМОБИЛИ!AV$2:AV$255,))),"")</f>
        <v/>
      </c>
      <c r="AX23" s="40" t="str">
        <f ca="1">IFERROR(HYPERLINK("#"&amp;ADDRESS(3+MATCH($B22,АВТОМОБИЛИ!AW$4:AW$255,),4,,,TRIM(RIGHT(SUBSTITUTE(CELL("filename",АВТОМОБИЛИ!$A$1),"]",REPT(" ",500)),500))),INDEX(АВТОМОБИЛИ!$D$2:$D$253,MATCH($B22,АВТОМОБИЛИ!AW$2:AW$255,))),"")</f>
        <v/>
      </c>
      <c r="AY23" s="40" t="str">
        <f ca="1">IFERROR(HYPERLINK("#"&amp;ADDRESS(3+MATCH($B22,АВТОМОБИЛИ!AX$4:AX$255,),4,,,TRIM(RIGHT(SUBSTITUTE(CELL("filename",АВТОМОБИЛИ!$A$1),"]",REPT(" ",500)),500))),INDEX(АВТОМОБИЛИ!$D$2:$D$253,MATCH($B22,АВТОМОБИЛИ!AX$2:AX$255,))),"")</f>
        <v/>
      </c>
      <c r="AZ23" s="40" t="str">
        <f ca="1">IFERROR(HYPERLINK("#"&amp;ADDRESS(3+MATCH($B22,АВТОМОБИЛИ!AY$4:AY$255,),4,,,TRIM(RIGHT(SUBSTITUTE(CELL("filename",АВТОМОБИЛИ!$A$1),"]",REPT(" ",500)),500))),INDEX(АВТОМОБИЛИ!$D$2:$D$253,MATCH($B22,АВТОМОБИЛИ!AY$2:AY$255,))),"")</f>
        <v/>
      </c>
      <c r="BA23" s="40" t="str">
        <f ca="1">IFERROR(HYPERLINK("#"&amp;ADDRESS(3+MATCH($B22,АВТОМОБИЛИ!AZ$4:AZ$255,),4,,,TRIM(RIGHT(SUBSTITUTE(CELL("filename",АВТОМОБИЛИ!$A$1),"]",REPT(" ",500)),500))),INDEX(АВТОМОБИЛИ!$D$2:$D$253,MATCH($B22,АВТОМОБИЛИ!AZ$2:AZ$255,))),"")</f>
        <v/>
      </c>
      <c r="BB23" s="40" t="str">
        <f ca="1">IFERROR(HYPERLINK("#"&amp;ADDRESS(3+MATCH($B22,АВТОМОБИЛИ!BA$4:BA$255,),4,,,TRIM(RIGHT(SUBSTITUTE(CELL("filename",АВТОМОБИЛИ!$A$1),"]",REPT(" ",500)),500))),INDEX(АВТОМОБИЛИ!$D$2:$D$253,MATCH($B22,АВТОМОБИЛИ!BA$2:BA$255,))),"")</f>
        <v/>
      </c>
      <c r="BC23" s="40" t="str">
        <f ca="1">IFERROR(HYPERLINK("#"&amp;ADDRESS(3+MATCH($B22,АВТОМОБИЛИ!BB$4:BB$255,),4,,,TRIM(RIGHT(SUBSTITUTE(CELL("filename",АВТОМОБИЛИ!$A$1),"]",REPT(" ",500)),500))),INDEX(АВТОМОБИЛИ!$D$2:$D$253,MATCH($B22,АВТОМОБИЛИ!BB$2:BB$255,))),"")</f>
        <v/>
      </c>
      <c r="BD23" s="40" t="str">
        <f ca="1">IFERROR(HYPERLINK("#"&amp;ADDRESS(3+MATCH($B22,АВТОМОБИЛИ!BC$4:BC$255,),4,,,TRIM(RIGHT(SUBSTITUTE(CELL("filename",АВТОМОБИЛИ!$A$1),"]",REPT(" ",500)),500))),INDEX(АВТОМОБИЛИ!$D$2:$D$253,MATCH($B22,АВТОМОБИЛИ!BC$2:BC$255,))),"")</f>
        <v/>
      </c>
      <c r="BE23" s="40" t="str">
        <f ca="1">IFERROR(HYPERLINK("#"&amp;ADDRESS(3+MATCH($B22,АВТОМОБИЛИ!BD$4:BD$255,),4,,,TRIM(RIGHT(SUBSTITUTE(CELL("filename",АВТОМОБИЛИ!$A$1),"]",REPT(" ",500)),500))),INDEX(АВТОМОБИЛИ!$D$2:$D$253,MATCH($B22,АВТОМОБИЛИ!BD$2:BD$255,))),"")</f>
        <v/>
      </c>
      <c r="BF23" s="40" t="str">
        <f ca="1">IFERROR(HYPERLINK("#"&amp;ADDRESS(3+MATCH($B22,АВТОМОБИЛИ!BE$4:BE$255,),4,,,TRIM(RIGHT(SUBSTITUTE(CELL("filename",АВТОМОБИЛИ!$A$1),"]",REPT(" ",500)),500))),INDEX(АВТОМОБИЛИ!$D$2:$D$253,MATCH($B22,АВТОМОБИЛИ!BE$2:BE$255,))),"")</f>
        <v/>
      </c>
      <c r="BG23" s="40" t="str">
        <f ca="1">IFERROR(HYPERLINK("#"&amp;ADDRESS(3+MATCH($B22,АВТОМОБИЛИ!BF$4:BF$255,),4,,,TRIM(RIGHT(SUBSTITUTE(CELL("filename",АВТОМОБИЛИ!$A$1),"]",REPT(" ",500)),500))),INDEX(АВТОМОБИЛИ!$D$2:$D$253,MATCH($B22,АВТОМОБИЛИ!BF$2:BF$255,))),"")</f>
        <v/>
      </c>
      <c r="BH23" s="40" t="str">
        <f ca="1">IFERROR(HYPERLINK("#"&amp;ADDRESS(3+MATCH($B22,АВТОМОБИЛИ!BG$4:BG$255,),4,,,TRIM(RIGHT(SUBSTITUTE(CELL("filename",АВТОМОБИЛИ!$A$1),"]",REPT(" ",500)),500))),INDEX(АВТОМОБИЛИ!$D$2:$D$253,MATCH($B22,АВТОМОБИЛИ!BG$2:BG$255,))),"")</f>
        <v/>
      </c>
      <c r="BI23" s="40" t="str">
        <f ca="1">IFERROR(HYPERLINK("#"&amp;ADDRESS(3+MATCH($B22,АВТОМОБИЛИ!BH$4:BH$255,),4,,,TRIM(RIGHT(SUBSTITUTE(CELL("filename",АВТОМОБИЛИ!$A$1),"]",REPT(" ",500)),500))),INDEX(АВТОМОБИЛИ!$D$2:$D$253,MATCH($B22,АВТОМОБИЛИ!BH$2:BH$255,))),"")</f>
        <v/>
      </c>
      <c r="BJ23" s="40" t="str">
        <f ca="1">IFERROR(HYPERLINK("#"&amp;ADDRESS(3+MATCH($B22,АВТОМОБИЛИ!BI$4:BI$255,),4,,,TRIM(RIGHT(SUBSTITUTE(CELL("filename",АВТОМОБИЛИ!$A$1),"]",REPT(" ",500)),500))),INDEX(АВТОМОБИЛИ!$D$2:$D$253,MATCH($B22,АВТОМОБИЛИ!BI$2:BI$255,))),"")</f>
        <v/>
      </c>
      <c r="BK23" s="40" t="str">
        <f ca="1">IFERROR(HYPERLINK("#"&amp;ADDRESS(3+MATCH($B22,АВТОМОБИЛИ!BJ$4:BJ$255,),4,,,TRIM(RIGHT(SUBSTITUTE(CELL("filename",АВТОМОБИЛИ!$A$1),"]",REPT(" ",500)),500))),INDEX(АВТОМОБИЛИ!$D$2:$D$253,MATCH($B22,АВТОМОБИЛИ!BJ$2:BJ$255,))),"")</f>
        <v/>
      </c>
      <c r="BL23" s="40" t="str">
        <f ca="1">IFERROR(HYPERLINK("#"&amp;ADDRESS(3+MATCH($B22,АВТОМОБИЛИ!BK$4:BK$255,),4,,,TRIM(RIGHT(SUBSTITUTE(CELL("filename",АВТОМОБИЛИ!$A$1),"]",REPT(" ",500)),500))),INDEX(АВТОМОБИЛИ!$D$2:$D$253,MATCH($B22,АВТОМОБИЛИ!BK$2:BK$255,))),"")</f>
        <v/>
      </c>
      <c r="BM23" s="40" t="str">
        <f ca="1">IFERROR(HYPERLINK("#"&amp;ADDRESS(3+MATCH($B22,АВТОМОБИЛИ!BL$4:BL$255,),4,,,TRIM(RIGHT(SUBSTITUTE(CELL("filename",АВТОМОБИЛИ!$A$1),"]",REPT(" ",500)),500))),INDEX(АВТОМОБИЛИ!$D$2:$D$253,MATCH($B22,АВТОМОБИЛИ!BL$2:BL$255,))),"")</f>
        <v/>
      </c>
      <c r="BN23" s="40" t="str">
        <f ca="1">IFERROR(HYPERLINK("#"&amp;ADDRESS(3+MATCH($B22,АВТОМОБИЛИ!BM$4:BM$255,),4,,,TRIM(RIGHT(SUBSTITUTE(CELL("filename",АВТОМОБИЛИ!$A$1),"]",REPT(" ",500)),500))),INDEX(АВТОМОБИЛИ!$D$2:$D$253,MATCH($B22,АВТОМОБИЛИ!BM$2:BM$255,))),"")</f>
        <v/>
      </c>
      <c r="BO23" s="40" t="str">
        <f ca="1">IFERROR(HYPERLINK("#"&amp;ADDRESS(3+MATCH($B22,АВТОМОБИЛИ!BN$4:BN$255,),4,,,TRIM(RIGHT(SUBSTITUTE(CELL("filename",АВТОМОБИЛИ!$A$1),"]",REPT(" ",500)),500))),INDEX(АВТОМОБИЛИ!$D$2:$D$253,MATCH($B22,АВТОМОБИЛИ!BN$2:BN$255,))),"")</f>
        <v/>
      </c>
      <c r="BP23" s="40" t="str">
        <f ca="1">IFERROR(HYPERLINK("#"&amp;ADDRESS(3+MATCH($B22,АВТОМОБИЛИ!BO$4:BO$255,),4,,,TRIM(RIGHT(SUBSTITUTE(CELL("filename",АВТОМОБИЛИ!$A$1),"]",REPT(" ",500)),500))),INDEX(АВТОМОБИЛИ!$D$2:$D$253,MATCH($B22,АВТОМОБИЛИ!BO$2:BO$255,))),"")</f>
        <v/>
      </c>
    </row>
    <row r="24" spans="1:68" ht="24.75" thickTop="1" thickBot="1" x14ac:dyDescent="0.4">
      <c r="A24" s="127"/>
      <c r="B24" s="30"/>
      <c r="C24" s="25" t="s">
        <v>36</v>
      </c>
      <c r="D24" s="11"/>
      <c r="E24" s="47"/>
      <c r="F24" s="12"/>
      <c r="G24" s="133"/>
      <c r="H24" s="10" t="str">
        <f ca="1">IFERROR(HYPERLINK("#"&amp;ADDRESS(2+MATCH($B23,АВТОМОБИЛИ!G$2:G$255,),4,,,TRIM(RIGHT(SUBSTITUTE(CELL("filename",АВТОМОБИЛИ!#REF!),"]",REPT(" ",500)),500))),INDEX(АВТОМОБИЛИ!$D$2:$D$253,MATCH($B23,АВТОМОБИЛИ!G$4:G$255,))),"")</f>
        <v/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 t="str">
        <f ca="1">IFERROR(HYPERLINK("#"&amp;ADDRESS(2+MATCH($B23,АВТОМОБИЛИ!AK$2:AK$255,),4,,,TRIM(RIGHT(SUBSTITUTE(CELL("filename",АВТОМОБИЛИ!#REF!),"]",REPT(" ",500)),500))),INDEX(АВТОМОБИЛИ!$D$2:$D$253,MATCH($B23,АВТОМОБИЛИ!AK$4:AK$255,))),"")</f>
        <v/>
      </c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</row>
    <row r="25" spans="1:68" ht="21.75" thickBot="1" x14ac:dyDescent="0.4">
      <c r="A25" s="123">
        <v>8</v>
      </c>
      <c r="B25" s="29"/>
      <c r="C25" s="24"/>
      <c r="D25" s="112"/>
      <c r="E25" s="113"/>
      <c r="F25" s="13"/>
      <c r="G25" s="13"/>
      <c r="H25" s="9" t="str">
        <f>IF(COUNTIF(АВТОМОБИЛИ!G:G,$B25)&gt;0,"работает","выходной")</f>
        <v>выходной</v>
      </c>
      <c r="I25" s="9" t="str">
        <f>IF(COUNTIF(АВТОМОБИЛИ!H:H,$B25)&gt;0,"работает","выходной")</f>
        <v>выходной</v>
      </c>
      <c r="J25" s="9" t="str">
        <f>IF(COUNTIF(АВТОМОБИЛИ!I:I,$B25)&gt;0,"работает","выходной")</f>
        <v>выходной</v>
      </c>
      <c r="K25" s="9" t="str">
        <f>IF(COUNTIF(АВТОМОБИЛИ!J:J,$B25)&gt;0,"работает","выходной")</f>
        <v>выходной</v>
      </c>
      <c r="L25" s="9" t="str">
        <f>IF(COUNTIF(АВТОМОБИЛИ!K:K,$B25)&gt;0,"работает","выходной")</f>
        <v>выходной</v>
      </c>
      <c r="M25" s="9" t="str">
        <f>IF(COUNTIF(АВТОМОБИЛИ!L:L,$B25)&gt;0,"работает","выходной")</f>
        <v>выходной</v>
      </c>
      <c r="N25" s="9" t="str">
        <f>IF(COUNTIF(АВТОМОБИЛИ!M:M,$B25)&gt;0,"работает","выходной")</f>
        <v>выходной</v>
      </c>
      <c r="O25" s="9" t="str">
        <f>IF(COUNTIF(АВТОМОБИЛИ!N:N,$B25)&gt;0,"работает","выходной")</f>
        <v>выходной</v>
      </c>
      <c r="P25" s="9" t="str">
        <f>IF(COUNTIF(АВТОМОБИЛИ!O:O,$B25)&gt;0,"работает","выходной")</f>
        <v>выходной</v>
      </c>
      <c r="Q25" s="9" t="str">
        <f>IF(COUNTIF(АВТОМОБИЛИ!P:P,$B25)&gt;0,"работает","выходной")</f>
        <v>выходной</v>
      </c>
      <c r="R25" s="9" t="str">
        <f>IF(COUNTIF(АВТОМОБИЛИ!Q:Q,$B25)&gt;0,"работает","выходной")</f>
        <v>выходной</v>
      </c>
      <c r="S25" s="9" t="str">
        <f>IF(COUNTIF(АВТОМОБИЛИ!R:R,$B25)&gt;0,"работает","выходной")</f>
        <v>выходной</v>
      </c>
      <c r="T25" s="9" t="str">
        <f>IF(COUNTIF(АВТОМОБИЛИ!S:S,$B25)&gt;0,"работает","выходной")</f>
        <v>выходной</v>
      </c>
      <c r="U25" s="9" t="str">
        <f>IF(COUNTIF(АВТОМОБИЛИ!T:T,$B25)&gt;0,"работает","выходной")</f>
        <v>выходной</v>
      </c>
      <c r="V25" s="9" t="str">
        <f>IF(COUNTIF(АВТОМОБИЛИ!U:U,$B25)&gt;0,"работает","выходной")</f>
        <v>выходной</v>
      </c>
      <c r="W25" s="9" t="str">
        <f>IF(COUNTIF(АВТОМОБИЛИ!V:V,$B25)&gt;0,"работает","выходной")</f>
        <v>выходной</v>
      </c>
      <c r="X25" s="9" t="str">
        <f>IF(COUNTIF(АВТОМОБИЛИ!W:W,$B25)&gt;0,"работает","выходной")</f>
        <v>выходной</v>
      </c>
      <c r="Y25" s="9" t="str">
        <f>IF(COUNTIF(АВТОМОБИЛИ!X:X,$B25)&gt;0,"работает","выходной")</f>
        <v>выходной</v>
      </c>
      <c r="Z25" s="9" t="str">
        <f>IF(COUNTIF(АВТОМОБИЛИ!Y:Y,$B25)&gt;0,"работает","выходной")</f>
        <v>выходной</v>
      </c>
      <c r="AA25" s="9" t="str">
        <f>IF(COUNTIF(АВТОМОБИЛИ!Z:Z,$B25)&gt;0,"работает","выходной")</f>
        <v>выходной</v>
      </c>
      <c r="AB25" s="9" t="str">
        <f>IF(COUNTIF(АВТОМОБИЛИ!AA:AA,$B25)&gt;0,"работает","выходной")</f>
        <v>выходной</v>
      </c>
      <c r="AC25" s="9" t="str">
        <f>IF(COUNTIF(АВТОМОБИЛИ!AB:AB,$B25)&gt;0,"работает","выходной")</f>
        <v>выходной</v>
      </c>
      <c r="AD25" s="9" t="str">
        <f>IF(COUNTIF(АВТОМОБИЛИ!AC:AC,$B25)&gt;0,"работает","выходной")</f>
        <v>выходной</v>
      </c>
      <c r="AE25" s="9" t="str">
        <f>IF(COUNTIF(АВТОМОБИЛИ!AD:AD,$B25)&gt;0,"работает","выходной")</f>
        <v>выходной</v>
      </c>
      <c r="AF25" s="9" t="str">
        <f>IF(COUNTIF(АВТОМОБИЛИ!AE:AE,$B25)&gt;0,"работает","выходной")</f>
        <v>выходной</v>
      </c>
      <c r="AG25" s="9" t="str">
        <f>IF(COUNTIF(АВТОМОБИЛИ!AF:AF,$B25)&gt;0,"работает","выходной")</f>
        <v>выходной</v>
      </c>
      <c r="AH25" s="9" t="str">
        <f>IF(COUNTIF(АВТОМОБИЛИ!AG:AG,$B25)&gt;0,"работает","выходной")</f>
        <v>выходной</v>
      </c>
      <c r="AI25" s="9" t="str">
        <f>IF(COUNTIF(АВТОМОБИЛИ!AH:AH,$B25)&gt;0,"работает","выходной")</f>
        <v>выходной</v>
      </c>
      <c r="AJ25" s="9" t="str">
        <f>IF(COUNTIF(АВТОМОБИЛИ!AI:AI,$B25)&gt;0,"работает","выходной")</f>
        <v>выходной</v>
      </c>
      <c r="AK25" s="9" t="str">
        <f>IF(COUNTIF(АВТОМОБИЛИ!AJ:AJ,$B25)&gt;0,"работает","выходной")</f>
        <v>выходной</v>
      </c>
      <c r="AL25" s="9" t="str">
        <f>IF(COUNTIF(АВТОМОБИЛИ!AK:AK,$B25)&gt;0,"работает","выходной")</f>
        <v>выходной</v>
      </c>
      <c r="AM25" s="9" t="str">
        <f>IF(COUNTIF(АВТОМОБИЛИ!AL:AL,$B25)&gt;0,"работает","выходной")</f>
        <v>выходной</v>
      </c>
      <c r="AN25" s="9" t="str">
        <f>IF(COUNTIF(АВТОМОБИЛИ!AM:AM,$B25)&gt;0,"работает","выходной")</f>
        <v>выходной</v>
      </c>
      <c r="AO25" s="9" t="str">
        <f>IF(COUNTIF(АВТОМОБИЛИ!AN:AN,$B25)&gt;0,"работает","выходной")</f>
        <v>выходной</v>
      </c>
      <c r="AP25" s="9" t="str">
        <f>IF(COUNTIF(АВТОМОБИЛИ!AO:AO,$B25)&gt;0,"работает","выходной")</f>
        <v>выходной</v>
      </c>
      <c r="AQ25" s="9" t="str">
        <f>IF(COUNTIF(АВТОМОБИЛИ!AP:AP,$B25)&gt;0,"работает","выходной")</f>
        <v>выходной</v>
      </c>
      <c r="AR25" s="9" t="str">
        <f>IF(COUNTIF(АВТОМОБИЛИ!AQ:AQ,$B25)&gt;0,"работает","выходной")</f>
        <v>выходной</v>
      </c>
      <c r="AS25" s="9" t="str">
        <f>IF(COUNTIF(АВТОМОБИЛИ!AR:AR,$B25)&gt;0,"работает","выходной")</f>
        <v>выходной</v>
      </c>
      <c r="AT25" s="9" t="str">
        <f>IF(COUNTIF(АВТОМОБИЛИ!AS:AS,$B25)&gt;0,"работает","выходной")</f>
        <v>выходной</v>
      </c>
      <c r="AU25" s="9" t="str">
        <f>IF(COUNTIF(АВТОМОБИЛИ!AT:AT,$B25)&gt;0,"работает","выходной")</f>
        <v>выходной</v>
      </c>
      <c r="AV25" s="9" t="str">
        <f>IF(COUNTIF(АВТОМОБИЛИ!AU:AU,$B25)&gt;0,"работает","выходной")</f>
        <v>выходной</v>
      </c>
      <c r="AW25" s="9" t="str">
        <f>IF(COUNTIF(АВТОМОБИЛИ!AV:AV,$B25)&gt;0,"работает","выходной")</f>
        <v>выходной</v>
      </c>
      <c r="AX25" s="9" t="str">
        <f>IF(COUNTIF(АВТОМОБИЛИ!AW:AW,$B25)&gt;0,"работает","выходной")</f>
        <v>выходной</v>
      </c>
      <c r="AY25" s="9" t="str">
        <f>IF(COUNTIF(АВТОМОБИЛИ!AX:AX,$B25)&gt;0,"работает","выходной")</f>
        <v>выходной</v>
      </c>
      <c r="AZ25" s="9" t="str">
        <f>IF(COUNTIF(АВТОМОБИЛИ!AY:AY,$B25)&gt;0,"работает","выходной")</f>
        <v>выходной</v>
      </c>
      <c r="BA25" s="9" t="str">
        <f>IF(COUNTIF(АВТОМОБИЛИ!AZ:AZ,$B25)&gt;0,"работает","выходной")</f>
        <v>выходной</v>
      </c>
      <c r="BB25" s="9" t="str">
        <f>IF(COUNTIF(АВТОМОБИЛИ!BA:BA,$B25)&gt;0,"работает","выходной")</f>
        <v>выходной</v>
      </c>
      <c r="BC25" s="9" t="str">
        <f>IF(COUNTIF(АВТОМОБИЛИ!BB:BB,$B25)&gt;0,"работает","выходной")</f>
        <v>выходной</v>
      </c>
      <c r="BD25" s="9" t="str">
        <f>IF(COUNTIF(АВТОМОБИЛИ!BC:BC,$B25)&gt;0,"работает","выходной")</f>
        <v>выходной</v>
      </c>
      <c r="BE25" s="9" t="str">
        <f>IF(COUNTIF(АВТОМОБИЛИ!BD:BD,$B25)&gt;0,"работает","выходной")</f>
        <v>выходной</v>
      </c>
      <c r="BF25" s="9" t="str">
        <f>IF(COUNTIF(АВТОМОБИЛИ!BE:BE,$B25)&gt;0,"работает","выходной")</f>
        <v>выходной</v>
      </c>
      <c r="BG25" s="9" t="str">
        <f>IF(COUNTIF(АВТОМОБИЛИ!BF:BF,$B25)&gt;0,"работает","выходной")</f>
        <v>выходной</v>
      </c>
      <c r="BH25" s="9" t="str">
        <f>IF(COUNTIF(АВТОМОБИЛИ!BG:BG,$B25)&gt;0,"работает","выходной")</f>
        <v>выходной</v>
      </c>
      <c r="BI25" s="9" t="str">
        <f>IF(COUNTIF(АВТОМОБИЛИ!BH:BH,$B25)&gt;0,"работает","выходной")</f>
        <v>выходной</v>
      </c>
      <c r="BJ25" s="9" t="str">
        <f>IF(COUNTIF(АВТОМОБИЛИ!BI:BI,$B25)&gt;0,"работает","выходной")</f>
        <v>выходной</v>
      </c>
      <c r="BK25" s="9" t="str">
        <f>IF(COUNTIF(АВТОМОБИЛИ!BJ:BJ,$B25)&gt;0,"работает","выходной")</f>
        <v>выходной</v>
      </c>
      <c r="BL25" s="9" t="str">
        <f>IF(COUNTIF(АВТОМОБИЛИ!BK:BK,$B25)&gt;0,"работает","выходной")</f>
        <v>выходной</v>
      </c>
      <c r="BM25" s="9" t="str">
        <f>IF(COUNTIF(АВТОМОБИЛИ!BL:BL,$B25)&gt;0,"работает","выходной")</f>
        <v>выходной</v>
      </c>
      <c r="BN25" s="9" t="str">
        <f>IF(COUNTIF(АВТОМОБИЛИ!BM:BM,$B25)&gt;0,"работает","выходной")</f>
        <v>выходной</v>
      </c>
      <c r="BO25" s="9" t="str">
        <f>IF(COUNTIF(АВТОМОБИЛИ!BN:BN,$B25)&gt;0,"работает","выходной")</f>
        <v>выходной</v>
      </c>
      <c r="BP25" s="9" t="str">
        <f>IF(COUNTIF(АВТОМОБИЛИ!BO:BO,$B25)&gt;0,"работает","выходной")</f>
        <v>выходной</v>
      </c>
    </row>
    <row r="26" spans="1:68" ht="24.75" thickTop="1" thickBot="1" x14ac:dyDescent="0.4">
      <c r="A26" s="126"/>
      <c r="B26" s="27" t="s">
        <v>56</v>
      </c>
      <c r="C26" s="39" t="s">
        <v>21</v>
      </c>
      <c r="D26" s="5" t="s">
        <v>22</v>
      </c>
      <c r="E26" s="46"/>
      <c r="F26" s="7" t="s">
        <v>20</v>
      </c>
      <c r="G26" s="132"/>
      <c r="H26" s="40" t="str">
        <f ca="1">IFERROR(HYPERLINK("#"&amp;ADDRESS(3+MATCH($B25,АВТОМОБИЛИ!G$4:G$255,),4,,,TRIM(RIGHT(SUBSTITUTE(CELL("filename",АВТОМОБИЛИ!$A$1),"]",REPT(" ",500)),500))),INDEX(АВТОМОБИЛИ!$D$2:$D$253,MATCH($B25,АВТОМОБИЛИ!G$2:G$255,))),"")</f>
        <v/>
      </c>
      <c r="I26" s="40" t="str">
        <f ca="1">IFERROR(HYPERLINK("#"&amp;ADDRESS(3+MATCH($B25,АВТОМОБИЛИ!H$4:H$255,),4,,,TRIM(RIGHT(SUBSTITUTE(CELL("filename",АВТОМОБИЛИ!$A$1),"]",REPT(" ",500)),500))),INDEX(АВТОМОБИЛИ!$D$2:$D$253,MATCH($B25,АВТОМОБИЛИ!H$2:H$255,))),"")</f>
        <v/>
      </c>
      <c r="J26" s="40" t="str">
        <f ca="1">IFERROR(HYPERLINK("#"&amp;ADDRESS(3+MATCH($B25,АВТОМОБИЛИ!I$4:I$255,),4,,,TRIM(RIGHT(SUBSTITUTE(CELL("filename",АВТОМОБИЛИ!$A$1),"]",REPT(" ",500)),500))),INDEX(АВТОМОБИЛИ!$D$2:$D$253,MATCH($B25,АВТОМОБИЛИ!I$2:I$255,))),"")</f>
        <v/>
      </c>
      <c r="K26" s="40" t="str">
        <f ca="1">IFERROR(HYPERLINK("#"&amp;ADDRESS(3+MATCH($B25,АВТОМОБИЛИ!J$4:J$255,),4,,,TRIM(RIGHT(SUBSTITUTE(CELL("filename",АВТОМОБИЛИ!$A$1),"]",REPT(" ",500)),500))),INDEX(АВТОМОБИЛИ!$D$2:$D$253,MATCH($B25,АВТОМОБИЛИ!J$2:J$255,))),"")</f>
        <v/>
      </c>
      <c r="L26" s="40" t="str">
        <f ca="1">IFERROR(HYPERLINK("#"&amp;ADDRESS(3+MATCH($B25,АВТОМОБИЛИ!K$4:K$255,),4,,,TRIM(RIGHT(SUBSTITUTE(CELL("filename",АВТОМОБИЛИ!$A$1),"]",REPT(" ",500)),500))),INDEX(АВТОМОБИЛИ!$D$2:$D$253,MATCH($B25,АВТОМОБИЛИ!K$2:K$255,))),"")</f>
        <v/>
      </c>
      <c r="M26" s="40" t="str">
        <f ca="1">IFERROR(HYPERLINK("#"&amp;ADDRESS(3+MATCH($B25,АВТОМОБИЛИ!L$4:L$255,),4,,,TRIM(RIGHT(SUBSTITUTE(CELL("filename",АВТОМОБИЛИ!$A$1),"]",REPT(" ",500)),500))),INDEX(АВТОМОБИЛИ!$D$2:$D$253,MATCH($B25,АВТОМОБИЛИ!L$2:L$255,))),"")</f>
        <v/>
      </c>
      <c r="N26" s="40" t="str">
        <f ca="1">IFERROR(HYPERLINK("#"&amp;ADDRESS(3+MATCH($B25,АВТОМОБИЛИ!M$4:M$255,),4,,,TRIM(RIGHT(SUBSTITUTE(CELL("filename",АВТОМОБИЛИ!$A$1),"]",REPT(" ",500)),500))),INDEX(АВТОМОБИЛИ!$D$2:$D$253,MATCH($B25,АВТОМОБИЛИ!M$2:M$255,))),"")</f>
        <v/>
      </c>
      <c r="O26" s="40" t="str">
        <f ca="1">IFERROR(HYPERLINK("#"&amp;ADDRESS(3+MATCH($B25,АВТОМОБИЛИ!N$4:N$255,),4,,,TRIM(RIGHT(SUBSTITUTE(CELL("filename",АВТОМОБИЛИ!$A$1),"]",REPT(" ",500)),500))),INDEX(АВТОМОБИЛИ!$D$2:$D$253,MATCH($B25,АВТОМОБИЛИ!N$2:N$255,))),"")</f>
        <v/>
      </c>
      <c r="P26" s="40" t="str">
        <f ca="1">IFERROR(HYPERLINK("#"&amp;ADDRESS(3+MATCH($B25,АВТОМОБИЛИ!O$4:O$255,),4,,,TRIM(RIGHT(SUBSTITUTE(CELL("filename",АВТОМОБИЛИ!$A$1),"]",REPT(" ",500)),500))),INDEX(АВТОМОБИЛИ!$D$2:$D$253,MATCH($B25,АВТОМОБИЛИ!O$2:O$255,))),"")</f>
        <v/>
      </c>
      <c r="Q26" s="40" t="str">
        <f ca="1">IFERROR(HYPERLINK("#"&amp;ADDRESS(3+MATCH($B25,АВТОМОБИЛИ!P$4:P$255,),4,,,TRIM(RIGHT(SUBSTITUTE(CELL("filename",АВТОМОБИЛИ!$A$1),"]",REPT(" ",500)),500))),INDEX(АВТОМОБИЛИ!$D$2:$D$253,MATCH($B25,АВТОМОБИЛИ!P$2:P$255,))),"")</f>
        <v/>
      </c>
      <c r="R26" s="40" t="str">
        <f ca="1">IFERROR(HYPERLINK("#"&amp;ADDRESS(3+MATCH($B25,АВТОМОБИЛИ!Q$4:Q$255,),4,,,TRIM(RIGHT(SUBSTITUTE(CELL("filename",АВТОМОБИЛИ!$A$1),"]",REPT(" ",500)),500))),INDEX(АВТОМОБИЛИ!$D$2:$D$253,MATCH($B25,АВТОМОБИЛИ!Q$2:Q$255,))),"")</f>
        <v/>
      </c>
      <c r="S26" s="40" t="str">
        <f ca="1">IFERROR(HYPERLINK("#"&amp;ADDRESS(3+MATCH($B25,АВТОМОБИЛИ!R$4:R$255,),4,,,TRIM(RIGHT(SUBSTITUTE(CELL("filename",АВТОМОБИЛИ!$A$1),"]",REPT(" ",500)),500))),INDEX(АВТОМОБИЛИ!$D$2:$D$253,MATCH($B25,АВТОМОБИЛИ!R$2:R$255,))),"")</f>
        <v/>
      </c>
      <c r="T26" s="40" t="str">
        <f ca="1">IFERROR(HYPERLINK("#"&amp;ADDRESS(3+MATCH($B25,АВТОМОБИЛИ!S$4:S$255,),4,,,TRIM(RIGHT(SUBSTITUTE(CELL("filename",АВТОМОБИЛИ!$A$1),"]",REPT(" ",500)),500))),INDEX(АВТОМОБИЛИ!$D$2:$D$253,MATCH($B25,АВТОМОБИЛИ!S$2:S$255,))),"")</f>
        <v/>
      </c>
      <c r="U26" s="40" t="str">
        <f ca="1">IFERROR(HYPERLINK("#"&amp;ADDRESS(3+MATCH($B25,АВТОМОБИЛИ!T$4:T$255,),4,,,TRIM(RIGHT(SUBSTITUTE(CELL("filename",АВТОМОБИЛИ!$A$1),"]",REPT(" ",500)),500))),INDEX(АВТОМОБИЛИ!$D$2:$D$253,MATCH($B25,АВТОМОБИЛИ!T$2:T$255,))),"")</f>
        <v/>
      </c>
      <c r="V26" s="40" t="str">
        <f ca="1">IFERROR(HYPERLINK("#"&amp;ADDRESS(3+MATCH($B25,АВТОМОБИЛИ!U$4:U$255,),4,,,TRIM(RIGHT(SUBSTITUTE(CELL("filename",АВТОМОБИЛИ!$A$1),"]",REPT(" ",500)),500))),INDEX(АВТОМОБИЛИ!$D$2:$D$253,MATCH($B25,АВТОМОБИЛИ!U$2:U$255,))),"")</f>
        <v/>
      </c>
      <c r="W26" s="40" t="str">
        <f ca="1">IFERROR(HYPERLINK("#"&amp;ADDRESS(3+MATCH($B25,АВТОМОБИЛИ!V$4:V$255,),4,,,TRIM(RIGHT(SUBSTITUTE(CELL("filename",АВТОМОБИЛИ!$A$1),"]",REPT(" ",500)),500))),INDEX(АВТОМОБИЛИ!$D$2:$D$253,MATCH($B25,АВТОМОБИЛИ!V$2:V$255,))),"")</f>
        <v/>
      </c>
      <c r="X26" s="40" t="str">
        <f ca="1">IFERROR(HYPERLINK("#"&amp;ADDRESS(3+MATCH($B25,АВТОМОБИЛИ!W$4:W$255,),4,,,TRIM(RIGHT(SUBSTITUTE(CELL("filename",АВТОМОБИЛИ!$A$1),"]",REPT(" ",500)),500))),INDEX(АВТОМОБИЛИ!$D$2:$D$253,MATCH($B25,АВТОМОБИЛИ!W$2:W$255,))),"")</f>
        <v/>
      </c>
      <c r="Y26" s="40" t="str">
        <f ca="1">IFERROR(HYPERLINK("#"&amp;ADDRESS(3+MATCH($B25,АВТОМОБИЛИ!X$4:X$255,),4,,,TRIM(RIGHT(SUBSTITUTE(CELL("filename",АВТОМОБИЛИ!$A$1),"]",REPT(" ",500)),500))),INDEX(АВТОМОБИЛИ!$D$2:$D$253,MATCH($B25,АВТОМОБИЛИ!X$2:X$255,))),"")</f>
        <v/>
      </c>
      <c r="Z26" s="40" t="str">
        <f ca="1">IFERROR(HYPERLINK("#"&amp;ADDRESS(3+MATCH($B25,АВТОМОБИЛИ!Y$4:Y$255,),4,,,TRIM(RIGHT(SUBSTITUTE(CELL("filename",АВТОМОБИЛИ!$A$1),"]",REPT(" ",500)),500))),INDEX(АВТОМОБИЛИ!$D$2:$D$253,MATCH($B25,АВТОМОБИЛИ!Y$2:Y$255,))),"")</f>
        <v/>
      </c>
      <c r="AA26" s="40" t="str">
        <f ca="1">IFERROR(HYPERLINK("#"&amp;ADDRESS(3+MATCH($B25,АВТОМОБИЛИ!Z$4:Z$255,),4,,,TRIM(RIGHT(SUBSTITUTE(CELL("filename",АВТОМОБИЛИ!$A$1),"]",REPT(" ",500)),500))),INDEX(АВТОМОБИЛИ!$D$2:$D$253,MATCH($B25,АВТОМОБИЛИ!Z$2:Z$255,))),"")</f>
        <v/>
      </c>
      <c r="AB26" s="40" t="str">
        <f ca="1">IFERROR(HYPERLINK("#"&amp;ADDRESS(3+MATCH($B25,АВТОМОБИЛИ!AA$4:AA$255,),4,,,TRIM(RIGHT(SUBSTITUTE(CELL("filename",АВТОМОБИЛИ!$A$1),"]",REPT(" ",500)),500))),INDEX(АВТОМОБИЛИ!$D$2:$D$253,MATCH($B25,АВТОМОБИЛИ!AA$2:AA$255,))),"")</f>
        <v/>
      </c>
      <c r="AC26" s="40" t="str">
        <f ca="1">IFERROR(HYPERLINK("#"&amp;ADDRESS(3+MATCH($B25,АВТОМОБИЛИ!AB$4:AB$255,),4,,,TRIM(RIGHT(SUBSTITUTE(CELL("filename",АВТОМОБИЛИ!$A$1),"]",REPT(" ",500)),500))),INDEX(АВТОМОБИЛИ!$D$2:$D$253,MATCH($B25,АВТОМОБИЛИ!AB$2:AB$255,))),"")</f>
        <v/>
      </c>
      <c r="AD26" s="40" t="str">
        <f ca="1">IFERROR(HYPERLINK("#"&amp;ADDRESS(3+MATCH($B25,АВТОМОБИЛИ!AC$4:AC$255,),4,,,TRIM(RIGHT(SUBSTITUTE(CELL("filename",АВТОМОБИЛИ!$A$1),"]",REPT(" ",500)),500))),INDEX(АВТОМОБИЛИ!$D$2:$D$253,MATCH($B25,АВТОМОБИЛИ!AC$2:AC$255,))),"")</f>
        <v/>
      </c>
      <c r="AE26" s="40" t="str">
        <f ca="1">IFERROR(HYPERLINK("#"&amp;ADDRESS(3+MATCH($B25,АВТОМОБИЛИ!AD$4:AD$255,),4,,,TRIM(RIGHT(SUBSTITUTE(CELL("filename",АВТОМОБИЛИ!$A$1),"]",REPT(" ",500)),500))),INDEX(АВТОМОБИЛИ!$D$2:$D$253,MATCH($B25,АВТОМОБИЛИ!AD$2:AD$255,))),"")</f>
        <v/>
      </c>
      <c r="AF26" s="40" t="str">
        <f ca="1">IFERROR(HYPERLINK("#"&amp;ADDRESS(3+MATCH($B25,АВТОМОБИЛИ!AE$4:AE$255,),4,,,TRIM(RIGHT(SUBSTITUTE(CELL("filename",АВТОМОБИЛИ!$A$1),"]",REPT(" ",500)),500))),INDEX(АВТОМОБИЛИ!$D$2:$D$253,MATCH($B25,АВТОМОБИЛИ!AE$2:AE$255,))),"")</f>
        <v/>
      </c>
      <c r="AG26" s="40" t="str">
        <f ca="1">IFERROR(HYPERLINK("#"&amp;ADDRESS(3+MATCH($B25,АВТОМОБИЛИ!AF$4:AF$255,),4,,,TRIM(RIGHT(SUBSTITUTE(CELL("filename",АВТОМОБИЛИ!$A$1),"]",REPT(" ",500)),500))),INDEX(АВТОМОБИЛИ!$D$2:$D$253,MATCH($B25,АВТОМОБИЛИ!AF$2:AF$255,))),"")</f>
        <v/>
      </c>
      <c r="AH26" s="40" t="str">
        <f ca="1">IFERROR(HYPERLINK("#"&amp;ADDRESS(3+MATCH($B25,АВТОМОБИЛИ!AG$4:AG$255,),4,,,TRIM(RIGHT(SUBSTITUTE(CELL("filename",АВТОМОБИЛИ!$A$1),"]",REPT(" ",500)),500))),INDEX(АВТОМОБИЛИ!$D$2:$D$253,MATCH($B25,АВТОМОБИЛИ!AG$2:AG$255,))),"")</f>
        <v/>
      </c>
      <c r="AI26" s="40" t="str">
        <f ca="1">IFERROR(HYPERLINK("#"&amp;ADDRESS(3+MATCH($B25,АВТОМОБИЛИ!AH$4:AH$255,),4,,,TRIM(RIGHT(SUBSTITUTE(CELL("filename",АВТОМОБИЛИ!$A$1),"]",REPT(" ",500)),500))),INDEX(АВТОМОБИЛИ!$D$2:$D$253,MATCH($B25,АВТОМОБИЛИ!AH$2:AH$255,))),"")</f>
        <v/>
      </c>
      <c r="AJ26" s="40" t="str">
        <f ca="1">IFERROR(HYPERLINK("#"&amp;ADDRESS(3+MATCH($B25,АВТОМОБИЛИ!AI$4:AI$255,),4,,,TRIM(RIGHT(SUBSTITUTE(CELL("filename",АВТОМОБИЛИ!$A$1),"]",REPT(" ",500)),500))),INDEX(АВТОМОБИЛИ!$D$2:$D$253,MATCH($B25,АВТОМОБИЛИ!AI$2:AI$255,))),"")</f>
        <v/>
      </c>
      <c r="AK26" s="40" t="str">
        <f ca="1">IFERROR(HYPERLINK("#"&amp;ADDRESS(3+MATCH($B25,АВТОМОБИЛИ!AJ$4:AJ$255,),4,,,TRIM(RIGHT(SUBSTITUTE(CELL("filename",АВТОМОБИЛИ!$A$1),"]",REPT(" ",500)),500))),INDEX(АВТОМОБИЛИ!$D$2:$D$253,MATCH($B25,АВТОМОБИЛИ!AJ$2:AJ$255,))),"")</f>
        <v/>
      </c>
      <c r="AL26" s="40" t="str">
        <f ca="1">IFERROR(HYPERLINK("#"&amp;ADDRESS(3+MATCH($B25,АВТОМОБИЛИ!AK$4:AK$255,),4,,,TRIM(RIGHT(SUBSTITUTE(CELL("filename",АВТОМОБИЛИ!$A$1),"]",REPT(" ",500)),500))),INDEX(АВТОМОБИЛИ!$D$2:$D$253,MATCH($B25,АВТОМОБИЛИ!AK$2:AK$255,))),"")</f>
        <v/>
      </c>
      <c r="AM26" s="40" t="str">
        <f ca="1">IFERROR(HYPERLINK("#"&amp;ADDRESS(3+MATCH($B25,АВТОМОБИЛИ!AL$4:AL$255,),4,,,TRIM(RIGHT(SUBSTITUTE(CELL("filename",АВТОМОБИЛИ!$A$1),"]",REPT(" ",500)),500))),INDEX(АВТОМОБИЛИ!$D$2:$D$253,MATCH($B25,АВТОМОБИЛИ!AL$2:AL$255,))),"")</f>
        <v/>
      </c>
      <c r="AN26" s="40" t="str">
        <f ca="1">IFERROR(HYPERLINK("#"&amp;ADDRESS(3+MATCH($B25,АВТОМОБИЛИ!AM$4:AM$255,),4,,,TRIM(RIGHT(SUBSTITUTE(CELL("filename",АВТОМОБИЛИ!$A$1),"]",REPT(" ",500)),500))),INDEX(АВТОМОБИЛИ!$D$2:$D$253,MATCH($B25,АВТОМОБИЛИ!AM$2:AM$255,))),"")</f>
        <v/>
      </c>
      <c r="AO26" s="40" t="str">
        <f ca="1">IFERROR(HYPERLINK("#"&amp;ADDRESS(3+MATCH($B25,АВТОМОБИЛИ!AN$4:AN$255,),4,,,TRIM(RIGHT(SUBSTITUTE(CELL("filename",АВТОМОБИЛИ!$A$1),"]",REPT(" ",500)),500))),INDEX(АВТОМОБИЛИ!$D$2:$D$253,MATCH($B25,АВТОМОБИЛИ!AN$2:AN$255,))),"")</f>
        <v/>
      </c>
      <c r="AP26" s="40" t="str">
        <f ca="1">IFERROR(HYPERLINK("#"&amp;ADDRESS(3+MATCH($B25,АВТОМОБИЛИ!AO$4:AO$255,),4,,,TRIM(RIGHT(SUBSTITUTE(CELL("filename",АВТОМОБИЛИ!$A$1),"]",REPT(" ",500)),500))),INDEX(АВТОМОБИЛИ!$D$2:$D$253,MATCH($B25,АВТОМОБИЛИ!AO$2:AO$255,))),"")</f>
        <v/>
      </c>
      <c r="AQ26" s="40" t="str">
        <f ca="1">IFERROR(HYPERLINK("#"&amp;ADDRESS(3+MATCH($B25,АВТОМОБИЛИ!AP$4:AP$255,),4,,,TRIM(RIGHT(SUBSTITUTE(CELL("filename",АВТОМОБИЛИ!$A$1),"]",REPT(" ",500)),500))),INDEX(АВТОМОБИЛИ!$D$2:$D$253,MATCH($B25,АВТОМОБИЛИ!AP$2:AP$255,))),"")</f>
        <v/>
      </c>
      <c r="AR26" s="40" t="str">
        <f ca="1">IFERROR(HYPERLINK("#"&amp;ADDRESS(3+MATCH($B25,АВТОМОБИЛИ!AQ$4:AQ$255,),4,,,TRIM(RIGHT(SUBSTITUTE(CELL("filename",АВТОМОБИЛИ!$A$1),"]",REPT(" ",500)),500))),INDEX(АВТОМОБИЛИ!$D$2:$D$253,MATCH($B25,АВТОМОБИЛИ!AQ$2:AQ$255,))),"")</f>
        <v/>
      </c>
      <c r="AS26" s="40" t="str">
        <f ca="1">IFERROR(HYPERLINK("#"&amp;ADDRESS(3+MATCH($B25,АВТОМОБИЛИ!AR$4:AR$255,),4,,,TRIM(RIGHT(SUBSTITUTE(CELL("filename",АВТОМОБИЛИ!$A$1),"]",REPT(" ",500)),500))),INDEX(АВТОМОБИЛИ!$D$2:$D$253,MATCH($B25,АВТОМОБИЛИ!AR$2:AR$255,))),"")</f>
        <v/>
      </c>
      <c r="AT26" s="40" t="str">
        <f ca="1">IFERROR(HYPERLINK("#"&amp;ADDRESS(3+MATCH($B25,АВТОМОБИЛИ!AS$4:AS$255,),4,,,TRIM(RIGHT(SUBSTITUTE(CELL("filename",АВТОМОБИЛИ!$A$1),"]",REPT(" ",500)),500))),INDEX(АВТОМОБИЛИ!$D$2:$D$253,MATCH($B25,АВТОМОБИЛИ!AS$2:AS$255,))),"")</f>
        <v/>
      </c>
      <c r="AU26" s="40" t="str">
        <f ca="1">IFERROR(HYPERLINK("#"&amp;ADDRESS(3+MATCH($B25,АВТОМОБИЛИ!AT$4:AT$255,),4,,,TRIM(RIGHT(SUBSTITUTE(CELL("filename",АВТОМОБИЛИ!$A$1),"]",REPT(" ",500)),500))),INDEX(АВТОМОБИЛИ!$D$2:$D$253,MATCH($B25,АВТОМОБИЛИ!AT$2:AT$255,))),"")</f>
        <v/>
      </c>
      <c r="AV26" s="40" t="str">
        <f ca="1">IFERROR(HYPERLINK("#"&amp;ADDRESS(3+MATCH($B25,АВТОМОБИЛИ!AU$4:AU$255,),4,,,TRIM(RIGHT(SUBSTITUTE(CELL("filename",АВТОМОБИЛИ!$A$1),"]",REPT(" ",500)),500))),INDEX(АВТОМОБИЛИ!$D$2:$D$253,MATCH($B25,АВТОМОБИЛИ!AU$2:AU$255,))),"")</f>
        <v/>
      </c>
      <c r="AW26" s="40" t="str">
        <f ca="1">IFERROR(HYPERLINK("#"&amp;ADDRESS(3+MATCH($B25,АВТОМОБИЛИ!AV$4:AV$255,),4,,,TRIM(RIGHT(SUBSTITUTE(CELL("filename",АВТОМОБИЛИ!$A$1),"]",REPT(" ",500)),500))),INDEX(АВТОМОБИЛИ!$D$2:$D$253,MATCH($B25,АВТОМОБИЛИ!AV$2:AV$255,))),"")</f>
        <v/>
      </c>
      <c r="AX26" s="40" t="str">
        <f ca="1">IFERROR(HYPERLINK("#"&amp;ADDRESS(3+MATCH($B25,АВТОМОБИЛИ!AW$4:AW$255,),4,,,TRIM(RIGHT(SUBSTITUTE(CELL("filename",АВТОМОБИЛИ!$A$1),"]",REPT(" ",500)),500))),INDEX(АВТОМОБИЛИ!$D$2:$D$253,MATCH($B25,АВТОМОБИЛИ!AW$2:AW$255,))),"")</f>
        <v/>
      </c>
      <c r="AY26" s="40" t="str">
        <f ca="1">IFERROR(HYPERLINK("#"&amp;ADDRESS(3+MATCH($B25,АВТОМОБИЛИ!AX$4:AX$255,),4,,,TRIM(RIGHT(SUBSTITUTE(CELL("filename",АВТОМОБИЛИ!$A$1),"]",REPT(" ",500)),500))),INDEX(АВТОМОБИЛИ!$D$2:$D$253,MATCH($B25,АВТОМОБИЛИ!AX$2:AX$255,))),"")</f>
        <v/>
      </c>
      <c r="AZ26" s="40" t="str">
        <f ca="1">IFERROR(HYPERLINK("#"&amp;ADDRESS(3+MATCH($B25,АВТОМОБИЛИ!AY$4:AY$255,),4,,,TRIM(RIGHT(SUBSTITUTE(CELL("filename",АВТОМОБИЛИ!$A$1),"]",REPT(" ",500)),500))),INDEX(АВТОМОБИЛИ!$D$2:$D$253,MATCH($B25,АВТОМОБИЛИ!AY$2:AY$255,))),"")</f>
        <v/>
      </c>
      <c r="BA26" s="40" t="str">
        <f ca="1">IFERROR(HYPERLINK("#"&amp;ADDRESS(3+MATCH($B25,АВТОМОБИЛИ!AZ$4:AZ$255,),4,,,TRIM(RIGHT(SUBSTITUTE(CELL("filename",АВТОМОБИЛИ!$A$1),"]",REPT(" ",500)),500))),INDEX(АВТОМОБИЛИ!$D$2:$D$253,MATCH($B25,АВТОМОБИЛИ!AZ$2:AZ$255,))),"")</f>
        <v/>
      </c>
      <c r="BB26" s="40" t="str">
        <f ca="1">IFERROR(HYPERLINK("#"&amp;ADDRESS(3+MATCH($B25,АВТОМОБИЛИ!BA$4:BA$255,),4,,,TRIM(RIGHT(SUBSTITUTE(CELL("filename",АВТОМОБИЛИ!$A$1),"]",REPT(" ",500)),500))),INDEX(АВТОМОБИЛИ!$D$2:$D$253,MATCH($B25,АВТОМОБИЛИ!BA$2:BA$255,))),"")</f>
        <v/>
      </c>
      <c r="BC26" s="40" t="str">
        <f ca="1">IFERROR(HYPERLINK("#"&amp;ADDRESS(3+MATCH($B25,АВТОМОБИЛИ!BB$4:BB$255,),4,,,TRIM(RIGHT(SUBSTITUTE(CELL("filename",АВТОМОБИЛИ!$A$1),"]",REPT(" ",500)),500))),INDEX(АВТОМОБИЛИ!$D$2:$D$253,MATCH($B25,АВТОМОБИЛИ!BB$2:BB$255,))),"")</f>
        <v/>
      </c>
      <c r="BD26" s="40" t="str">
        <f ca="1">IFERROR(HYPERLINK("#"&amp;ADDRESS(3+MATCH($B25,АВТОМОБИЛИ!BC$4:BC$255,),4,,,TRIM(RIGHT(SUBSTITUTE(CELL("filename",АВТОМОБИЛИ!$A$1),"]",REPT(" ",500)),500))),INDEX(АВТОМОБИЛИ!$D$2:$D$253,MATCH($B25,АВТОМОБИЛИ!BC$2:BC$255,))),"")</f>
        <v/>
      </c>
      <c r="BE26" s="40" t="str">
        <f ca="1">IFERROR(HYPERLINK("#"&amp;ADDRESS(3+MATCH($B25,АВТОМОБИЛИ!BD$4:BD$255,),4,,,TRIM(RIGHT(SUBSTITUTE(CELL("filename",АВТОМОБИЛИ!$A$1),"]",REPT(" ",500)),500))),INDEX(АВТОМОБИЛИ!$D$2:$D$253,MATCH($B25,АВТОМОБИЛИ!BD$2:BD$255,))),"")</f>
        <v/>
      </c>
      <c r="BF26" s="40" t="str">
        <f ca="1">IFERROR(HYPERLINK("#"&amp;ADDRESS(3+MATCH($B25,АВТОМОБИЛИ!BE$4:BE$255,),4,,,TRIM(RIGHT(SUBSTITUTE(CELL("filename",АВТОМОБИЛИ!$A$1),"]",REPT(" ",500)),500))),INDEX(АВТОМОБИЛИ!$D$2:$D$253,MATCH($B25,АВТОМОБИЛИ!BE$2:BE$255,))),"")</f>
        <v/>
      </c>
      <c r="BG26" s="40" t="str">
        <f ca="1">IFERROR(HYPERLINK("#"&amp;ADDRESS(3+MATCH($B25,АВТОМОБИЛИ!BF$4:BF$255,),4,,,TRIM(RIGHT(SUBSTITUTE(CELL("filename",АВТОМОБИЛИ!$A$1),"]",REPT(" ",500)),500))),INDEX(АВТОМОБИЛИ!$D$2:$D$253,MATCH($B25,АВТОМОБИЛИ!BF$2:BF$255,))),"")</f>
        <v/>
      </c>
      <c r="BH26" s="40" t="str">
        <f ca="1">IFERROR(HYPERLINK("#"&amp;ADDRESS(3+MATCH($B25,АВТОМОБИЛИ!BG$4:BG$255,),4,,,TRIM(RIGHT(SUBSTITUTE(CELL("filename",АВТОМОБИЛИ!$A$1),"]",REPT(" ",500)),500))),INDEX(АВТОМОБИЛИ!$D$2:$D$253,MATCH($B25,АВТОМОБИЛИ!BG$2:BG$255,))),"")</f>
        <v/>
      </c>
      <c r="BI26" s="40" t="str">
        <f ca="1">IFERROR(HYPERLINK("#"&amp;ADDRESS(3+MATCH($B25,АВТОМОБИЛИ!BH$4:BH$255,),4,,,TRIM(RIGHT(SUBSTITUTE(CELL("filename",АВТОМОБИЛИ!$A$1),"]",REPT(" ",500)),500))),INDEX(АВТОМОБИЛИ!$D$2:$D$253,MATCH($B25,АВТОМОБИЛИ!BH$2:BH$255,))),"")</f>
        <v/>
      </c>
      <c r="BJ26" s="40" t="str">
        <f ca="1">IFERROR(HYPERLINK("#"&amp;ADDRESS(3+MATCH($B25,АВТОМОБИЛИ!BI$4:BI$255,),4,,,TRIM(RIGHT(SUBSTITUTE(CELL("filename",АВТОМОБИЛИ!$A$1),"]",REPT(" ",500)),500))),INDEX(АВТОМОБИЛИ!$D$2:$D$253,MATCH($B25,АВТОМОБИЛИ!BI$2:BI$255,))),"")</f>
        <v/>
      </c>
      <c r="BK26" s="40" t="str">
        <f ca="1">IFERROR(HYPERLINK("#"&amp;ADDRESS(3+MATCH($B25,АВТОМОБИЛИ!BJ$4:BJ$255,),4,,,TRIM(RIGHT(SUBSTITUTE(CELL("filename",АВТОМОБИЛИ!$A$1),"]",REPT(" ",500)),500))),INDEX(АВТОМОБИЛИ!$D$2:$D$253,MATCH($B25,АВТОМОБИЛИ!BJ$2:BJ$255,))),"")</f>
        <v/>
      </c>
      <c r="BL26" s="40" t="str">
        <f ca="1">IFERROR(HYPERLINK("#"&amp;ADDRESS(3+MATCH($B25,АВТОМОБИЛИ!BK$4:BK$255,),4,,,TRIM(RIGHT(SUBSTITUTE(CELL("filename",АВТОМОБИЛИ!$A$1),"]",REPT(" ",500)),500))),INDEX(АВТОМОБИЛИ!$D$2:$D$253,MATCH($B25,АВТОМОБИЛИ!BK$2:BK$255,))),"")</f>
        <v/>
      </c>
      <c r="BM26" s="40" t="str">
        <f ca="1">IFERROR(HYPERLINK("#"&amp;ADDRESS(3+MATCH($B25,АВТОМОБИЛИ!BL$4:BL$255,),4,,,TRIM(RIGHT(SUBSTITUTE(CELL("filename",АВТОМОБИЛИ!$A$1),"]",REPT(" ",500)),500))),INDEX(АВТОМОБИЛИ!$D$2:$D$253,MATCH($B25,АВТОМОБИЛИ!BL$2:BL$255,))),"")</f>
        <v/>
      </c>
      <c r="BN26" s="40" t="str">
        <f ca="1">IFERROR(HYPERLINK("#"&amp;ADDRESS(3+MATCH($B25,АВТОМОБИЛИ!BM$4:BM$255,),4,,,TRIM(RIGHT(SUBSTITUTE(CELL("filename",АВТОМОБИЛИ!$A$1),"]",REPT(" ",500)),500))),INDEX(АВТОМОБИЛИ!$D$2:$D$253,MATCH($B25,АВТОМОБИЛИ!BM$2:BM$255,))),"")</f>
        <v/>
      </c>
      <c r="BO26" s="40" t="str">
        <f ca="1">IFERROR(HYPERLINK("#"&amp;ADDRESS(3+MATCH($B25,АВТОМОБИЛИ!BN$4:BN$255,),4,,,TRIM(RIGHT(SUBSTITUTE(CELL("filename",АВТОМОБИЛИ!$A$1),"]",REPT(" ",500)),500))),INDEX(АВТОМОБИЛИ!$D$2:$D$253,MATCH($B25,АВТОМОБИЛИ!BN$2:BN$255,))),"")</f>
        <v/>
      </c>
      <c r="BP26" s="40" t="str">
        <f ca="1">IFERROR(HYPERLINK("#"&amp;ADDRESS(3+MATCH($B25,АВТОМОБИЛИ!BO$4:BO$255,),4,,,TRIM(RIGHT(SUBSTITUTE(CELL("filename",АВТОМОБИЛИ!$A$1),"]",REPT(" ",500)),500))),INDEX(АВТОМОБИЛИ!$D$2:$D$253,MATCH($B25,АВТОМОБИЛИ!BO$2:BO$255,))),"")</f>
        <v/>
      </c>
    </row>
    <row r="27" spans="1:68" ht="24.75" thickTop="1" thickBot="1" x14ac:dyDescent="0.4">
      <c r="A27" s="127"/>
      <c r="B27" s="30"/>
      <c r="C27" s="25" t="s">
        <v>36</v>
      </c>
      <c r="D27" s="11"/>
      <c r="E27" s="47"/>
      <c r="F27" s="12"/>
      <c r="G27" s="133"/>
      <c r="H27" s="10" t="str">
        <f ca="1">IFERROR(HYPERLINK("#"&amp;ADDRESS(2+MATCH($B26,АВТОМОБИЛИ!G$2:G$255,),4,,,TRIM(RIGHT(SUBSTITUTE(CELL("filename",АВТОМОБИЛИ!#REF!),"]",REPT(" ",500)),500))),INDEX(АВТОМОБИЛИ!$D$2:$D$253,MATCH($B26,АВТОМОБИЛИ!G$4:G$255,))),"")</f>
        <v/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 t="str">
        <f ca="1">IFERROR(HYPERLINK("#"&amp;ADDRESS(2+MATCH($B26,АВТОМОБИЛИ!AK$2:AK$255,),4,,,TRIM(RIGHT(SUBSTITUTE(CELL("filename",АВТОМОБИЛИ!#REF!),"]",REPT(" ",500)),500))),INDEX(АВТОМОБИЛИ!$D$2:$D$253,MATCH($B26,АВТОМОБИЛИ!AK$4:AK$255,))),"")</f>
        <v/>
      </c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</row>
    <row r="28" spans="1:68" ht="21.75" thickBot="1" x14ac:dyDescent="0.4">
      <c r="A28" s="123">
        <v>9</v>
      </c>
      <c r="B28" s="29"/>
      <c r="C28" s="24"/>
      <c r="D28" s="112"/>
      <c r="E28" s="113"/>
      <c r="F28" s="13"/>
      <c r="G28" s="13"/>
      <c r="H28" s="9" t="str">
        <f>IF(COUNTIF(АВТОМОБИЛИ!G:G,$B28)&gt;0,"работает","выходной")</f>
        <v>выходной</v>
      </c>
      <c r="I28" s="9" t="str">
        <f>IF(COUNTIF(АВТОМОБИЛИ!H:H,$B28)&gt;0,"работает","выходной")</f>
        <v>выходной</v>
      </c>
      <c r="J28" s="9" t="str">
        <f>IF(COUNTIF(АВТОМОБИЛИ!I:I,$B28)&gt;0,"работает","выходной")</f>
        <v>выходной</v>
      </c>
      <c r="K28" s="9" t="str">
        <f>IF(COUNTIF(АВТОМОБИЛИ!J:J,$B28)&gt;0,"работает","выходной")</f>
        <v>выходной</v>
      </c>
      <c r="L28" s="9" t="str">
        <f>IF(COUNTIF(АВТОМОБИЛИ!K:K,$B28)&gt;0,"работает","выходной")</f>
        <v>выходной</v>
      </c>
      <c r="M28" s="9" t="str">
        <f>IF(COUNTIF(АВТОМОБИЛИ!L:L,$B28)&gt;0,"работает","выходной")</f>
        <v>выходной</v>
      </c>
      <c r="N28" s="9" t="str">
        <f>IF(COUNTIF(АВТОМОБИЛИ!M:M,$B28)&gt;0,"работает","выходной")</f>
        <v>выходной</v>
      </c>
      <c r="O28" s="9" t="str">
        <f>IF(COUNTIF(АВТОМОБИЛИ!N:N,$B28)&gt;0,"работает","выходной")</f>
        <v>выходной</v>
      </c>
      <c r="P28" s="9" t="str">
        <f>IF(COUNTIF(АВТОМОБИЛИ!O:O,$B28)&gt;0,"работает","выходной")</f>
        <v>выходной</v>
      </c>
      <c r="Q28" s="9" t="str">
        <f>IF(COUNTIF(АВТОМОБИЛИ!P:P,$B28)&gt;0,"работает","выходной")</f>
        <v>выходной</v>
      </c>
      <c r="R28" s="9" t="str">
        <f>IF(COUNTIF(АВТОМОБИЛИ!Q:Q,$B28)&gt;0,"работает","выходной")</f>
        <v>выходной</v>
      </c>
      <c r="S28" s="9" t="str">
        <f>IF(COUNTIF(АВТОМОБИЛИ!R:R,$B28)&gt;0,"работает","выходной")</f>
        <v>выходной</v>
      </c>
      <c r="T28" s="9" t="str">
        <f>IF(COUNTIF(АВТОМОБИЛИ!S:S,$B28)&gt;0,"работает","выходной")</f>
        <v>выходной</v>
      </c>
      <c r="U28" s="9" t="str">
        <f>IF(COUNTIF(АВТОМОБИЛИ!T:T,$B28)&gt;0,"работает","выходной")</f>
        <v>выходной</v>
      </c>
      <c r="V28" s="9" t="str">
        <f>IF(COUNTIF(АВТОМОБИЛИ!U:U,$B28)&gt;0,"работает","выходной")</f>
        <v>выходной</v>
      </c>
      <c r="W28" s="9" t="str">
        <f>IF(COUNTIF(АВТОМОБИЛИ!V:V,$B28)&gt;0,"работает","выходной")</f>
        <v>выходной</v>
      </c>
      <c r="X28" s="9" t="str">
        <f>IF(COUNTIF(АВТОМОБИЛИ!W:W,$B28)&gt;0,"работает","выходной")</f>
        <v>выходной</v>
      </c>
      <c r="Y28" s="9" t="str">
        <f>IF(COUNTIF(АВТОМОБИЛИ!X:X,$B28)&gt;0,"работает","выходной")</f>
        <v>выходной</v>
      </c>
      <c r="Z28" s="9" t="str">
        <f>IF(COUNTIF(АВТОМОБИЛИ!Y:Y,$B28)&gt;0,"работает","выходной")</f>
        <v>выходной</v>
      </c>
      <c r="AA28" s="9" t="str">
        <f>IF(COUNTIF(АВТОМОБИЛИ!Z:Z,$B28)&gt;0,"работает","выходной")</f>
        <v>выходной</v>
      </c>
      <c r="AB28" s="9" t="str">
        <f>IF(COUNTIF(АВТОМОБИЛИ!AA:AA,$B28)&gt;0,"работает","выходной")</f>
        <v>выходной</v>
      </c>
      <c r="AC28" s="9" t="str">
        <f>IF(COUNTIF(АВТОМОБИЛИ!AB:AB,$B28)&gt;0,"работает","выходной")</f>
        <v>выходной</v>
      </c>
      <c r="AD28" s="9" t="str">
        <f>IF(COUNTIF(АВТОМОБИЛИ!AC:AC,$B28)&gt;0,"работает","выходной")</f>
        <v>выходной</v>
      </c>
      <c r="AE28" s="9" t="str">
        <f>IF(COUNTIF(АВТОМОБИЛИ!AD:AD,$B28)&gt;0,"работает","выходной")</f>
        <v>выходной</v>
      </c>
      <c r="AF28" s="9" t="str">
        <f>IF(COUNTIF(АВТОМОБИЛИ!AE:AE,$B28)&gt;0,"работает","выходной")</f>
        <v>выходной</v>
      </c>
      <c r="AG28" s="9" t="str">
        <f>IF(COUNTIF(АВТОМОБИЛИ!AF:AF,$B28)&gt;0,"работает","выходной")</f>
        <v>выходной</v>
      </c>
      <c r="AH28" s="9" t="str">
        <f>IF(COUNTIF(АВТОМОБИЛИ!AG:AG,$B28)&gt;0,"работает","выходной")</f>
        <v>выходной</v>
      </c>
      <c r="AI28" s="9" t="str">
        <f>IF(COUNTIF(АВТОМОБИЛИ!AH:AH,$B28)&gt;0,"работает","выходной")</f>
        <v>выходной</v>
      </c>
      <c r="AJ28" s="9" t="str">
        <f>IF(COUNTIF(АВТОМОБИЛИ!AI:AI,$B28)&gt;0,"работает","выходной")</f>
        <v>выходной</v>
      </c>
      <c r="AK28" s="9" t="str">
        <f>IF(COUNTIF(АВТОМОБИЛИ!AJ:AJ,$B28)&gt;0,"работает","выходной")</f>
        <v>выходной</v>
      </c>
      <c r="AL28" s="9" t="str">
        <f>IF(COUNTIF(АВТОМОБИЛИ!AK:AK,$B28)&gt;0,"работает","выходной")</f>
        <v>выходной</v>
      </c>
      <c r="AM28" s="9" t="str">
        <f>IF(COUNTIF(АВТОМОБИЛИ!AL:AL,$B28)&gt;0,"работает","выходной")</f>
        <v>выходной</v>
      </c>
      <c r="AN28" s="9" t="str">
        <f>IF(COUNTIF(АВТОМОБИЛИ!AM:AM,$B28)&gt;0,"работает","выходной")</f>
        <v>выходной</v>
      </c>
      <c r="AO28" s="9" t="str">
        <f>IF(COUNTIF(АВТОМОБИЛИ!AN:AN,$B28)&gt;0,"работает","выходной")</f>
        <v>выходной</v>
      </c>
      <c r="AP28" s="9" t="str">
        <f>IF(COUNTIF(АВТОМОБИЛИ!AO:AO,$B28)&gt;0,"работает","выходной")</f>
        <v>выходной</v>
      </c>
      <c r="AQ28" s="9" t="str">
        <f>IF(COUNTIF(АВТОМОБИЛИ!AP:AP,$B28)&gt;0,"работает","выходной")</f>
        <v>выходной</v>
      </c>
      <c r="AR28" s="9" t="str">
        <f>IF(COUNTIF(АВТОМОБИЛИ!AQ:AQ,$B28)&gt;0,"работает","выходной")</f>
        <v>выходной</v>
      </c>
      <c r="AS28" s="9" t="str">
        <f>IF(COUNTIF(АВТОМОБИЛИ!AR:AR,$B28)&gt;0,"работает","выходной")</f>
        <v>выходной</v>
      </c>
      <c r="AT28" s="9" t="str">
        <f>IF(COUNTIF(АВТОМОБИЛИ!AS:AS,$B28)&gt;0,"работает","выходной")</f>
        <v>выходной</v>
      </c>
      <c r="AU28" s="9" t="str">
        <f>IF(COUNTIF(АВТОМОБИЛИ!AT:AT,$B28)&gt;0,"работает","выходной")</f>
        <v>выходной</v>
      </c>
      <c r="AV28" s="9" t="str">
        <f>IF(COUNTIF(АВТОМОБИЛИ!AU:AU,$B28)&gt;0,"работает","выходной")</f>
        <v>выходной</v>
      </c>
      <c r="AW28" s="9" t="str">
        <f>IF(COUNTIF(АВТОМОБИЛИ!AV:AV,$B28)&gt;0,"работает","выходной")</f>
        <v>выходной</v>
      </c>
      <c r="AX28" s="9" t="str">
        <f>IF(COUNTIF(АВТОМОБИЛИ!AW:AW,$B28)&gt;0,"работает","выходной")</f>
        <v>выходной</v>
      </c>
      <c r="AY28" s="9" t="str">
        <f>IF(COUNTIF(АВТОМОБИЛИ!AX:AX,$B28)&gt;0,"работает","выходной")</f>
        <v>выходной</v>
      </c>
      <c r="AZ28" s="9" t="str">
        <f>IF(COUNTIF(АВТОМОБИЛИ!AY:AY,$B28)&gt;0,"работает","выходной")</f>
        <v>выходной</v>
      </c>
      <c r="BA28" s="9" t="str">
        <f>IF(COUNTIF(АВТОМОБИЛИ!AZ:AZ,$B28)&gt;0,"работает","выходной")</f>
        <v>выходной</v>
      </c>
      <c r="BB28" s="9" t="str">
        <f>IF(COUNTIF(АВТОМОБИЛИ!BA:BA,$B28)&gt;0,"работает","выходной")</f>
        <v>выходной</v>
      </c>
      <c r="BC28" s="9" t="str">
        <f>IF(COUNTIF(АВТОМОБИЛИ!BB:BB,$B28)&gt;0,"работает","выходной")</f>
        <v>выходной</v>
      </c>
      <c r="BD28" s="9" t="str">
        <f>IF(COUNTIF(АВТОМОБИЛИ!BC:BC,$B28)&gt;0,"работает","выходной")</f>
        <v>выходной</v>
      </c>
      <c r="BE28" s="9" t="str">
        <f>IF(COUNTIF(АВТОМОБИЛИ!BD:BD,$B28)&gt;0,"работает","выходной")</f>
        <v>выходной</v>
      </c>
      <c r="BF28" s="9" t="str">
        <f>IF(COUNTIF(АВТОМОБИЛИ!BE:BE,$B28)&gt;0,"работает","выходной")</f>
        <v>выходной</v>
      </c>
      <c r="BG28" s="9" t="str">
        <f>IF(COUNTIF(АВТОМОБИЛИ!BF:BF,$B28)&gt;0,"работает","выходной")</f>
        <v>выходной</v>
      </c>
      <c r="BH28" s="9" t="str">
        <f>IF(COUNTIF(АВТОМОБИЛИ!BG:BG,$B28)&gt;0,"работает","выходной")</f>
        <v>выходной</v>
      </c>
      <c r="BI28" s="9" t="str">
        <f>IF(COUNTIF(АВТОМОБИЛИ!BH:BH,$B28)&gt;0,"работает","выходной")</f>
        <v>выходной</v>
      </c>
      <c r="BJ28" s="9" t="str">
        <f>IF(COUNTIF(АВТОМОБИЛИ!BI:BI,$B28)&gt;0,"работает","выходной")</f>
        <v>выходной</v>
      </c>
      <c r="BK28" s="9" t="str">
        <f>IF(COUNTIF(АВТОМОБИЛИ!BJ:BJ,$B28)&gt;0,"работает","выходной")</f>
        <v>выходной</v>
      </c>
      <c r="BL28" s="9" t="str">
        <f>IF(COUNTIF(АВТОМОБИЛИ!BK:BK,$B28)&gt;0,"работает","выходной")</f>
        <v>выходной</v>
      </c>
      <c r="BM28" s="9" t="str">
        <f>IF(COUNTIF(АВТОМОБИЛИ!BL:BL,$B28)&gt;0,"работает","выходной")</f>
        <v>выходной</v>
      </c>
      <c r="BN28" s="9" t="str">
        <f>IF(COUNTIF(АВТОМОБИЛИ!BM:BM,$B28)&gt;0,"работает","выходной")</f>
        <v>выходной</v>
      </c>
      <c r="BO28" s="9" t="str">
        <f>IF(COUNTIF(АВТОМОБИЛИ!BN:BN,$B28)&gt;0,"работает","выходной")</f>
        <v>выходной</v>
      </c>
      <c r="BP28" s="9" t="str">
        <f>IF(COUNTIF(АВТОМОБИЛИ!BO:BO,$B28)&gt;0,"работает","выходной")</f>
        <v>выходной</v>
      </c>
    </row>
    <row r="29" spans="1:68" ht="24.75" thickTop="1" thickBot="1" x14ac:dyDescent="0.4">
      <c r="A29" s="126"/>
      <c r="B29" s="27" t="s">
        <v>56</v>
      </c>
      <c r="C29" s="39" t="s">
        <v>21</v>
      </c>
      <c r="D29" s="5" t="s">
        <v>22</v>
      </c>
      <c r="E29" s="46"/>
      <c r="F29" s="7" t="s">
        <v>20</v>
      </c>
      <c r="G29" s="132"/>
      <c r="H29" s="40" t="str">
        <f ca="1">IFERROR(HYPERLINK("#"&amp;ADDRESS(3+MATCH($B28,АВТОМОБИЛИ!G$4:G$255,),4,,,TRIM(RIGHT(SUBSTITUTE(CELL("filename",АВТОМОБИЛИ!$A$1),"]",REPT(" ",500)),500))),INDEX(АВТОМОБИЛИ!$D$2:$D$253,MATCH($B28,АВТОМОБИЛИ!G$2:G$255,))),"")</f>
        <v/>
      </c>
      <c r="I29" s="40" t="str">
        <f ca="1">IFERROR(HYPERLINK("#"&amp;ADDRESS(3+MATCH($B28,АВТОМОБИЛИ!H$4:H$255,),4,,,TRIM(RIGHT(SUBSTITUTE(CELL("filename",АВТОМОБИЛИ!$A$1),"]",REPT(" ",500)),500))),INDEX(АВТОМОБИЛИ!$D$2:$D$253,MATCH($B28,АВТОМОБИЛИ!H$2:H$255,))),"")</f>
        <v/>
      </c>
      <c r="J29" s="40" t="str">
        <f ca="1">IFERROR(HYPERLINK("#"&amp;ADDRESS(3+MATCH($B28,АВТОМОБИЛИ!I$4:I$255,),4,,,TRIM(RIGHT(SUBSTITUTE(CELL("filename",АВТОМОБИЛИ!$A$1),"]",REPT(" ",500)),500))),INDEX(АВТОМОБИЛИ!$D$2:$D$253,MATCH($B28,АВТОМОБИЛИ!I$2:I$255,))),"")</f>
        <v/>
      </c>
      <c r="K29" s="40" t="str">
        <f ca="1">IFERROR(HYPERLINK("#"&amp;ADDRESS(3+MATCH($B28,АВТОМОБИЛИ!J$4:J$255,),4,,,TRIM(RIGHT(SUBSTITUTE(CELL("filename",АВТОМОБИЛИ!$A$1),"]",REPT(" ",500)),500))),INDEX(АВТОМОБИЛИ!$D$2:$D$253,MATCH($B28,АВТОМОБИЛИ!J$2:J$255,))),"")</f>
        <v/>
      </c>
      <c r="L29" s="40" t="str">
        <f ca="1">IFERROR(HYPERLINK("#"&amp;ADDRESS(3+MATCH($B28,АВТОМОБИЛИ!K$4:K$255,),4,,,TRIM(RIGHT(SUBSTITUTE(CELL("filename",АВТОМОБИЛИ!$A$1),"]",REPT(" ",500)),500))),INDEX(АВТОМОБИЛИ!$D$2:$D$253,MATCH($B28,АВТОМОБИЛИ!K$2:K$255,))),"")</f>
        <v/>
      </c>
      <c r="M29" s="40" t="str">
        <f ca="1">IFERROR(HYPERLINK("#"&amp;ADDRESS(3+MATCH($B28,АВТОМОБИЛИ!L$4:L$255,),4,,,TRIM(RIGHT(SUBSTITUTE(CELL("filename",АВТОМОБИЛИ!$A$1),"]",REPT(" ",500)),500))),INDEX(АВТОМОБИЛИ!$D$2:$D$253,MATCH($B28,АВТОМОБИЛИ!L$2:L$255,))),"")</f>
        <v/>
      </c>
      <c r="N29" s="40" t="str">
        <f ca="1">IFERROR(HYPERLINK("#"&amp;ADDRESS(3+MATCH($B28,АВТОМОБИЛИ!M$4:M$255,),4,,,TRIM(RIGHT(SUBSTITUTE(CELL("filename",АВТОМОБИЛИ!$A$1),"]",REPT(" ",500)),500))),INDEX(АВТОМОБИЛИ!$D$2:$D$253,MATCH($B28,АВТОМОБИЛИ!M$2:M$255,))),"")</f>
        <v/>
      </c>
      <c r="O29" s="40" t="str">
        <f ca="1">IFERROR(HYPERLINK("#"&amp;ADDRESS(3+MATCH($B28,АВТОМОБИЛИ!N$4:N$255,),4,,,TRIM(RIGHT(SUBSTITUTE(CELL("filename",АВТОМОБИЛИ!$A$1),"]",REPT(" ",500)),500))),INDEX(АВТОМОБИЛИ!$D$2:$D$253,MATCH($B28,АВТОМОБИЛИ!N$2:N$255,))),"")</f>
        <v/>
      </c>
      <c r="P29" s="40" t="str">
        <f ca="1">IFERROR(HYPERLINK("#"&amp;ADDRESS(3+MATCH($B28,АВТОМОБИЛИ!O$4:O$255,),4,,,TRIM(RIGHT(SUBSTITUTE(CELL("filename",АВТОМОБИЛИ!$A$1),"]",REPT(" ",500)),500))),INDEX(АВТОМОБИЛИ!$D$2:$D$253,MATCH($B28,АВТОМОБИЛИ!O$2:O$255,))),"")</f>
        <v/>
      </c>
      <c r="Q29" s="40" t="str">
        <f ca="1">IFERROR(HYPERLINK("#"&amp;ADDRESS(3+MATCH($B28,АВТОМОБИЛИ!P$4:P$255,),4,,,TRIM(RIGHT(SUBSTITUTE(CELL("filename",АВТОМОБИЛИ!$A$1),"]",REPT(" ",500)),500))),INDEX(АВТОМОБИЛИ!$D$2:$D$253,MATCH($B28,АВТОМОБИЛИ!P$2:P$255,))),"")</f>
        <v/>
      </c>
      <c r="R29" s="40" t="str">
        <f ca="1">IFERROR(HYPERLINK("#"&amp;ADDRESS(3+MATCH($B28,АВТОМОБИЛИ!Q$4:Q$255,),4,,,TRIM(RIGHT(SUBSTITUTE(CELL("filename",АВТОМОБИЛИ!$A$1),"]",REPT(" ",500)),500))),INDEX(АВТОМОБИЛИ!$D$2:$D$253,MATCH($B28,АВТОМОБИЛИ!Q$2:Q$255,))),"")</f>
        <v/>
      </c>
      <c r="S29" s="40" t="str">
        <f ca="1">IFERROR(HYPERLINK("#"&amp;ADDRESS(3+MATCH($B28,АВТОМОБИЛИ!R$4:R$255,),4,,,TRIM(RIGHT(SUBSTITUTE(CELL("filename",АВТОМОБИЛИ!$A$1),"]",REPT(" ",500)),500))),INDEX(АВТОМОБИЛИ!$D$2:$D$253,MATCH($B28,АВТОМОБИЛИ!R$2:R$255,))),"")</f>
        <v/>
      </c>
      <c r="T29" s="40" t="str">
        <f ca="1">IFERROR(HYPERLINK("#"&amp;ADDRESS(3+MATCH($B28,АВТОМОБИЛИ!S$4:S$255,),4,,,TRIM(RIGHT(SUBSTITUTE(CELL("filename",АВТОМОБИЛИ!$A$1),"]",REPT(" ",500)),500))),INDEX(АВТОМОБИЛИ!$D$2:$D$253,MATCH($B28,АВТОМОБИЛИ!S$2:S$255,))),"")</f>
        <v/>
      </c>
      <c r="U29" s="40" t="str">
        <f ca="1">IFERROR(HYPERLINK("#"&amp;ADDRESS(3+MATCH($B28,АВТОМОБИЛИ!T$4:T$255,),4,,,TRIM(RIGHT(SUBSTITUTE(CELL("filename",АВТОМОБИЛИ!$A$1),"]",REPT(" ",500)),500))),INDEX(АВТОМОБИЛИ!$D$2:$D$253,MATCH($B28,АВТОМОБИЛИ!T$2:T$255,))),"")</f>
        <v/>
      </c>
      <c r="V29" s="40" t="str">
        <f ca="1">IFERROR(HYPERLINK("#"&amp;ADDRESS(3+MATCH($B28,АВТОМОБИЛИ!U$4:U$255,),4,,,TRIM(RIGHT(SUBSTITUTE(CELL("filename",АВТОМОБИЛИ!$A$1),"]",REPT(" ",500)),500))),INDEX(АВТОМОБИЛИ!$D$2:$D$253,MATCH($B28,АВТОМОБИЛИ!U$2:U$255,))),"")</f>
        <v/>
      </c>
      <c r="W29" s="40" t="str">
        <f ca="1">IFERROR(HYPERLINK("#"&amp;ADDRESS(3+MATCH($B28,АВТОМОБИЛИ!V$4:V$255,),4,,,TRIM(RIGHT(SUBSTITUTE(CELL("filename",АВТОМОБИЛИ!$A$1),"]",REPT(" ",500)),500))),INDEX(АВТОМОБИЛИ!$D$2:$D$253,MATCH($B28,АВТОМОБИЛИ!V$2:V$255,))),"")</f>
        <v/>
      </c>
      <c r="X29" s="40" t="str">
        <f ca="1">IFERROR(HYPERLINK("#"&amp;ADDRESS(3+MATCH($B28,АВТОМОБИЛИ!W$4:W$255,),4,,,TRIM(RIGHT(SUBSTITUTE(CELL("filename",АВТОМОБИЛИ!$A$1),"]",REPT(" ",500)),500))),INDEX(АВТОМОБИЛИ!$D$2:$D$253,MATCH($B28,АВТОМОБИЛИ!W$2:W$255,))),"")</f>
        <v/>
      </c>
      <c r="Y29" s="40" t="str">
        <f ca="1">IFERROR(HYPERLINK("#"&amp;ADDRESS(3+MATCH($B28,АВТОМОБИЛИ!X$4:X$255,),4,,,TRIM(RIGHT(SUBSTITUTE(CELL("filename",АВТОМОБИЛИ!$A$1),"]",REPT(" ",500)),500))),INDEX(АВТОМОБИЛИ!$D$2:$D$253,MATCH($B28,АВТОМОБИЛИ!X$2:X$255,))),"")</f>
        <v/>
      </c>
      <c r="Z29" s="40" t="str">
        <f ca="1">IFERROR(HYPERLINK("#"&amp;ADDRESS(3+MATCH($B28,АВТОМОБИЛИ!Y$4:Y$255,),4,,,TRIM(RIGHT(SUBSTITUTE(CELL("filename",АВТОМОБИЛИ!$A$1),"]",REPT(" ",500)),500))),INDEX(АВТОМОБИЛИ!$D$2:$D$253,MATCH($B28,АВТОМОБИЛИ!Y$2:Y$255,))),"")</f>
        <v/>
      </c>
      <c r="AA29" s="40" t="str">
        <f ca="1">IFERROR(HYPERLINK("#"&amp;ADDRESS(3+MATCH($B28,АВТОМОБИЛИ!Z$4:Z$255,),4,,,TRIM(RIGHT(SUBSTITUTE(CELL("filename",АВТОМОБИЛИ!$A$1),"]",REPT(" ",500)),500))),INDEX(АВТОМОБИЛИ!$D$2:$D$253,MATCH($B28,АВТОМОБИЛИ!Z$2:Z$255,))),"")</f>
        <v/>
      </c>
      <c r="AB29" s="40" t="str">
        <f ca="1">IFERROR(HYPERLINK("#"&amp;ADDRESS(3+MATCH($B28,АВТОМОБИЛИ!AA$4:AA$255,),4,,,TRIM(RIGHT(SUBSTITUTE(CELL("filename",АВТОМОБИЛИ!$A$1),"]",REPT(" ",500)),500))),INDEX(АВТОМОБИЛИ!$D$2:$D$253,MATCH($B28,АВТОМОБИЛИ!AA$2:AA$255,))),"")</f>
        <v/>
      </c>
      <c r="AC29" s="40" t="str">
        <f ca="1">IFERROR(HYPERLINK("#"&amp;ADDRESS(3+MATCH($B28,АВТОМОБИЛИ!AB$4:AB$255,),4,,,TRIM(RIGHT(SUBSTITUTE(CELL("filename",АВТОМОБИЛИ!$A$1),"]",REPT(" ",500)),500))),INDEX(АВТОМОБИЛИ!$D$2:$D$253,MATCH($B28,АВТОМОБИЛИ!AB$2:AB$255,))),"")</f>
        <v/>
      </c>
      <c r="AD29" s="40" t="str">
        <f ca="1">IFERROR(HYPERLINK("#"&amp;ADDRESS(3+MATCH($B28,АВТОМОБИЛИ!AC$4:AC$255,),4,,,TRIM(RIGHT(SUBSTITUTE(CELL("filename",АВТОМОБИЛИ!$A$1),"]",REPT(" ",500)),500))),INDEX(АВТОМОБИЛИ!$D$2:$D$253,MATCH($B28,АВТОМОБИЛИ!AC$2:AC$255,))),"")</f>
        <v/>
      </c>
      <c r="AE29" s="40" t="str">
        <f ca="1">IFERROR(HYPERLINK("#"&amp;ADDRESS(3+MATCH($B28,АВТОМОБИЛИ!AD$4:AD$255,),4,,,TRIM(RIGHT(SUBSTITUTE(CELL("filename",АВТОМОБИЛИ!$A$1),"]",REPT(" ",500)),500))),INDEX(АВТОМОБИЛИ!$D$2:$D$253,MATCH($B28,АВТОМОБИЛИ!AD$2:AD$255,))),"")</f>
        <v/>
      </c>
      <c r="AF29" s="40" t="str">
        <f ca="1">IFERROR(HYPERLINK("#"&amp;ADDRESS(3+MATCH($B28,АВТОМОБИЛИ!AE$4:AE$255,),4,,,TRIM(RIGHT(SUBSTITUTE(CELL("filename",АВТОМОБИЛИ!$A$1),"]",REPT(" ",500)),500))),INDEX(АВТОМОБИЛИ!$D$2:$D$253,MATCH($B28,АВТОМОБИЛИ!AE$2:AE$255,))),"")</f>
        <v/>
      </c>
      <c r="AG29" s="40" t="str">
        <f ca="1">IFERROR(HYPERLINK("#"&amp;ADDRESS(3+MATCH($B28,АВТОМОБИЛИ!AF$4:AF$255,),4,,,TRIM(RIGHT(SUBSTITUTE(CELL("filename",АВТОМОБИЛИ!$A$1),"]",REPT(" ",500)),500))),INDEX(АВТОМОБИЛИ!$D$2:$D$253,MATCH($B28,АВТОМОБИЛИ!AF$2:AF$255,))),"")</f>
        <v/>
      </c>
      <c r="AH29" s="40" t="str">
        <f ca="1">IFERROR(HYPERLINK("#"&amp;ADDRESS(3+MATCH($B28,АВТОМОБИЛИ!AG$4:AG$255,),4,,,TRIM(RIGHT(SUBSTITUTE(CELL("filename",АВТОМОБИЛИ!$A$1),"]",REPT(" ",500)),500))),INDEX(АВТОМОБИЛИ!$D$2:$D$253,MATCH($B28,АВТОМОБИЛИ!AG$2:AG$255,))),"")</f>
        <v/>
      </c>
      <c r="AI29" s="40" t="str">
        <f ca="1">IFERROR(HYPERLINK("#"&amp;ADDRESS(3+MATCH($B28,АВТОМОБИЛИ!AH$4:AH$255,),4,,,TRIM(RIGHT(SUBSTITUTE(CELL("filename",АВТОМОБИЛИ!$A$1),"]",REPT(" ",500)),500))),INDEX(АВТОМОБИЛИ!$D$2:$D$253,MATCH($B28,АВТОМОБИЛИ!AH$2:AH$255,))),"")</f>
        <v/>
      </c>
      <c r="AJ29" s="40" t="str">
        <f ca="1">IFERROR(HYPERLINK("#"&amp;ADDRESS(3+MATCH($B28,АВТОМОБИЛИ!AI$4:AI$255,),4,,,TRIM(RIGHT(SUBSTITUTE(CELL("filename",АВТОМОБИЛИ!$A$1),"]",REPT(" ",500)),500))),INDEX(АВТОМОБИЛИ!$D$2:$D$253,MATCH($B28,АВТОМОБИЛИ!AI$2:AI$255,))),"")</f>
        <v/>
      </c>
      <c r="AK29" s="40" t="str">
        <f ca="1">IFERROR(HYPERLINK("#"&amp;ADDRESS(3+MATCH($B28,АВТОМОБИЛИ!AJ$4:AJ$255,),4,,,TRIM(RIGHT(SUBSTITUTE(CELL("filename",АВТОМОБИЛИ!$A$1),"]",REPT(" ",500)),500))),INDEX(АВТОМОБИЛИ!$D$2:$D$253,MATCH($B28,АВТОМОБИЛИ!AJ$2:AJ$255,))),"")</f>
        <v/>
      </c>
      <c r="AL29" s="40" t="str">
        <f ca="1">IFERROR(HYPERLINK("#"&amp;ADDRESS(3+MATCH($B28,АВТОМОБИЛИ!AK$4:AK$255,),4,,,TRIM(RIGHT(SUBSTITUTE(CELL("filename",АВТОМОБИЛИ!$A$1),"]",REPT(" ",500)),500))),INDEX(АВТОМОБИЛИ!$D$2:$D$253,MATCH($B28,АВТОМОБИЛИ!AK$2:AK$255,))),"")</f>
        <v/>
      </c>
      <c r="AM29" s="40" t="str">
        <f ca="1">IFERROR(HYPERLINK("#"&amp;ADDRESS(3+MATCH($B28,АВТОМОБИЛИ!AL$4:AL$255,),4,,,TRIM(RIGHT(SUBSTITUTE(CELL("filename",АВТОМОБИЛИ!$A$1),"]",REPT(" ",500)),500))),INDEX(АВТОМОБИЛИ!$D$2:$D$253,MATCH($B28,АВТОМОБИЛИ!AL$2:AL$255,))),"")</f>
        <v/>
      </c>
      <c r="AN29" s="40" t="str">
        <f ca="1">IFERROR(HYPERLINK("#"&amp;ADDRESS(3+MATCH($B28,АВТОМОБИЛИ!AM$4:AM$255,),4,,,TRIM(RIGHT(SUBSTITUTE(CELL("filename",АВТОМОБИЛИ!$A$1),"]",REPT(" ",500)),500))),INDEX(АВТОМОБИЛИ!$D$2:$D$253,MATCH($B28,АВТОМОБИЛИ!AM$2:AM$255,))),"")</f>
        <v/>
      </c>
      <c r="AO29" s="40" t="str">
        <f ca="1">IFERROR(HYPERLINK("#"&amp;ADDRESS(3+MATCH($B28,АВТОМОБИЛИ!AN$4:AN$255,),4,,,TRIM(RIGHT(SUBSTITUTE(CELL("filename",АВТОМОБИЛИ!$A$1),"]",REPT(" ",500)),500))),INDEX(АВТОМОБИЛИ!$D$2:$D$253,MATCH($B28,АВТОМОБИЛИ!AN$2:AN$255,))),"")</f>
        <v/>
      </c>
      <c r="AP29" s="40" t="str">
        <f ca="1">IFERROR(HYPERLINK("#"&amp;ADDRESS(3+MATCH($B28,АВТОМОБИЛИ!AO$4:AO$255,),4,,,TRIM(RIGHT(SUBSTITUTE(CELL("filename",АВТОМОБИЛИ!$A$1),"]",REPT(" ",500)),500))),INDEX(АВТОМОБИЛИ!$D$2:$D$253,MATCH($B28,АВТОМОБИЛИ!AO$2:AO$255,))),"")</f>
        <v/>
      </c>
      <c r="AQ29" s="40" t="str">
        <f ca="1">IFERROR(HYPERLINK("#"&amp;ADDRESS(3+MATCH($B28,АВТОМОБИЛИ!AP$4:AP$255,),4,,,TRIM(RIGHT(SUBSTITUTE(CELL("filename",АВТОМОБИЛИ!$A$1),"]",REPT(" ",500)),500))),INDEX(АВТОМОБИЛИ!$D$2:$D$253,MATCH($B28,АВТОМОБИЛИ!AP$2:AP$255,))),"")</f>
        <v/>
      </c>
      <c r="AR29" s="40" t="str">
        <f ca="1">IFERROR(HYPERLINK("#"&amp;ADDRESS(3+MATCH($B28,АВТОМОБИЛИ!AQ$4:AQ$255,),4,,,TRIM(RIGHT(SUBSTITUTE(CELL("filename",АВТОМОБИЛИ!$A$1),"]",REPT(" ",500)),500))),INDEX(АВТОМОБИЛИ!$D$2:$D$253,MATCH($B28,АВТОМОБИЛИ!AQ$2:AQ$255,))),"")</f>
        <v/>
      </c>
      <c r="AS29" s="40" t="str">
        <f ca="1">IFERROR(HYPERLINK("#"&amp;ADDRESS(3+MATCH($B28,АВТОМОБИЛИ!AR$4:AR$255,),4,,,TRIM(RIGHT(SUBSTITUTE(CELL("filename",АВТОМОБИЛИ!$A$1),"]",REPT(" ",500)),500))),INDEX(АВТОМОБИЛИ!$D$2:$D$253,MATCH($B28,АВТОМОБИЛИ!AR$2:AR$255,))),"")</f>
        <v/>
      </c>
      <c r="AT29" s="40" t="str">
        <f ca="1">IFERROR(HYPERLINK("#"&amp;ADDRESS(3+MATCH($B28,АВТОМОБИЛИ!AS$4:AS$255,),4,,,TRIM(RIGHT(SUBSTITUTE(CELL("filename",АВТОМОБИЛИ!$A$1),"]",REPT(" ",500)),500))),INDEX(АВТОМОБИЛИ!$D$2:$D$253,MATCH($B28,АВТОМОБИЛИ!AS$2:AS$255,))),"")</f>
        <v/>
      </c>
      <c r="AU29" s="40" t="str">
        <f ca="1">IFERROR(HYPERLINK("#"&amp;ADDRESS(3+MATCH($B28,АВТОМОБИЛИ!AT$4:AT$255,),4,,,TRIM(RIGHT(SUBSTITUTE(CELL("filename",АВТОМОБИЛИ!$A$1),"]",REPT(" ",500)),500))),INDEX(АВТОМОБИЛИ!$D$2:$D$253,MATCH($B28,АВТОМОБИЛИ!AT$2:AT$255,))),"")</f>
        <v/>
      </c>
      <c r="AV29" s="40" t="str">
        <f ca="1">IFERROR(HYPERLINK("#"&amp;ADDRESS(3+MATCH($B28,АВТОМОБИЛИ!AU$4:AU$255,),4,,,TRIM(RIGHT(SUBSTITUTE(CELL("filename",АВТОМОБИЛИ!$A$1),"]",REPT(" ",500)),500))),INDEX(АВТОМОБИЛИ!$D$2:$D$253,MATCH($B28,АВТОМОБИЛИ!AU$2:AU$255,))),"")</f>
        <v/>
      </c>
      <c r="AW29" s="40" t="str">
        <f ca="1">IFERROR(HYPERLINK("#"&amp;ADDRESS(3+MATCH($B28,АВТОМОБИЛИ!AV$4:AV$255,),4,,,TRIM(RIGHT(SUBSTITUTE(CELL("filename",АВТОМОБИЛИ!$A$1),"]",REPT(" ",500)),500))),INDEX(АВТОМОБИЛИ!$D$2:$D$253,MATCH($B28,АВТОМОБИЛИ!AV$2:AV$255,))),"")</f>
        <v/>
      </c>
      <c r="AX29" s="40" t="str">
        <f ca="1">IFERROR(HYPERLINK("#"&amp;ADDRESS(3+MATCH($B28,АВТОМОБИЛИ!AW$4:AW$255,),4,,,TRIM(RIGHT(SUBSTITUTE(CELL("filename",АВТОМОБИЛИ!$A$1),"]",REPT(" ",500)),500))),INDEX(АВТОМОБИЛИ!$D$2:$D$253,MATCH($B28,АВТОМОБИЛИ!AW$2:AW$255,))),"")</f>
        <v/>
      </c>
      <c r="AY29" s="40" t="str">
        <f ca="1">IFERROR(HYPERLINK("#"&amp;ADDRESS(3+MATCH($B28,АВТОМОБИЛИ!AX$4:AX$255,),4,,,TRIM(RIGHT(SUBSTITUTE(CELL("filename",АВТОМОБИЛИ!$A$1),"]",REPT(" ",500)),500))),INDEX(АВТОМОБИЛИ!$D$2:$D$253,MATCH($B28,АВТОМОБИЛИ!AX$2:AX$255,))),"")</f>
        <v/>
      </c>
      <c r="AZ29" s="40" t="str">
        <f ca="1">IFERROR(HYPERLINK("#"&amp;ADDRESS(3+MATCH($B28,АВТОМОБИЛИ!AY$4:AY$255,),4,,,TRIM(RIGHT(SUBSTITUTE(CELL("filename",АВТОМОБИЛИ!$A$1),"]",REPT(" ",500)),500))),INDEX(АВТОМОБИЛИ!$D$2:$D$253,MATCH($B28,АВТОМОБИЛИ!AY$2:AY$255,))),"")</f>
        <v/>
      </c>
      <c r="BA29" s="40" t="str">
        <f ca="1">IFERROR(HYPERLINK("#"&amp;ADDRESS(3+MATCH($B28,АВТОМОБИЛИ!AZ$4:AZ$255,),4,,,TRIM(RIGHT(SUBSTITUTE(CELL("filename",АВТОМОБИЛИ!$A$1),"]",REPT(" ",500)),500))),INDEX(АВТОМОБИЛИ!$D$2:$D$253,MATCH($B28,АВТОМОБИЛИ!AZ$2:AZ$255,))),"")</f>
        <v/>
      </c>
      <c r="BB29" s="40" t="str">
        <f ca="1">IFERROR(HYPERLINK("#"&amp;ADDRESS(3+MATCH($B28,АВТОМОБИЛИ!BA$4:BA$255,),4,,,TRIM(RIGHT(SUBSTITUTE(CELL("filename",АВТОМОБИЛИ!$A$1),"]",REPT(" ",500)),500))),INDEX(АВТОМОБИЛИ!$D$2:$D$253,MATCH($B28,АВТОМОБИЛИ!BA$2:BA$255,))),"")</f>
        <v/>
      </c>
      <c r="BC29" s="40" t="str">
        <f ca="1">IFERROR(HYPERLINK("#"&amp;ADDRESS(3+MATCH($B28,АВТОМОБИЛИ!BB$4:BB$255,),4,,,TRIM(RIGHT(SUBSTITUTE(CELL("filename",АВТОМОБИЛИ!$A$1),"]",REPT(" ",500)),500))),INDEX(АВТОМОБИЛИ!$D$2:$D$253,MATCH($B28,АВТОМОБИЛИ!BB$2:BB$255,))),"")</f>
        <v/>
      </c>
      <c r="BD29" s="40" t="str">
        <f ca="1">IFERROR(HYPERLINK("#"&amp;ADDRESS(3+MATCH($B28,АВТОМОБИЛИ!BC$4:BC$255,),4,,,TRIM(RIGHT(SUBSTITUTE(CELL("filename",АВТОМОБИЛИ!$A$1),"]",REPT(" ",500)),500))),INDEX(АВТОМОБИЛИ!$D$2:$D$253,MATCH($B28,АВТОМОБИЛИ!BC$2:BC$255,))),"")</f>
        <v/>
      </c>
      <c r="BE29" s="40" t="str">
        <f ca="1">IFERROR(HYPERLINK("#"&amp;ADDRESS(3+MATCH($B28,АВТОМОБИЛИ!BD$4:BD$255,),4,,,TRIM(RIGHT(SUBSTITUTE(CELL("filename",АВТОМОБИЛИ!$A$1),"]",REPT(" ",500)),500))),INDEX(АВТОМОБИЛИ!$D$2:$D$253,MATCH($B28,АВТОМОБИЛИ!BD$2:BD$255,))),"")</f>
        <v/>
      </c>
      <c r="BF29" s="40" t="str">
        <f ca="1">IFERROR(HYPERLINK("#"&amp;ADDRESS(3+MATCH($B28,АВТОМОБИЛИ!BE$4:BE$255,),4,,,TRIM(RIGHT(SUBSTITUTE(CELL("filename",АВТОМОБИЛИ!$A$1),"]",REPT(" ",500)),500))),INDEX(АВТОМОБИЛИ!$D$2:$D$253,MATCH($B28,АВТОМОБИЛИ!BE$2:BE$255,))),"")</f>
        <v/>
      </c>
      <c r="BG29" s="40" t="str">
        <f ca="1">IFERROR(HYPERLINK("#"&amp;ADDRESS(3+MATCH($B28,АВТОМОБИЛИ!BF$4:BF$255,),4,,,TRIM(RIGHT(SUBSTITUTE(CELL("filename",АВТОМОБИЛИ!$A$1),"]",REPT(" ",500)),500))),INDEX(АВТОМОБИЛИ!$D$2:$D$253,MATCH($B28,АВТОМОБИЛИ!BF$2:BF$255,))),"")</f>
        <v/>
      </c>
      <c r="BH29" s="40" t="str">
        <f ca="1">IFERROR(HYPERLINK("#"&amp;ADDRESS(3+MATCH($B28,АВТОМОБИЛИ!BG$4:BG$255,),4,,,TRIM(RIGHT(SUBSTITUTE(CELL("filename",АВТОМОБИЛИ!$A$1),"]",REPT(" ",500)),500))),INDEX(АВТОМОБИЛИ!$D$2:$D$253,MATCH($B28,АВТОМОБИЛИ!BG$2:BG$255,))),"")</f>
        <v/>
      </c>
      <c r="BI29" s="40" t="str">
        <f ca="1">IFERROR(HYPERLINK("#"&amp;ADDRESS(3+MATCH($B28,АВТОМОБИЛИ!BH$4:BH$255,),4,,,TRIM(RIGHT(SUBSTITUTE(CELL("filename",АВТОМОБИЛИ!$A$1),"]",REPT(" ",500)),500))),INDEX(АВТОМОБИЛИ!$D$2:$D$253,MATCH($B28,АВТОМОБИЛИ!BH$2:BH$255,))),"")</f>
        <v/>
      </c>
      <c r="BJ29" s="40" t="str">
        <f ca="1">IFERROR(HYPERLINK("#"&amp;ADDRESS(3+MATCH($B28,АВТОМОБИЛИ!BI$4:BI$255,),4,,,TRIM(RIGHT(SUBSTITUTE(CELL("filename",АВТОМОБИЛИ!$A$1),"]",REPT(" ",500)),500))),INDEX(АВТОМОБИЛИ!$D$2:$D$253,MATCH($B28,АВТОМОБИЛИ!BI$2:BI$255,))),"")</f>
        <v/>
      </c>
      <c r="BK29" s="40" t="str">
        <f ca="1">IFERROR(HYPERLINK("#"&amp;ADDRESS(3+MATCH($B28,АВТОМОБИЛИ!BJ$4:BJ$255,),4,,,TRIM(RIGHT(SUBSTITUTE(CELL("filename",АВТОМОБИЛИ!$A$1),"]",REPT(" ",500)),500))),INDEX(АВТОМОБИЛИ!$D$2:$D$253,MATCH($B28,АВТОМОБИЛИ!BJ$2:BJ$255,))),"")</f>
        <v/>
      </c>
      <c r="BL29" s="40" t="str">
        <f ca="1">IFERROR(HYPERLINK("#"&amp;ADDRESS(3+MATCH($B28,АВТОМОБИЛИ!BK$4:BK$255,),4,,,TRIM(RIGHT(SUBSTITUTE(CELL("filename",АВТОМОБИЛИ!$A$1),"]",REPT(" ",500)),500))),INDEX(АВТОМОБИЛИ!$D$2:$D$253,MATCH($B28,АВТОМОБИЛИ!BK$2:BK$255,))),"")</f>
        <v/>
      </c>
      <c r="BM29" s="40" t="str">
        <f ca="1">IFERROR(HYPERLINK("#"&amp;ADDRESS(3+MATCH($B28,АВТОМОБИЛИ!BL$4:BL$255,),4,,,TRIM(RIGHT(SUBSTITUTE(CELL("filename",АВТОМОБИЛИ!$A$1),"]",REPT(" ",500)),500))),INDEX(АВТОМОБИЛИ!$D$2:$D$253,MATCH($B28,АВТОМОБИЛИ!BL$2:BL$255,))),"")</f>
        <v/>
      </c>
      <c r="BN29" s="40" t="str">
        <f ca="1">IFERROR(HYPERLINK("#"&amp;ADDRESS(3+MATCH($B28,АВТОМОБИЛИ!BM$4:BM$255,),4,,,TRIM(RIGHT(SUBSTITUTE(CELL("filename",АВТОМОБИЛИ!$A$1),"]",REPT(" ",500)),500))),INDEX(АВТОМОБИЛИ!$D$2:$D$253,MATCH($B28,АВТОМОБИЛИ!BM$2:BM$255,))),"")</f>
        <v/>
      </c>
      <c r="BO29" s="40" t="str">
        <f ca="1">IFERROR(HYPERLINK("#"&amp;ADDRESS(3+MATCH($B28,АВТОМОБИЛИ!BN$4:BN$255,),4,,,TRIM(RIGHT(SUBSTITUTE(CELL("filename",АВТОМОБИЛИ!$A$1),"]",REPT(" ",500)),500))),INDEX(АВТОМОБИЛИ!$D$2:$D$253,MATCH($B28,АВТОМОБИЛИ!BN$2:BN$255,))),"")</f>
        <v/>
      </c>
      <c r="BP29" s="40" t="str">
        <f ca="1">IFERROR(HYPERLINK("#"&amp;ADDRESS(3+MATCH($B28,АВТОМОБИЛИ!BO$4:BO$255,),4,,,TRIM(RIGHT(SUBSTITUTE(CELL("filename",АВТОМОБИЛИ!$A$1),"]",REPT(" ",500)),500))),INDEX(АВТОМОБИЛИ!$D$2:$D$253,MATCH($B28,АВТОМОБИЛИ!BO$2:BO$255,))),"")</f>
        <v/>
      </c>
    </row>
    <row r="30" spans="1:68" ht="24.75" thickTop="1" thickBot="1" x14ac:dyDescent="0.4">
      <c r="A30" s="127"/>
      <c r="B30" s="30"/>
      <c r="C30" s="25" t="s">
        <v>36</v>
      </c>
      <c r="D30" s="11"/>
      <c r="E30" s="47"/>
      <c r="F30" s="12"/>
      <c r="G30" s="133"/>
      <c r="H30" s="10" t="str">
        <f ca="1">IFERROR(HYPERLINK("#"&amp;ADDRESS(2+MATCH($B29,АВТОМОБИЛИ!G$2:G$255,),4,,,TRIM(RIGHT(SUBSTITUTE(CELL("filename",АВТОМОБИЛИ!#REF!),"]",REPT(" ",500)),500))),INDEX(АВТОМОБИЛИ!$D$2:$D$253,MATCH($B29,АВТОМОБИЛИ!G$4:G$255,))),"")</f>
        <v/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 t="str">
        <f ca="1">IFERROR(HYPERLINK("#"&amp;ADDRESS(2+MATCH($B29,АВТОМОБИЛИ!AK$2:AK$255,),4,,,TRIM(RIGHT(SUBSTITUTE(CELL("filename",АВТОМОБИЛИ!#REF!),"]",REPT(" ",500)),500))),INDEX(АВТОМОБИЛИ!$D$2:$D$253,MATCH($B29,АВТОМОБИЛИ!AK$4:AK$255,))),"")</f>
        <v/>
      </c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</row>
    <row r="31" spans="1:68" ht="21.75" thickBot="1" x14ac:dyDescent="0.4">
      <c r="A31" s="123">
        <v>10</v>
      </c>
      <c r="B31" s="29"/>
      <c r="C31" s="24"/>
      <c r="D31" s="112"/>
      <c r="E31" s="113"/>
      <c r="F31" s="13"/>
      <c r="G31" s="13"/>
      <c r="H31" s="9" t="str">
        <f>IF(COUNTIF(АВТОМОБИЛИ!G:G,$B31)&gt;0,"работает","выходной")</f>
        <v>выходной</v>
      </c>
      <c r="I31" s="9" t="str">
        <f>IF(COUNTIF(АВТОМОБИЛИ!H:H,$B31)&gt;0,"работает","выходной")</f>
        <v>выходной</v>
      </c>
      <c r="J31" s="9" t="str">
        <f>IF(COUNTIF(АВТОМОБИЛИ!I:I,$B31)&gt;0,"работает","выходной")</f>
        <v>выходной</v>
      </c>
      <c r="K31" s="9" t="str">
        <f>IF(COUNTIF(АВТОМОБИЛИ!J:J,$B31)&gt;0,"работает","выходной")</f>
        <v>выходной</v>
      </c>
      <c r="L31" s="9" t="str">
        <f>IF(COUNTIF(АВТОМОБИЛИ!K:K,$B31)&gt;0,"работает","выходной")</f>
        <v>выходной</v>
      </c>
      <c r="M31" s="9" t="str">
        <f>IF(COUNTIF(АВТОМОБИЛИ!L:L,$B31)&gt;0,"работает","выходной")</f>
        <v>выходной</v>
      </c>
      <c r="N31" s="9" t="str">
        <f>IF(COUNTIF(АВТОМОБИЛИ!M:M,$B31)&gt;0,"работает","выходной")</f>
        <v>выходной</v>
      </c>
      <c r="O31" s="9" t="str">
        <f>IF(COUNTIF(АВТОМОБИЛИ!N:N,$B31)&gt;0,"работает","выходной")</f>
        <v>выходной</v>
      </c>
      <c r="P31" s="9" t="str">
        <f>IF(COUNTIF(АВТОМОБИЛИ!O:O,$B31)&gt;0,"работает","выходной")</f>
        <v>выходной</v>
      </c>
      <c r="Q31" s="9" t="str">
        <f>IF(COUNTIF(АВТОМОБИЛИ!P:P,$B31)&gt;0,"работает","выходной")</f>
        <v>выходной</v>
      </c>
      <c r="R31" s="9" t="str">
        <f>IF(COUNTIF(АВТОМОБИЛИ!Q:Q,$B31)&gt;0,"работает","выходной")</f>
        <v>выходной</v>
      </c>
      <c r="S31" s="9" t="str">
        <f>IF(COUNTIF(АВТОМОБИЛИ!R:R,$B31)&gt;0,"работает","выходной")</f>
        <v>выходной</v>
      </c>
      <c r="T31" s="9" t="str">
        <f>IF(COUNTIF(АВТОМОБИЛИ!S:S,$B31)&gt;0,"работает","выходной")</f>
        <v>выходной</v>
      </c>
      <c r="U31" s="9" t="str">
        <f>IF(COUNTIF(АВТОМОБИЛИ!T:T,$B31)&gt;0,"работает","выходной")</f>
        <v>выходной</v>
      </c>
      <c r="V31" s="9" t="str">
        <f>IF(COUNTIF(АВТОМОБИЛИ!U:U,$B31)&gt;0,"работает","выходной")</f>
        <v>выходной</v>
      </c>
      <c r="W31" s="9" t="str">
        <f>IF(COUNTIF(АВТОМОБИЛИ!V:V,$B31)&gt;0,"работает","выходной")</f>
        <v>выходной</v>
      </c>
      <c r="X31" s="9" t="str">
        <f>IF(COUNTIF(АВТОМОБИЛИ!W:W,$B31)&gt;0,"работает","выходной")</f>
        <v>выходной</v>
      </c>
      <c r="Y31" s="9" t="str">
        <f>IF(COUNTIF(АВТОМОБИЛИ!X:X,$B31)&gt;0,"работает","выходной")</f>
        <v>выходной</v>
      </c>
      <c r="Z31" s="9" t="str">
        <f>IF(COUNTIF(АВТОМОБИЛИ!Y:Y,$B31)&gt;0,"работает","выходной")</f>
        <v>выходной</v>
      </c>
      <c r="AA31" s="9" t="str">
        <f>IF(COUNTIF(АВТОМОБИЛИ!Z:Z,$B31)&gt;0,"работает","выходной")</f>
        <v>выходной</v>
      </c>
      <c r="AB31" s="9" t="str">
        <f>IF(COUNTIF(АВТОМОБИЛИ!AA:AA,$B31)&gt;0,"работает","выходной")</f>
        <v>выходной</v>
      </c>
      <c r="AC31" s="9" t="str">
        <f>IF(COUNTIF(АВТОМОБИЛИ!AB:AB,$B31)&gt;0,"работает","выходной")</f>
        <v>выходной</v>
      </c>
      <c r="AD31" s="9" t="str">
        <f>IF(COUNTIF(АВТОМОБИЛИ!AC:AC,$B31)&gt;0,"работает","выходной")</f>
        <v>выходной</v>
      </c>
      <c r="AE31" s="9" t="str">
        <f>IF(COUNTIF(АВТОМОБИЛИ!AD:AD,$B31)&gt;0,"работает","выходной")</f>
        <v>выходной</v>
      </c>
      <c r="AF31" s="9" t="str">
        <f>IF(COUNTIF(АВТОМОБИЛИ!AE:AE,$B31)&gt;0,"работает","выходной")</f>
        <v>выходной</v>
      </c>
      <c r="AG31" s="9" t="str">
        <f>IF(COUNTIF(АВТОМОБИЛИ!AF:AF,$B31)&gt;0,"работает","выходной")</f>
        <v>выходной</v>
      </c>
      <c r="AH31" s="9" t="str">
        <f>IF(COUNTIF(АВТОМОБИЛИ!AG:AG,$B31)&gt;0,"работает","выходной")</f>
        <v>выходной</v>
      </c>
      <c r="AI31" s="9" t="str">
        <f>IF(COUNTIF(АВТОМОБИЛИ!AH:AH,$B31)&gt;0,"работает","выходной")</f>
        <v>выходной</v>
      </c>
      <c r="AJ31" s="9" t="str">
        <f>IF(COUNTIF(АВТОМОБИЛИ!AI:AI,$B31)&gt;0,"работает","выходной")</f>
        <v>выходной</v>
      </c>
      <c r="AK31" s="9" t="str">
        <f>IF(COUNTIF(АВТОМОБИЛИ!AJ:AJ,$B31)&gt;0,"работает","выходной")</f>
        <v>выходной</v>
      </c>
      <c r="AL31" s="9" t="str">
        <f>IF(COUNTIF(АВТОМОБИЛИ!AK:AK,$B31)&gt;0,"работает","выходной")</f>
        <v>выходной</v>
      </c>
      <c r="AM31" s="9" t="str">
        <f>IF(COUNTIF(АВТОМОБИЛИ!AL:AL,$B31)&gt;0,"работает","выходной")</f>
        <v>выходной</v>
      </c>
      <c r="AN31" s="9" t="str">
        <f>IF(COUNTIF(АВТОМОБИЛИ!AM:AM,$B31)&gt;0,"работает","выходной")</f>
        <v>выходной</v>
      </c>
      <c r="AO31" s="9" t="str">
        <f>IF(COUNTIF(АВТОМОБИЛИ!AN:AN,$B31)&gt;0,"работает","выходной")</f>
        <v>выходной</v>
      </c>
      <c r="AP31" s="9" t="str">
        <f>IF(COUNTIF(АВТОМОБИЛИ!AO:AO,$B31)&gt;0,"работает","выходной")</f>
        <v>выходной</v>
      </c>
      <c r="AQ31" s="9" t="str">
        <f>IF(COUNTIF(АВТОМОБИЛИ!AP:AP,$B31)&gt;0,"работает","выходной")</f>
        <v>выходной</v>
      </c>
      <c r="AR31" s="9" t="str">
        <f>IF(COUNTIF(АВТОМОБИЛИ!AQ:AQ,$B31)&gt;0,"работает","выходной")</f>
        <v>выходной</v>
      </c>
      <c r="AS31" s="9" t="str">
        <f>IF(COUNTIF(АВТОМОБИЛИ!AR:AR,$B31)&gt;0,"работает","выходной")</f>
        <v>выходной</v>
      </c>
      <c r="AT31" s="9" t="str">
        <f>IF(COUNTIF(АВТОМОБИЛИ!AS:AS,$B31)&gt;0,"работает","выходной")</f>
        <v>выходной</v>
      </c>
      <c r="AU31" s="9" t="str">
        <f>IF(COUNTIF(АВТОМОБИЛИ!AT:AT,$B31)&gt;0,"работает","выходной")</f>
        <v>выходной</v>
      </c>
      <c r="AV31" s="9" t="str">
        <f>IF(COUNTIF(АВТОМОБИЛИ!AU:AU,$B31)&gt;0,"работает","выходной")</f>
        <v>выходной</v>
      </c>
      <c r="AW31" s="9" t="str">
        <f>IF(COUNTIF(АВТОМОБИЛИ!AV:AV,$B31)&gt;0,"работает","выходной")</f>
        <v>выходной</v>
      </c>
      <c r="AX31" s="9" t="str">
        <f>IF(COUNTIF(АВТОМОБИЛИ!AW:AW,$B31)&gt;0,"работает","выходной")</f>
        <v>выходной</v>
      </c>
      <c r="AY31" s="9" t="str">
        <f>IF(COUNTIF(АВТОМОБИЛИ!AX:AX,$B31)&gt;0,"работает","выходной")</f>
        <v>выходной</v>
      </c>
      <c r="AZ31" s="9" t="str">
        <f>IF(COUNTIF(АВТОМОБИЛИ!AY:AY,$B31)&gt;0,"работает","выходной")</f>
        <v>выходной</v>
      </c>
      <c r="BA31" s="9" t="str">
        <f>IF(COUNTIF(АВТОМОБИЛИ!AZ:AZ,$B31)&gt;0,"работает","выходной")</f>
        <v>выходной</v>
      </c>
      <c r="BB31" s="9" t="str">
        <f>IF(COUNTIF(АВТОМОБИЛИ!BA:BA,$B31)&gt;0,"работает","выходной")</f>
        <v>выходной</v>
      </c>
      <c r="BC31" s="9" t="str">
        <f>IF(COUNTIF(АВТОМОБИЛИ!BB:BB,$B31)&gt;0,"работает","выходной")</f>
        <v>выходной</v>
      </c>
      <c r="BD31" s="9" t="str">
        <f>IF(COUNTIF(АВТОМОБИЛИ!BC:BC,$B31)&gt;0,"работает","выходной")</f>
        <v>выходной</v>
      </c>
      <c r="BE31" s="9" t="str">
        <f>IF(COUNTIF(АВТОМОБИЛИ!BD:BD,$B31)&gt;0,"работает","выходной")</f>
        <v>выходной</v>
      </c>
      <c r="BF31" s="9" t="str">
        <f>IF(COUNTIF(АВТОМОБИЛИ!BE:BE,$B31)&gt;0,"работает","выходной")</f>
        <v>выходной</v>
      </c>
      <c r="BG31" s="9" t="str">
        <f>IF(COUNTIF(АВТОМОБИЛИ!BF:BF,$B31)&gt;0,"работает","выходной")</f>
        <v>выходной</v>
      </c>
      <c r="BH31" s="9" t="str">
        <f>IF(COUNTIF(АВТОМОБИЛИ!BG:BG,$B31)&gt;0,"работает","выходной")</f>
        <v>выходной</v>
      </c>
      <c r="BI31" s="9" t="str">
        <f>IF(COUNTIF(АВТОМОБИЛИ!BH:BH,$B31)&gt;0,"работает","выходной")</f>
        <v>выходной</v>
      </c>
      <c r="BJ31" s="9" t="str">
        <f>IF(COUNTIF(АВТОМОБИЛИ!BI:BI,$B31)&gt;0,"работает","выходной")</f>
        <v>выходной</v>
      </c>
      <c r="BK31" s="9" t="str">
        <f>IF(COUNTIF(АВТОМОБИЛИ!BJ:BJ,$B31)&gt;0,"работает","выходной")</f>
        <v>выходной</v>
      </c>
      <c r="BL31" s="9" t="str">
        <f>IF(COUNTIF(АВТОМОБИЛИ!BK:BK,$B31)&gt;0,"работает","выходной")</f>
        <v>выходной</v>
      </c>
      <c r="BM31" s="9" t="str">
        <f>IF(COUNTIF(АВТОМОБИЛИ!BL:BL,$B31)&gt;0,"работает","выходной")</f>
        <v>выходной</v>
      </c>
      <c r="BN31" s="9" t="str">
        <f>IF(COUNTIF(АВТОМОБИЛИ!BM:BM,$B31)&gt;0,"работает","выходной")</f>
        <v>выходной</v>
      </c>
      <c r="BO31" s="9" t="str">
        <f>IF(COUNTIF(АВТОМОБИЛИ!BN:BN,$B31)&gt;0,"работает","выходной")</f>
        <v>выходной</v>
      </c>
      <c r="BP31" s="9" t="str">
        <f>IF(COUNTIF(АВТОМОБИЛИ!BO:BO,$B31)&gt;0,"работает","выходной")</f>
        <v>выходной</v>
      </c>
    </row>
    <row r="32" spans="1:68" ht="24.75" thickTop="1" thickBot="1" x14ac:dyDescent="0.4">
      <c r="A32" s="126"/>
      <c r="B32" s="27" t="s">
        <v>56</v>
      </c>
      <c r="C32" s="39" t="s">
        <v>21</v>
      </c>
      <c r="D32" s="5" t="s">
        <v>22</v>
      </c>
      <c r="E32" s="46"/>
      <c r="F32" s="7" t="s">
        <v>20</v>
      </c>
      <c r="G32" s="132"/>
      <c r="H32" s="40" t="str">
        <f ca="1">IFERROR(HYPERLINK("#"&amp;ADDRESS(3+MATCH($B31,АВТОМОБИЛИ!G$4:G$255,),4,,,TRIM(RIGHT(SUBSTITUTE(CELL("filename",АВТОМОБИЛИ!$A$1),"]",REPT(" ",500)),500))),INDEX(АВТОМОБИЛИ!$D$2:$D$253,MATCH($B31,АВТОМОБИЛИ!G$2:G$255,))),"")</f>
        <v/>
      </c>
      <c r="I32" s="40" t="str">
        <f ca="1">IFERROR(HYPERLINK("#"&amp;ADDRESS(3+MATCH($B31,АВТОМОБИЛИ!H$4:H$255,),4,,,TRIM(RIGHT(SUBSTITUTE(CELL("filename",АВТОМОБИЛИ!$A$1),"]",REPT(" ",500)),500))),INDEX(АВТОМОБИЛИ!$D$2:$D$253,MATCH($B31,АВТОМОБИЛИ!H$2:H$255,))),"")</f>
        <v/>
      </c>
      <c r="J32" s="40" t="str">
        <f ca="1">IFERROR(HYPERLINK("#"&amp;ADDRESS(3+MATCH($B31,АВТОМОБИЛИ!I$4:I$255,),4,,,TRIM(RIGHT(SUBSTITUTE(CELL("filename",АВТОМОБИЛИ!$A$1),"]",REPT(" ",500)),500))),INDEX(АВТОМОБИЛИ!$D$2:$D$253,MATCH($B31,АВТОМОБИЛИ!I$2:I$255,))),"")</f>
        <v/>
      </c>
      <c r="K32" s="40" t="str">
        <f ca="1">IFERROR(HYPERLINK("#"&amp;ADDRESS(3+MATCH($B31,АВТОМОБИЛИ!J$4:J$255,),4,,,TRIM(RIGHT(SUBSTITUTE(CELL("filename",АВТОМОБИЛИ!$A$1),"]",REPT(" ",500)),500))),INDEX(АВТОМОБИЛИ!$D$2:$D$253,MATCH($B31,АВТОМОБИЛИ!J$2:J$255,))),"")</f>
        <v/>
      </c>
      <c r="L32" s="40" t="str">
        <f ca="1">IFERROR(HYPERLINK("#"&amp;ADDRESS(3+MATCH($B31,АВТОМОБИЛИ!K$4:K$255,),4,,,TRIM(RIGHT(SUBSTITUTE(CELL("filename",АВТОМОБИЛИ!$A$1),"]",REPT(" ",500)),500))),INDEX(АВТОМОБИЛИ!$D$2:$D$253,MATCH($B31,АВТОМОБИЛИ!K$2:K$255,))),"")</f>
        <v/>
      </c>
      <c r="M32" s="40" t="str">
        <f ca="1">IFERROR(HYPERLINK("#"&amp;ADDRESS(3+MATCH($B31,АВТОМОБИЛИ!L$4:L$255,),4,,,TRIM(RIGHT(SUBSTITUTE(CELL("filename",АВТОМОБИЛИ!$A$1),"]",REPT(" ",500)),500))),INDEX(АВТОМОБИЛИ!$D$2:$D$253,MATCH($B31,АВТОМОБИЛИ!L$2:L$255,))),"")</f>
        <v/>
      </c>
      <c r="N32" s="40" t="str">
        <f ca="1">IFERROR(HYPERLINK("#"&amp;ADDRESS(3+MATCH($B31,АВТОМОБИЛИ!M$4:M$255,),4,,,TRIM(RIGHT(SUBSTITUTE(CELL("filename",АВТОМОБИЛИ!$A$1),"]",REPT(" ",500)),500))),INDEX(АВТОМОБИЛИ!$D$2:$D$253,MATCH($B31,АВТОМОБИЛИ!M$2:M$255,))),"")</f>
        <v/>
      </c>
      <c r="O32" s="40" t="str">
        <f ca="1">IFERROR(HYPERLINK("#"&amp;ADDRESS(3+MATCH($B31,АВТОМОБИЛИ!N$4:N$255,),4,,,TRIM(RIGHT(SUBSTITUTE(CELL("filename",АВТОМОБИЛИ!$A$1),"]",REPT(" ",500)),500))),INDEX(АВТОМОБИЛИ!$D$2:$D$253,MATCH($B31,АВТОМОБИЛИ!N$2:N$255,))),"")</f>
        <v/>
      </c>
      <c r="P32" s="40" t="str">
        <f ca="1">IFERROR(HYPERLINK("#"&amp;ADDRESS(3+MATCH($B31,АВТОМОБИЛИ!O$4:O$255,),4,,,TRIM(RIGHT(SUBSTITUTE(CELL("filename",АВТОМОБИЛИ!$A$1),"]",REPT(" ",500)),500))),INDEX(АВТОМОБИЛИ!$D$2:$D$253,MATCH($B31,АВТОМОБИЛИ!O$2:O$255,))),"")</f>
        <v/>
      </c>
      <c r="Q32" s="40" t="str">
        <f ca="1">IFERROR(HYPERLINK("#"&amp;ADDRESS(3+MATCH($B31,АВТОМОБИЛИ!P$4:P$255,),4,,,TRIM(RIGHT(SUBSTITUTE(CELL("filename",АВТОМОБИЛИ!$A$1),"]",REPT(" ",500)),500))),INDEX(АВТОМОБИЛИ!$D$2:$D$253,MATCH($B31,АВТОМОБИЛИ!P$2:P$255,))),"")</f>
        <v/>
      </c>
      <c r="R32" s="40" t="str">
        <f ca="1">IFERROR(HYPERLINK("#"&amp;ADDRESS(3+MATCH($B31,АВТОМОБИЛИ!Q$4:Q$255,),4,,,TRIM(RIGHT(SUBSTITUTE(CELL("filename",АВТОМОБИЛИ!$A$1),"]",REPT(" ",500)),500))),INDEX(АВТОМОБИЛИ!$D$2:$D$253,MATCH($B31,АВТОМОБИЛИ!Q$2:Q$255,))),"")</f>
        <v/>
      </c>
      <c r="S32" s="40" t="str">
        <f ca="1">IFERROR(HYPERLINK("#"&amp;ADDRESS(3+MATCH($B31,АВТОМОБИЛИ!R$4:R$255,),4,,,TRIM(RIGHT(SUBSTITUTE(CELL("filename",АВТОМОБИЛИ!$A$1),"]",REPT(" ",500)),500))),INDEX(АВТОМОБИЛИ!$D$2:$D$253,MATCH($B31,АВТОМОБИЛИ!R$2:R$255,))),"")</f>
        <v/>
      </c>
      <c r="T32" s="40" t="str">
        <f ca="1">IFERROR(HYPERLINK("#"&amp;ADDRESS(3+MATCH($B31,АВТОМОБИЛИ!S$4:S$255,),4,,,TRIM(RIGHT(SUBSTITUTE(CELL("filename",АВТОМОБИЛИ!$A$1),"]",REPT(" ",500)),500))),INDEX(АВТОМОБИЛИ!$D$2:$D$253,MATCH($B31,АВТОМОБИЛИ!S$2:S$255,))),"")</f>
        <v/>
      </c>
      <c r="U32" s="40" t="str">
        <f ca="1">IFERROR(HYPERLINK("#"&amp;ADDRESS(3+MATCH($B31,АВТОМОБИЛИ!T$4:T$255,),4,,,TRIM(RIGHT(SUBSTITUTE(CELL("filename",АВТОМОБИЛИ!$A$1),"]",REPT(" ",500)),500))),INDEX(АВТОМОБИЛИ!$D$2:$D$253,MATCH($B31,АВТОМОБИЛИ!T$2:T$255,))),"")</f>
        <v/>
      </c>
      <c r="V32" s="40" t="str">
        <f ca="1">IFERROR(HYPERLINK("#"&amp;ADDRESS(3+MATCH($B31,АВТОМОБИЛИ!U$4:U$255,),4,,,TRIM(RIGHT(SUBSTITUTE(CELL("filename",АВТОМОБИЛИ!$A$1),"]",REPT(" ",500)),500))),INDEX(АВТОМОБИЛИ!$D$2:$D$253,MATCH($B31,АВТОМОБИЛИ!U$2:U$255,))),"")</f>
        <v/>
      </c>
      <c r="W32" s="40" t="str">
        <f ca="1">IFERROR(HYPERLINK("#"&amp;ADDRESS(3+MATCH($B31,АВТОМОБИЛИ!V$4:V$255,),4,,,TRIM(RIGHT(SUBSTITUTE(CELL("filename",АВТОМОБИЛИ!$A$1),"]",REPT(" ",500)),500))),INDEX(АВТОМОБИЛИ!$D$2:$D$253,MATCH($B31,АВТОМОБИЛИ!V$2:V$255,))),"")</f>
        <v/>
      </c>
      <c r="X32" s="40" t="str">
        <f ca="1">IFERROR(HYPERLINK("#"&amp;ADDRESS(3+MATCH($B31,АВТОМОБИЛИ!W$4:W$255,),4,,,TRIM(RIGHT(SUBSTITUTE(CELL("filename",АВТОМОБИЛИ!$A$1),"]",REPT(" ",500)),500))),INDEX(АВТОМОБИЛИ!$D$2:$D$253,MATCH($B31,АВТОМОБИЛИ!W$2:W$255,))),"")</f>
        <v/>
      </c>
      <c r="Y32" s="40" t="str">
        <f ca="1">IFERROR(HYPERLINK("#"&amp;ADDRESS(3+MATCH($B31,АВТОМОБИЛИ!X$4:X$255,),4,,,TRIM(RIGHT(SUBSTITUTE(CELL("filename",АВТОМОБИЛИ!$A$1),"]",REPT(" ",500)),500))),INDEX(АВТОМОБИЛИ!$D$2:$D$253,MATCH($B31,АВТОМОБИЛИ!X$2:X$255,))),"")</f>
        <v/>
      </c>
      <c r="Z32" s="40" t="str">
        <f ca="1">IFERROR(HYPERLINK("#"&amp;ADDRESS(3+MATCH($B31,АВТОМОБИЛИ!Y$4:Y$255,),4,,,TRIM(RIGHT(SUBSTITUTE(CELL("filename",АВТОМОБИЛИ!$A$1),"]",REPT(" ",500)),500))),INDEX(АВТОМОБИЛИ!$D$2:$D$253,MATCH($B31,АВТОМОБИЛИ!Y$2:Y$255,))),"")</f>
        <v/>
      </c>
      <c r="AA32" s="40" t="str">
        <f ca="1">IFERROR(HYPERLINK("#"&amp;ADDRESS(3+MATCH($B31,АВТОМОБИЛИ!Z$4:Z$255,),4,,,TRIM(RIGHT(SUBSTITUTE(CELL("filename",АВТОМОБИЛИ!$A$1),"]",REPT(" ",500)),500))),INDEX(АВТОМОБИЛИ!$D$2:$D$253,MATCH($B31,АВТОМОБИЛИ!Z$2:Z$255,))),"")</f>
        <v/>
      </c>
      <c r="AB32" s="40" t="str">
        <f ca="1">IFERROR(HYPERLINK("#"&amp;ADDRESS(3+MATCH($B31,АВТОМОБИЛИ!AA$4:AA$255,),4,,,TRIM(RIGHT(SUBSTITUTE(CELL("filename",АВТОМОБИЛИ!$A$1),"]",REPT(" ",500)),500))),INDEX(АВТОМОБИЛИ!$D$2:$D$253,MATCH($B31,АВТОМОБИЛИ!AA$2:AA$255,))),"")</f>
        <v/>
      </c>
      <c r="AC32" s="40" t="str">
        <f ca="1">IFERROR(HYPERLINK("#"&amp;ADDRESS(3+MATCH($B31,АВТОМОБИЛИ!AB$4:AB$255,),4,,,TRIM(RIGHT(SUBSTITUTE(CELL("filename",АВТОМОБИЛИ!$A$1),"]",REPT(" ",500)),500))),INDEX(АВТОМОБИЛИ!$D$2:$D$253,MATCH($B31,АВТОМОБИЛИ!AB$2:AB$255,))),"")</f>
        <v/>
      </c>
      <c r="AD32" s="40" t="str">
        <f ca="1">IFERROR(HYPERLINK("#"&amp;ADDRESS(3+MATCH($B31,АВТОМОБИЛИ!AC$4:AC$255,),4,,,TRIM(RIGHT(SUBSTITUTE(CELL("filename",АВТОМОБИЛИ!$A$1),"]",REPT(" ",500)),500))),INDEX(АВТОМОБИЛИ!$D$2:$D$253,MATCH($B31,АВТОМОБИЛИ!AC$2:AC$255,))),"")</f>
        <v/>
      </c>
      <c r="AE32" s="40" t="str">
        <f ca="1">IFERROR(HYPERLINK("#"&amp;ADDRESS(3+MATCH($B31,АВТОМОБИЛИ!AD$4:AD$255,),4,,,TRIM(RIGHT(SUBSTITUTE(CELL("filename",АВТОМОБИЛИ!$A$1),"]",REPT(" ",500)),500))),INDEX(АВТОМОБИЛИ!$D$2:$D$253,MATCH($B31,АВТОМОБИЛИ!AD$2:AD$255,))),"")</f>
        <v/>
      </c>
      <c r="AF32" s="40" t="str">
        <f ca="1">IFERROR(HYPERLINK("#"&amp;ADDRESS(3+MATCH($B31,АВТОМОБИЛИ!AE$4:AE$255,),4,,,TRIM(RIGHT(SUBSTITUTE(CELL("filename",АВТОМОБИЛИ!$A$1),"]",REPT(" ",500)),500))),INDEX(АВТОМОБИЛИ!$D$2:$D$253,MATCH($B31,АВТОМОБИЛИ!AE$2:AE$255,))),"")</f>
        <v/>
      </c>
      <c r="AG32" s="40" t="str">
        <f ca="1">IFERROR(HYPERLINK("#"&amp;ADDRESS(3+MATCH($B31,АВТОМОБИЛИ!AF$4:AF$255,),4,,,TRIM(RIGHT(SUBSTITUTE(CELL("filename",АВТОМОБИЛИ!$A$1),"]",REPT(" ",500)),500))),INDEX(АВТОМОБИЛИ!$D$2:$D$253,MATCH($B31,АВТОМОБИЛИ!AF$2:AF$255,))),"")</f>
        <v/>
      </c>
      <c r="AH32" s="40" t="str">
        <f ca="1">IFERROR(HYPERLINK("#"&amp;ADDRESS(3+MATCH($B31,АВТОМОБИЛИ!AG$4:AG$255,),4,,,TRIM(RIGHT(SUBSTITUTE(CELL("filename",АВТОМОБИЛИ!$A$1),"]",REPT(" ",500)),500))),INDEX(АВТОМОБИЛИ!$D$2:$D$253,MATCH($B31,АВТОМОБИЛИ!AG$2:AG$255,))),"")</f>
        <v/>
      </c>
      <c r="AI32" s="40" t="str">
        <f ca="1">IFERROR(HYPERLINK("#"&amp;ADDRESS(3+MATCH($B31,АВТОМОБИЛИ!AH$4:AH$255,),4,,,TRIM(RIGHT(SUBSTITUTE(CELL("filename",АВТОМОБИЛИ!$A$1),"]",REPT(" ",500)),500))),INDEX(АВТОМОБИЛИ!$D$2:$D$253,MATCH($B31,АВТОМОБИЛИ!AH$2:AH$255,))),"")</f>
        <v/>
      </c>
      <c r="AJ32" s="40" t="str">
        <f ca="1">IFERROR(HYPERLINK("#"&amp;ADDRESS(3+MATCH($B31,АВТОМОБИЛИ!AI$4:AI$255,),4,,,TRIM(RIGHT(SUBSTITUTE(CELL("filename",АВТОМОБИЛИ!$A$1),"]",REPT(" ",500)),500))),INDEX(АВТОМОБИЛИ!$D$2:$D$253,MATCH($B31,АВТОМОБИЛИ!AI$2:AI$255,))),"")</f>
        <v/>
      </c>
      <c r="AK32" s="40" t="str">
        <f ca="1">IFERROR(HYPERLINK("#"&amp;ADDRESS(3+MATCH($B31,АВТОМОБИЛИ!AJ$4:AJ$255,),4,,,TRIM(RIGHT(SUBSTITUTE(CELL("filename",АВТОМОБИЛИ!$A$1),"]",REPT(" ",500)),500))),INDEX(АВТОМОБИЛИ!$D$2:$D$253,MATCH($B31,АВТОМОБИЛИ!AJ$2:AJ$255,))),"")</f>
        <v/>
      </c>
      <c r="AL32" s="40" t="str">
        <f ca="1">IFERROR(HYPERLINK("#"&amp;ADDRESS(3+MATCH($B31,АВТОМОБИЛИ!AK$4:AK$255,),4,,,TRIM(RIGHT(SUBSTITUTE(CELL("filename",АВТОМОБИЛИ!$A$1),"]",REPT(" ",500)),500))),INDEX(АВТОМОБИЛИ!$D$2:$D$253,MATCH($B31,АВТОМОБИЛИ!AK$2:AK$255,))),"")</f>
        <v/>
      </c>
      <c r="AM32" s="40" t="str">
        <f ca="1">IFERROR(HYPERLINK("#"&amp;ADDRESS(3+MATCH($B31,АВТОМОБИЛИ!AL$4:AL$255,),4,,,TRIM(RIGHT(SUBSTITUTE(CELL("filename",АВТОМОБИЛИ!$A$1),"]",REPT(" ",500)),500))),INDEX(АВТОМОБИЛИ!$D$2:$D$253,MATCH($B31,АВТОМОБИЛИ!AL$2:AL$255,))),"")</f>
        <v/>
      </c>
      <c r="AN32" s="40" t="str">
        <f ca="1">IFERROR(HYPERLINK("#"&amp;ADDRESS(3+MATCH($B31,АВТОМОБИЛИ!AM$4:AM$255,),4,,,TRIM(RIGHT(SUBSTITUTE(CELL("filename",АВТОМОБИЛИ!$A$1),"]",REPT(" ",500)),500))),INDEX(АВТОМОБИЛИ!$D$2:$D$253,MATCH($B31,АВТОМОБИЛИ!AM$2:AM$255,))),"")</f>
        <v/>
      </c>
      <c r="AO32" s="40" t="str">
        <f ca="1">IFERROR(HYPERLINK("#"&amp;ADDRESS(3+MATCH($B31,АВТОМОБИЛИ!AN$4:AN$255,),4,,,TRIM(RIGHT(SUBSTITUTE(CELL("filename",АВТОМОБИЛИ!$A$1),"]",REPT(" ",500)),500))),INDEX(АВТОМОБИЛИ!$D$2:$D$253,MATCH($B31,АВТОМОБИЛИ!AN$2:AN$255,))),"")</f>
        <v/>
      </c>
      <c r="AP32" s="40" t="str">
        <f ca="1">IFERROR(HYPERLINK("#"&amp;ADDRESS(3+MATCH($B31,АВТОМОБИЛИ!AO$4:AO$255,),4,,,TRIM(RIGHT(SUBSTITUTE(CELL("filename",АВТОМОБИЛИ!$A$1),"]",REPT(" ",500)),500))),INDEX(АВТОМОБИЛИ!$D$2:$D$253,MATCH($B31,АВТОМОБИЛИ!AO$2:AO$255,))),"")</f>
        <v/>
      </c>
      <c r="AQ32" s="40" t="str">
        <f ca="1">IFERROR(HYPERLINK("#"&amp;ADDRESS(3+MATCH($B31,АВТОМОБИЛИ!AP$4:AP$255,),4,,,TRIM(RIGHT(SUBSTITUTE(CELL("filename",АВТОМОБИЛИ!$A$1),"]",REPT(" ",500)),500))),INDEX(АВТОМОБИЛИ!$D$2:$D$253,MATCH($B31,АВТОМОБИЛИ!AP$2:AP$255,))),"")</f>
        <v/>
      </c>
      <c r="AR32" s="40" t="str">
        <f ca="1">IFERROR(HYPERLINK("#"&amp;ADDRESS(3+MATCH($B31,АВТОМОБИЛИ!AQ$4:AQ$255,),4,,,TRIM(RIGHT(SUBSTITUTE(CELL("filename",АВТОМОБИЛИ!$A$1),"]",REPT(" ",500)),500))),INDEX(АВТОМОБИЛИ!$D$2:$D$253,MATCH($B31,АВТОМОБИЛИ!AQ$2:AQ$255,))),"")</f>
        <v/>
      </c>
      <c r="AS32" s="40" t="str">
        <f ca="1">IFERROR(HYPERLINK("#"&amp;ADDRESS(3+MATCH($B31,АВТОМОБИЛИ!AR$4:AR$255,),4,,,TRIM(RIGHT(SUBSTITUTE(CELL("filename",АВТОМОБИЛИ!$A$1),"]",REPT(" ",500)),500))),INDEX(АВТОМОБИЛИ!$D$2:$D$253,MATCH($B31,АВТОМОБИЛИ!AR$2:AR$255,))),"")</f>
        <v/>
      </c>
      <c r="AT32" s="40" t="str">
        <f ca="1">IFERROR(HYPERLINK("#"&amp;ADDRESS(3+MATCH($B31,АВТОМОБИЛИ!AS$4:AS$255,),4,,,TRIM(RIGHT(SUBSTITUTE(CELL("filename",АВТОМОБИЛИ!$A$1),"]",REPT(" ",500)),500))),INDEX(АВТОМОБИЛИ!$D$2:$D$253,MATCH($B31,АВТОМОБИЛИ!AS$2:AS$255,))),"")</f>
        <v/>
      </c>
      <c r="AU32" s="40" t="str">
        <f ca="1">IFERROR(HYPERLINK("#"&amp;ADDRESS(3+MATCH($B31,АВТОМОБИЛИ!AT$4:AT$255,),4,,,TRIM(RIGHT(SUBSTITUTE(CELL("filename",АВТОМОБИЛИ!$A$1),"]",REPT(" ",500)),500))),INDEX(АВТОМОБИЛИ!$D$2:$D$253,MATCH($B31,АВТОМОБИЛИ!AT$2:AT$255,))),"")</f>
        <v/>
      </c>
      <c r="AV32" s="40" t="str">
        <f ca="1">IFERROR(HYPERLINK("#"&amp;ADDRESS(3+MATCH($B31,АВТОМОБИЛИ!AU$4:AU$255,),4,,,TRIM(RIGHT(SUBSTITUTE(CELL("filename",АВТОМОБИЛИ!$A$1),"]",REPT(" ",500)),500))),INDEX(АВТОМОБИЛИ!$D$2:$D$253,MATCH($B31,АВТОМОБИЛИ!AU$2:AU$255,))),"")</f>
        <v/>
      </c>
      <c r="AW32" s="40" t="str">
        <f ca="1">IFERROR(HYPERLINK("#"&amp;ADDRESS(3+MATCH($B31,АВТОМОБИЛИ!AV$4:AV$255,),4,,,TRIM(RIGHT(SUBSTITUTE(CELL("filename",АВТОМОБИЛИ!$A$1),"]",REPT(" ",500)),500))),INDEX(АВТОМОБИЛИ!$D$2:$D$253,MATCH($B31,АВТОМОБИЛИ!AV$2:AV$255,))),"")</f>
        <v/>
      </c>
      <c r="AX32" s="40" t="str">
        <f ca="1">IFERROR(HYPERLINK("#"&amp;ADDRESS(3+MATCH($B31,АВТОМОБИЛИ!AW$4:AW$255,),4,,,TRIM(RIGHT(SUBSTITUTE(CELL("filename",АВТОМОБИЛИ!$A$1),"]",REPT(" ",500)),500))),INDEX(АВТОМОБИЛИ!$D$2:$D$253,MATCH($B31,АВТОМОБИЛИ!AW$2:AW$255,))),"")</f>
        <v/>
      </c>
      <c r="AY32" s="40" t="str">
        <f ca="1">IFERROR(HYPERLINK("#"&amp;ADDRESS(3+MATCH($B31,АВТОМОБИЛИ!AX$4:AX$255,),4,,,TRIM(RIGHT(SUBSTITUTE(CELL("filename",АВТОМОБИЛИ!$A$1),"]",REPT(" ",500)),500))),INDEX(АВТОМОБИЛИ!$D$2:$D$253,MATCH($B31,АВТОМОБИЛИ!AX$2:AX$255,))),"")</f>
        <v/>
      </c>
      <c r="AZ32" s="40" t="str">
        <f ca="1">IFERROR(HYPERLINK("#"&amp;ADDRESS(3+MATCH($B31,АВТОМОБИЛИ!AY$4:AY$255,),4,,,TRIM(RIGHT(SUBSTITUTE(CELL("filename",АВТОМОБИЛИ!$A$1),"]",REPT(" ",500)),500))),INDEX(АВТОМОБИЛИ!$D$2:$D$253,MATCH($B31,АВТОМОБИЛИ!AY$2:AY$255,))),"")</f>
        <v/>
      </c>
      <c r="BA32" s="40" t="str">
        <f ca="1">IFERROR(HYPERLINK("#"&amp;ADDRESS(3+MATCH($B31,АВТОМОБИЛИ!AZ$4:AZ$255,),4,,,TRIM(RIGHT(SUBSTITUTE(CELL("filename",АВТОМОБИЛИ!$A$1),"]",REPT(" ",500)),500))),INDEX(АВТОМОБИЛИ!$D$2:$D$253,MATCH($B31,АВТОМОБИЛИ!AZ$2:AZ$255,))),"")</f>
        <v/>
      </c>
      <c r="BB32" s="40" t="str">
        <f ca="1">IFERROR(HYPERLINK("#"&amp;ADDRESS(3+MATCH($B31,АВТОМОБИЛИ!BA$4:BA$255,),4,,,TRIM(RIGHT(SUBSTITUTE(CELL("filename",АВТОМОБИЛИ!$A$1),"]",REPT(" ",500)),500))),INDEX(АВТОМОБИЛИ!$D$2:$D$253,MATCH($B31,АВТОМОБИЛИ!BA$2:BA$255,))),"")</f>
        <v/>
      </c>
      <c r="BC32" s="40" t="str">
        <f ca="1">IFERROR(HYPERLINK("#"&amp;ADDRESS(3+MATCH($B31,АВТОМОБИЛИ!BB$4:BB$255,),4,,,TRIM(RIGHT(SUBSTITUTE(CELL("filename",АВТОМОБИЛИ!$A$1),"]",REPT(" ",500)),500))),INDEX(АВТОМОБИЛИ!$D$2:$D$253,MATCH($B31,АВТОМОБИЛИ!BB$2:BB$255,))),"")</f>
        <v/>
      </c>
      <c r="BD32" s="40" t="str">
        <f ca="1">IFERROR(HYPERLINK("#"&amp;ADDRESS(3+MATCH($B31,АВТОМОБИЛИ!BC$4:BC$255,),4,,,TRIM(RIGHT(SUBSTITUTE(CELL("filename",АВТОМОБИЛИ!$A$1),"]",REPT(" ",500)),500))),INDEX(АВТОМОБИЛИ!$D$2:$D$253,MATCH($B31,АВТОМОБИЛИ!BC$2:BC$255,))),"")</f>
        <v/>
      </c>
      <c r="BE32" s="40" t="str">
        <f ca="1">IFERROR(HYPERLINK("#"&amp;ADDRESS(3+MATCH($B31,АВТОМОБИЛИ!BD$4:BD$255,),4,,,TRIM(RIGHT(SUBSTITUTE(CELL("filename",АВТОМОБИЛИ!$A$1),"]",REPT(" ",500)),500))),INDEX(АВТОМОБИЛИ!$D$2:$D$253,MATCH($B31,АВТОМОБИЛИ!BD$2:BD$255,))),"")</f>
        <v/>
      </c>
      <c r="BF32" s="40" t="str">
        <f ca="1">IFERROR(HYPERLINK("#"&amp;ADDRESS(3+MATCH($B31,АВТОМОБИЛИ!BE$4:BE$255,),4,,,TRIM(RIGHT(SUBSTITUTE(CELL("filename",АВТОМОБИЛИ!$A$1),"]",REPT(" ",500)),500))),INDEX(АВТОМОБИЛИ!$D$2:$D$253,MATCH($B31,АВТОМОБИЛИ!BE$2:BE$255,))),"")</f>
        <v/>
      </c>
      <c r="BG32" s="40" t="str">
        <f ca="1">IFERROR(HYPERLINK("#"&amp;ADDRESS(3+MATCH($B31,АВТОМОБИЛИ!BF$4:BF$255,),4,,,TRIM(RIGHT(SUBSTITUTE(CELL("filename",АВТОМОБИЛИ!$A$1),"]",REPT(" ",500)),500))),INDEX(АВТОМОБИЛИ!$D$2:$D$253,MATCH($B31,АВТОМОБИЛИ!BF$2:BF$255,))),"")</f>
        <v/>
      </c>
      <c r="BH32" s="40" t="str">
        <f ca="1">IFERROR(HYPERLINK("#"&amp;ADDRESS(3+MATCH($B31,АВТОМОБИЛИ!BG$4:BG$255,),4,,,TRIM(RIGHT(SUBSTITUTE(CELL("filename",АВТОМОБИЛИ!$A$1),"]",REPT(" ",500)),500))),INDEX(АВТОМОБИЛИ!$D$2:$D$253,MATCH($B31,АВТОМОБИЛИ!BG$2:BG$255,))),"")</f>
        <v/>
      </c>
      <c r="BI32" s="40" t="str">
        <f ca="1">IFERROR(HYPERLINK("#"&amp;ADDRESS(3+MATCH($B31,АВТОМОБИЛИ!BH$4:BH$255,),4,,,TRIM(RIGHT(SUBSTITUTE(CELL("filename",АВТОМОБИЛИ!$A$1),"]",REPT(" ",500)),500))),INDEX(АВТОМОБИЛИ!$D$2:$D$253,MATCH($B31,АВТОМОБИЛИ!BH$2:BH$255,))),"")</f>
        <v/>
      </c>
      <c r="BJ32" s="40" t="str">
        <f ca="1">IFERROR(HYPERLINK("#"&amp;ADDRESS(3+MATCH($B31,АВТОМОБИЛИ!BI$4:BI$255,),4,,,TRIM(RIGHT(SUBSTITUTE(CELL("filename",АВТОМОБИЛИ!$A$1),"]",REPT(" ",500)),500))),INDEX(АВТОМОБИЛИ!$D$2:$D$253,MATCH($B31,АВТОМОБИЛИ!BI$2:BI$255,))),"")</f>
        <v/>
      </c>
      <c r="BK32" s="40" t="str">
        <f ca="1">IFERROR(HYPERLINK("#"&amp;ADDRESS(3+MATCH($B31,АВТОМОБИЛИ!BJ$4:BJ$255,),4,,,TRIM(RIGHT(SUBSTITUTE(CELL("filename",АВТОМОБИЛИ!$A$1),"]",REPT(" ",500)),500))),INDEX(АВТОМОБИЛИ!$D$2:$D$253,MATCH($B31,АВТОМОБИЛИ!BJ$2:BJ$255,))),"")</f>
        <v/>
      </c>
      <c r="BL32" s="40" t="str">
        <f ca="1">IFERROR(HYPERLINK("#"&amp;ADDRESS(3+MATCH($B31,АВТОМОБИЛИ!BK$4:BK$255,),4,,,TRIM(RIGHT(SUBSTITUTE(CELL("filename",АВТОМОБИЛИ!$A$1),"]",REPT(" ",500)),500))),INDEX(АВТОМОБИЛИ!$D$2:$D$253,MATCH($B31,АВТОМОБИЛИ!BK$2:BK$255,))),"")</f>
        <v/>
      </c>
      <c r="BM32" s="40" t="str">
        <f ca="1">IFERROR(HYPERLINK("#"&amp;ADDRESS(3+MATCH($B31,АВТОМОБИЛИ!BL$4:BL$255,),4,,,TRIM(RIGHT(SUBSTITUTE(CELL("filename",АВТОМОБИЛИ!$A$1),"]",REPT(" ",500)),500))),INDEX(АВТОМОБИЛИ!$D$2:$D$253,MATCH($B31,АВТОМОБИЛИ!BL$2:BL$255,))),"")</f>
        <v/>
      </c>
      <c r="BN32" s="40" t="str">
        <f ca="1">IFERROR(HYPERLINK("#"&amp;ADDRESS(3+MATCH($B31,АВТОМОБИЛИ!BM$4:BM$255,),4,,,TRIM(RIGHT(SUBSTITUTE(CELL("filename",АВТОМОБИЛИ!$A$1),"]",REPT(" ",500)),500))),INDEX(АВТОМОБИЛИ!$D$2:$D$253,MATCH($B31,АВТОМОБИЛИ!BM$2:BM$255,))),"")</f>
        <v/>
      </c>
      <c r="BO32" s="40" t="str">
        <f ca="1">IFERROR(HYPERLINK("#"&amp;ADDRESS(3+MATCH($B31,АВТОМОБИЛИ!BN$4:BN$255,),4,,,TRIM(RIGHT(SUBSTITUTE(CELL("filename",АВТОМОБИЛИ!$A$1),"]",REPT(" ",500)),500))),INDEX(АВТОМОБИЛИ!$D$2:$D$253,MATCH($B31,АВТОМОБИЛИ!BN$2:BN$255,))),"")</f>
        <v/>
      </c>
      <c r="BP32" s="40" t="str">
        <f ca="1">IFERROR(HYPERLINK("#"&amp;ADDRESS(3+MATCH($B31,АВТОМОБИЛИ!BO$4:BO$255,),4,,,TRIM(RIGHT(SUBSTITUTE(CELL("filename",АВТОМОБИЛИ!$A$1),"]",REPT(" ",500)),500))),INDEX(АВТОМОБИЛИ!$D$2:$D$253,MATCH($B31,АВТОМОБИЛИ!BO$2:BO$255,))),"")</f>
        <v/>
      </c>
    </row>
    <row r="33" spans="1:68" ht="24.75" thickTop="1" thickBot="1" x14ac:dyDescent="0.4">
      <c r="A33" s="127"/>
      <c r="B33" s="30"/>
      <c r="C33" s="25" t="s">
        <v>36</v>
      </c>
      <c r="D33" s="11"/>
      <c r="E33" s="47"/>
      <c r="F33" s="12"/>
      <c r="G33" s="133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</row>
  </sheetData>
  <mergeCells count="25">
    <mergeCell ref="D31:E31"/>
    <mergeCell ref="H1:AK1"/>
    <mergeCell ref="D19:E19"/>
    <mergeCell ref="A2:A3"/>
    <mergeCell ref="B2:C2"/>
    <mergeCell ref="A4:A6"/>
    <mergeCell ref="A7:A9"/>
    <mergeCell ref="A10:A12"/>
    <mergeCell ref="A22:A24"/>
    <mergeCell ref="A25:A27"/>
    <mergeCell ref="A28:A30"/>
    <mergeCell ref="A31:A33"/>
    <mergeCell ref="A13:A15"/>
    <mergeCell ref="A16:A18"/>
    <mergeCell ref="A19:A21"/>
    <mergeCell ref="D25:E25"/>
    <mergeCell ref="D28:E28"/>
    <mergeCell ref="D13:E13"/>
    <mergeCell ref="D16:E16"/>
    <mergeCell ref="AL1:BO1"/>
    <mergeCell ref="D3:E3"/>
    <mergeCell ref="D10:E10"/>
    <mergeCell ref="D7:E7"/>
    <mergeCell ref="D4:E4"/>
    <mergeCell ref="D22:E22"/>
  </mergeCells>
  <conditionalFormatting sqref="B5">
    <cfRule type="duplicateValues" dxfId="42" priority="196"/>
  </conditionalFormatting>
  <conditionalFormatting sqref="E5">
    <cfRule type="duplicateValues" dxfId="41" priority="195"/>
  </conditionalFormatting>
  <conditionalFormatting sqref="F5:G5">
    <cfRule type="duplicateValues" dxfId="40" priority="194"/>
  </conditionalFormatting>
  <conditionalFormatting sqref="B9">
    <cfRule type="duplicateValues" dxfId="39" priority="193"/>
  </conditionalFormatting>
  <conditionalFormatting sqref="E9">
    <cfRule type="duplicateValues" dxfId="38" priority="192"/>
  </conditionalFormatting>
  <conditionalFormatting sqref="F9:G9">
    <cfRule type="duplicateValues" dxfId="37" priority="191"/>
  </conditionalFormatting>
  <conditionalFormatting sqref="B12">
    <cfRule type="duplicateValues" dxfId="36" priority="190"/>
  </conditionalFormatting>
  <conditionalFormatting sqref="E12">
    <cfRule type="duplicateValues" dxfId="35" priority="189"/>
  </conditionalFormatting>
  <conditionalFormatting sqref="F12:G12">
    <cfRule type="duplicateValues" dxfId="34" priority="188"/>
  </conditionalFormatting>
  <conditionalFormatting sqref="B1:B1048576">
    <cfRule type="duplicateValues" dxfId="33" priority="1829"/>
  </conditionalFormatting>
  <conditionalFormatting sqref="F1:G5 F7:G1048576">
    <cfRule type="duplicateValues" dxfId="32" priority="1833"/>
  </conditionalFormatting>
  <conditionalFormatting sqref="E8">
    <cfRule type="duplicateValues" dxfId="31" priority="96"/>
  </conditionalFormatting>
  <conditionalFormatting sqref="E2">
    <cfRule type="cellIs" dxfId="30" priority="92" operator="equal">
      <formula>"выходной"</formula>
    </cfRule>
    <cfRule type="cellIs" dxfId="29" priority="93" operator="equal">
      <formula>"работает"</formula>
    </cfRule>
    <cfRule type="colorScale" priority="94">
      <colorScale>
        <cfvo type="min"/>
        <cfvo type="max"/>
        <color rgb="FF00B050"/>
        <color rgb="FFFF0000"/>
      </colorScale>
    </cfRule>
  </conditionalFormatting>
  <conditionalFormatting sqref="F8:G8">
    <cfRule type="duplicateValues" dxfId="28" priority="91"/>
  </conditionalFormatting>
  <conditionalFormatting sqref="F8:G8">
    <cfRule type="cellIs" dxfId="27" priority="88" operator="equal">
      <formula>"выходной"</formula>
    </cfRule>
    <cfRule type="cellIs" dxfId="26" priority="89" operator="equal">
      <formula>"работает"</formula>
    </cfRule>
    <cfRule type="colorScale" priority="90">
      <colorScale>
        <cfvo type="min"/>
        <cfvo type="max"/>
        <color rgb="FF00B050"/>
        <color rgb="FFFF0000"/>
      </colorScale>
    </cfRule>
  </conditionalFormatting>
  <conditionalFormatting sqref="D1:D1048576">
    <cfRule type="cellIs" dxfId="25" priority="80" operator="equal">
      <formula>"нужен сменщик"</formula>
    </cfRule>
  </conditionalFormatting>
  <conditionalFormatting sqref="B4">
    <cfRule type="duplicateValues" dxfId="24" priority="21"/>
  </conditionalFormatting>
  <conditionalFormatting sqref="E14:E15 E17:E18 E20:E21 E1:E2 E11:E12 E8:E9 E5 E23:E24 E26:E27 E29:E30 E32:E1048576">
    <cfRule type="duplicateValues" dxfId="23" priority="8928"/>
  </conditionalFormatting>
  <conditionalFormatting sqref="B7:B33">
    <cfRule type="duplicateValues" dxfId="22" priority="9008"/>
  </conditionalFormatting>
  <conditionalFormatting sqref="F7:G33">
    <cfRule type="duplicateValues" dxfId="21" priority="9009"/>
  </conditionalFormatting>
  <conditionalFormatting sqref="E14:E15 E17:E18 E20:E21 E11:E12 E8:E9 E23:E24 E26:E27 E29:E30 E32:E33">
    <cfRule type="duplicateValues" dxfId="20" priority="9010"/>
  </conditionalFormatting>
  <conditionalFormatting sqref="H1:AK1 H4:AK1048576 H2:H3">
    <cfRule type="cellIs" dxfId="19" priority="9033" stopIfTrue="1" operator="equal">
      <formula>"выходной"</formula>
    </cfRule>
    <cfRule type="cellIs" dxfId="18" priority="9034" stopIfTrue="1" operator="equal">
      <formula>"работает"</formula>
    </cfRule>
  </conditionalFormatting>
  <conditionalFormatting sqref="H13:AK13 H7:AK7 H16:AK16 H19:AK19 H22:AK22 H25:AK25 H28:AK28 H31:AK31 H10:AK10">
    <cfRule type="cellIs" dxfId="17" priority="9069" operator="equal">
      <formula>"выходной"</formula>
    </cfRule>
    <cfRule type="cellIs" dxfId="16" priority="9070" operator="equal">
      <formula>"работает"</formula>
    </cfRule>
    <cfRule type="colorScale" priority="9071">
      <colorScale>
        <cfvo type="min"/>
        <cfvo type="max"/>
        <color rgb="FF00B050"/>
        <color rgb="FFFF0000"/>
      </colorScale>
    </cfRule>
  </conditionalFormatting>
  <conditionalFormatting sqref="AL1:BO1 AL4:BO1048576">
    <cfRule type="cellIs" dxfId="15" priority="18" operator="equal">
      <formula>"выходной"</formula>
    </cfRule>
    <cfRule type="cellIs" dxfId="14" priority="19" operator="equal">
      <formula>"работает"</formula>
    </cfRule>
    <cfRule type="colorScale" priority="20">
      <colorScale>
        <cfvo type="min"/>
        <cfvo type="max"/>
        <color rgb="FF00B050"/>
        <color rgb="FFFF0000"/>
      </colorScale>
    </cfRule>
  </conditionalFormatting>
  <conditionalFormatting sqref="AL13:BO13 AL7:BO7 AL16:BO16 AL19:BO19 AL22:BO22 AL25:BO25 AL28:BO28 AL31:BO31 AL10:BO10">
    <cfRule type="cellIs" dxfId="13" priority="15" operator="equal">
      <formula>"выходной"</formula>
    </cfRule>
    <cfRule type="cellIs" dxfId="12" priority="16" operator="equal">
      <formula>"работает"</formula>
    </cfRule>
    <cfRule type="colorScale" priority="17">
      <colorScale>
        <cfvo type="min"/>
        <cfvo type="max"/>
        <color rgb="FF00B050"/>
        <color rgb="FFFF0000"/>
      </colorScale>
    </cfRule>
  </conditionalFormatting>
  <conditionalFormatting sqref="BP3">
    <cfRule type="cellIs" dxfId="11" priority="1" stopIfTrue="1" operator="equal">
      <formula>"выходной"</formula>
    </cfRule>
    <cfRule type="cellIs" dxfId="10" priority="2" stopIfTrue="1" operator="equal">
      <formula>"работает"</formula>
    </cfRule>
  </conditionalFormatting>
  <conditionalFormatting sqref="I2:BO2">
    <cfRule type="cellIs" dxfId="9" priority="13" stopIfTrue="1" operator="equal">
      <formula>"выходной"</formula>
    </cfRule>
    <cfRule type="cellIs" dxfId="8" priority="14" stopIfTrue="1" operator="equal">
      <formula>"работает"</formula>
    </cfRule>
  </conditionalFormatting>
  <conditionalFormatting sqref="I3:BO3">
    <cfRule type="cellIs" dxfId="7" priority="11" stopIfTrue="1" operator="equal">
      <formula>"выходной"</formula>
    </cfRule>
    <cfRule type="cellIs" dxfId="6" priority="12" stopIfTrue="1" operator="equal">
      <formula>"работает"</formula>
    </cfRule>
  </conditionalFormatting>
  <conditionalFormatting sqref="BP4:BP1048576 BP1">
    <cfRule type="cellIs" dxfId="5" priority="8" operator="equal">
      <formula>"выходной"</formula>
    </cfRule>
    <cfRule type="cellIs" dxfId="4" priority="9" operator="equal">
      <formula>"работает"</formula>
    </cfRule>
    <cfRule type="colorScale" priority="10">
      <colorScale>
        <cfvo type="min"/>
        <cfvo type="max"/>
        <color rgb="FF00B050"/>
        <color rgb="FFFF0000"/>
      </colorScale>
    </cfRule>
  </conditionalFormatting>
  <conditionalFormatting sqref="BP13 BP7 BP16 BP19 BP22 BP25 BP28 BP31 BP10">
    <cfRule type="cellIs" dxfId="3" priority="5" operator="equal">
      <formula>"выходной"</formula>
    </cfRule>
    <cfRule type="cellIs" dxfId="2" priority="6" operator="equal">
      <formula>"работает"</formula>
    </cfRule>
    <cfRule type="colorScale" priority="7">
      <colorScale>
        <cfvo type="min"/>
        <cfvo type="max"/>
        <color rgb="FF00B050"/>
        <color rgb="FFFF0000"/>
      </colorScale>
    </cfRule>
  </conditionalFormatting>
  <conditionalFormatting sqref="BP2">
    <cfRule type="cellIs" dxfId="1" priority="3" stopIfTrue="1" operator="equal">
      <formula>"выходной"</formula>
    </cfRule>
    <cfRule type="cellIs" dxfId="0" priority="4" stopIfTrue="1" operator="equal">
      <formula>"работает"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АВТОМОБИЛИ</vt:lpstr>
      <vt:lpstr>ЗП</vt:lpstr>
      <vt:lpstr>ВОДИТЕЛИ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2019-11-04T07:18:36Z</dcterms:modified>
</cp:coreProperties>
</file>