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FEFBF4ED-25FE-4AA9-9209-DC450ACF7F5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<sst xmlns="http://schemas.openxmlformats.org/spreadsheetml/2006/main" count="43" uniqueCount="39">
  <si>
    <t>Получение ПСД</t>
  </si>
  <si>
    <t>Проект, акт на др., ДВ, тех. решение</t>
  </si>
  <si>
    <t>Дата получения проекта от заказчика</t>
  </si>
  <si>
    <t>Наименование работ</t>
  </si>
  <si>
    <t>Директивный срок начала работ</t>
  </si>
  <si>
    <t>Директивный срок завершения работ</t>
  </si>
  <si>
    <t>1Ф-72005-101.2-КЖ1</t>
  </si>
  <si>
    <t>Акт № 14 от 25.10.2018 г.</t>
  </si>
  <si>
    <t>Конструкции железобетонные ниже отм. 0,00</t>
  </si>
  <si>
    <t>Дефектный акт № 3/УАР</t>
  </si>
  <si>
    <t>Акт № 20 от 17.01.2019 г.</t>
  </si>
  <si>
    <t>Антикоррозийная защита  поверхности  металлоконструкций раздела КМ 1</t>
  </si>
  <si>
    <t>1Ф-72005-101.2-КМ</t>
  </si>
  <si>
    <t>Акт № 4 от 10.09.2018 г</t>
  </si>
  <si>
    <t>Конструкции металлические каркаса здания с отм 0,00 до + 10,50</t>
  </si>
  <si>
    <t>1Ф-72005-101.2-КМ изм.1</t>
  </si>
  <si>
    <t>22.10.18 по эл. Почте;                           Акт № 5 от 21.11.2018 г</t>
  </si>
  <si>
    <t>Конструкции металлические каркаса здания 0,00 до + 10,50</t>
  </si>
  <si>
    <t>№ ЛСР</t>
  </si>
  <si>
    <t>Отметка о согласовании ЛСР с заказчиком</t>
  </si>
  <si>
    <t>Не согласована</t>
  </si>
  <si>
    <t>Отсутствует</t>
  </si>
  <si>
    <t>3.1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</si>
  <si>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</si>
  <si>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</si>
  <si>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</si>
  <si>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</si>
  <si>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</si>
  <si>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</si>
  <si>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Столбец11</t>
  </si>
  <si>
    <t>Столбец14</t>
  </si>
  <si>
    <t>№ п/п</t>
  </si>
  <si>
    <t>Текущая дата</t>
  </si>
  <si>
    <t>Согласована</t>
  </si>
  <si>
    <t>Фильтр</t>
  </si>
  <si>
    <t>Цветовая индикация голубым цветом за 50 дней и менее до начала работ указанных в ячейке 11. (прис татусе "Не согласована")</t>
  </si>
  <si>
    <t>Цветовая индикация зеленым цветом за 50 дней и менее до начала работ указанных в ячейке 5. (прис татусе "Отсутсвует")</t>
  </si>
  <si>
    <t>Цветовая индикация красным цветом за 28 дней до начала работ указанных в ячейке 5 при выделенных цветом и  хотя бы одной из ячеек № 11 и/или 12 подсвеченной цвветом (либо имеющей статус "Отсутсвует" и соответсвенно не "Согласовано" и Цветовая индикация розовым цветом за 50 дней и менее до начала работ указанных в ячейке при тех же условиях.</t>
  </si>
  <si>
    <t>Цветовая индикация красным цветом за 28 дней до начала работ указанных в ячейке 5 при выделенных цветом хотя бы одной из ячеек № 11 и/или 12 подсвеченной цвветом (либо имеющей статус "Отсутсвует" и соответсвенно не "Согласовано" и Цветовая индикация розовым цветом за 50 дней и менее до начала работ указанных в ячейке 5при тех же условиях.
Также формарирование цветом ячеек № 11 и 12 в зависимости от дат за 50 дней и менее до начала работ указанных в ячейке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</si>
</sst>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5" fillId="0" borderId="0" xfId="0" applyNumberFormat="1" applyFont="1"/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3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 textRotation="90" wrapText="1"/>
    </xf>
    <xf numFmtId="0" fontId="0" fillId="2" borderId="8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4" borderId="9" xfId="0" applyFill="1" applyBorder="1"/>
  </cellXfs>
  <cellStyles count="1">
    <cellStyle name="Обычный" xfId="0" builtinId="0"/>
  </cellStyles>
  <dxfs count="32">
    <dxf>
      <fill>
        <patternFill>
          <bgColor rgb="FFFF9999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Medium9">
    <tableStyle name="Стиль таблицы 1" pivot="0" count="0" xr9:uid="{00000000-0011-0000-FFFF-FFFF00000000}"/>
  </tableStyles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B4:I12" totalsRowShown="0" headerRowDxfId="31" headerRowBorderDxfId="30" tableBorderDxfId="29">
  <autoFilter ref="B4:I12" xr:uid="{00000000-0009-0000-0100-000004000000}"/>
  <tableColumns count="8">
    <tableColumn id="1" xr3:uid="{00000000-0010-0000-0000-000001000000}" name="Столбец1"/>
    <tableColumn id="2" xr3:uid="{00000000-0010-0000-0000-000002000000}" name="Столбец2"/>
    <tableColumn id="3" xr3:uid="{00000000-0010-0000-0000-000003000000}" name="Столбец3" dataDxfId="28"/>
    <tableColumn id="4" xr3:uid="{00000000-0010-0000-0000-000004000000}" name="Столбец4" dataDxfId="27"/>
    <tableColumn id="5" xr3:uid="{00000000-0010-0000-0000-000005000000}" name="Столбец5" dataDxfId="26"/>
    <tableColumn id="6" xr3:uid="{00000000-0010-0000-0000-000006000000}" name="Столбец6"/>
    <tableColumn id="11" xr3:uid="{00000000-0010-0000-0000-00000B000000}" name="Столбец11" dataDxfId="25"/>
    <tableColumn id="14" xr3:uid="{00000000-0010-0000-0000-00000E000000}" name="Столбец14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1467"/>
  <sheetViews>
    <sheetView tabSelected="1" zoomScaleNormal="100" workbookViewId="0">
      <selection activeCell="N12" sqref="N12"/>
    </sheetView>
  </sheetViews>
  <sheetFormatPr defaultRowHeight="15" x14ac:dyDescent="0.25"/>
  <cols>
    <col min="2" max="2" width="6" customWidth="1"/>
    <col min="3" max="3" width="11.28515625" customWidth="1"/>
    <col min="4" max="4" width="11.42578125" customWidth="1"/>
    <col min="5" max="5" width="12.28515625" customWidth="1"/>
    <col min="6" max="7" width="11.28515625" customWidth="1"/>
    <col min="8" max="9" width="12.28515625" customWidth="1"/>
    <col min="12" max="12" width="26.7109375" customWidth="1"/>
  </cols>
  <sheetData>
    <row r="3" spans="1:24" x14ac:dyDescent="0.25">
      <c r="B3" s="21" t="s">
        <v>32</v>
      </c>
      <c r="C3" s="21"/>
      <c r="D3" s="13">
        <f ca="1">TODAY()</f>
        <v>43776</v>
      </c>
    </row>
    <row r="4" spans="1:24" hidden="1" x14ac:dyDescent="0.25">
      <c r="A4" s="19" t="s">
        <v>34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27"/>
    </row>
    <row r="5" spans="1:24" ht="15.75" thickBot="1" x14ac:dyDescent="0.3"/>
    <row r="6" spans="1:24" ht="15.75" hidden="1" thickBot="1" x14ac:dyDescent="0.3">
      <c r="B6" s="12" t="s">
        <v>0</v>
      </c>
      <c r="C6" s="10"/>
      <c r="D6" s="10"/>
      <c r="E6" s="10"/>
      <c r="F6" s="10"/>
      <c r="G6" s="11"/>
      <c r="H6" s="10"/>
      <c r="I6" s="10"/>
    </row>
    <row r="7" spans="1:24" ht="48.75" thickBot="1" x14ac:dyDescent="0.3">
      <c r="B7" s="16" t="s">
        <v>31</v>
      </c>
      <c r="C7" s="17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18</v>
      </c>
      <c r="I7" s="18" t="s">
        <v>19</v>
      </c>
      <c r="L7" s="25" t="s">
        <v>38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thickBot="1" x14ac:dyDescent="0.3">
      <c r="B8" s="8">
        <v>1</v>
      </c>
      <c r="C8" s="9">
        <v>2</v>
      </c>
      <c r="D8" s="9">
        <v>3</v>
      </c>
      <c r="E8" s="9">
        <v>4</v>
      </c>
      <c r="F8" s="9">
        <v>5</v>
      </c>
      <c r="G8" s="8">
        <v>6</v>
      </c>
      <c r="H8" s="8">
        <v>11</v>
      </c>
      <c r="I8" s="9">
        <v>14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91.5" customHeight="1" thickBot="1" x14ac:dyDescent="0.3">
      <c r="B9" s="6">
        <v>1</v>
      </c>
      <c r="C9" s="20" t="s">
        <v>6</v>
      </c>
      <c r="D9" s="3" t="s">
        <v>7</v>
      </c>
      <c r="E9" s="3" t="s">
        <v>8</v>
      </c>
      <c r="F9" s="7">
        <v>43697</v>
      </c>
      <c r="G9" s="7">
        <v>43876</v>
      </c>
      <c r="H9" s="14">
        <v>8167</v>
      </c>
      <c r="I9" s="14" t="s">
        <v>33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94.5" customHeight="1" thickBot="1" x14ac:dyDescent="0.3">
      <c r="B10" s="6">
        <v>2</v>
      </c>
      <c r="C10" s="14" t="s">
        <v>9</v>
      </c>
      <c r="D10" s="1" t="s">
        <v>10</v>
      </c>
      <c r="E10" s="1" t="s">
        <v>11</v>
      </c>
      <c r="F10" s="7">
        <v>43809</v>
      </c>
      <c r="G10" s="7">
        <v>43570</v>
      </c>
      <c r="H10" s="14" t="s">
        <v>21</v>
      </c>
      <c r="I10" s="14" t="s">
        <v>20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87.75" customHeight="1" thickBot="1" x14ac:dyDescent="0.3">
      <c r="B11" s="4">
        <v>3</v>
      </c>
      <c r="C11" s="14" t="s">
        <v>12</v>
      </c>
      <c r="D11" s="1" t="s">
        <v>13</v>
      </c>
      <c r="E11" s="1" t="s">
        <v>14</v>
      </c>
      <c r="F11" s="2">
        <v>43498</v>
      </c>
      <c r="G11" s="2">
        <v>43541</v>
      </c>
      <c r="H11" s="14">
        <v>8169</v>
      </c>
      <c r="I11" s="15" t="s">
        <v>20</v>
      </c>
    </row>
    <row r="12" spans="1:24" ht="93" customHeight="1" thickBot="1" x14ac:dyDescent="0.3">
      <c r="B12" s="5" t="s">
        <v>22</v>
      </c>
      <c r="C12" s="14" t="s">
        <v>15</v>
      </c>
      <c r="D12" s="1" t="s">
        <v>16</v>
      </c>
      <c r="E12" s="1" t="s">
        <v>17</v>
      </c>
      <c r="F12" s="2">
        <v>43539</v>
      </c>
      <c r="G12" s="2">
        <v>43570</v>
      </c>
      <c r="H12" s="14">
        <v>8169</v>
      </c>
      <c r="I12" s="14" t="s">
        <v>20</v>
      </c>
    </row>
    <row r="14" spans="1:24" x14ac:dyDescent="0.25">
      <c r="C14" s="22" t="s">
        <v>37</v>
      </c>
      <c r="H14" s="22" t="s">
        <v>36</v>
      </c>
      <c r="I14" s="22" t="s">
        <v>35</v>
      </c>
    </row>
    <row r="15" spans="1:24" x14ac:dyDescent="0.25">
      <c r="C15" s="23"/>
      <c r="H15" s="23"/>
      <c r="I15" s="23"/>
    </row>
    <row r="16" spans="1:24" x14ac:dyDescent="0.25">
      <c r="C16" s="23"/>
      <c r="H16" s="23"/>
      <c r="I16" s="23"/>
    </row>
    <row r="17" spans="3:9" x14ac:dyDescent="0.25">
      <c r="C17" s="23"/>
      <c r="H17" s="23"/>
      <c r="I17" s="23"/>
    </row>
    <row r="18" spans="3:9" x14ac:dyDescent="0.25">
      <c r="C18" s="23"/>
      <c r="H18" s="23"/>
      <c r="I18" s="23"/>
    </row>
    <row r="19" spans="3:9" x14ac:dyDescent="0.25">
      <c r="C19" s="23"/>
      <c r="H19" s="23"/>
      <c r="I19" s="23"/>
    </row>
    <row r="20" spans="3:9" x14ac:dyDescent="0.25">
      <c r="C20" s="23"/>
      <c r="H20" s="23"/>
      <c r="I20" s="23"/>
    </row>
    <row r="21" spans="3:9" x14ac:dyDescent="0.25">
      <c r="C21" s="23"/>
      <c r="H21" s="23"/>
      <c r="I21" s="23"/>
    </row>
    <row r="22" spans="3:9" x14ac:dyDescent="0.25">
      <c r="C22" s="23"/>
      <c r="H22" s="23"/>
      <c r="I22" s="23"/>
    </row>
    <row r="23" spans="3:9" x14ac:dyDescent="0.25">
      <c r="C23" s="23"/>
      <c r="H23" s="23"/>
      <c r="I23" s="23"/>
    </row>
    <row r="24" spans="3:9" x14ac:dyDescent="0.25">
      <c r="C24" s="23"/>
      <c r="H24" s="23"/>
      <c r="I24" s="23"/>
    </row>
    <row r="25" spans="3:9" x14ac:dyDescent="0.25">
      <c r="C25" s="23"/>
      <c r="H25" s="23"/>
      <c r="I25" s="23"/>
    </row>
    <row r="26" spans="3:9" x14ac:dyDescent="0.25">
      <c r="C26" s="23"/>
      <c r="H26" s="23"/>
      <c r="I26" s="23"/>
    </row>
    <row r="27" spans="3:9" ht="288" customHeight="1" x14ac:dyDescent="0.25">
      <c r="C27" s="24"/>
      <c r="H27" s="24"/>
      <c r="I27" s="24"/>
    </row>
    <row r="1467" spans="8:9" x14ac:dyDescent="0.25">
      <c r="H1467" t="s">
        <v>21</v>
      </c>
      <c r="I1467" t="s">
        <v>20</v>
      </c>
    </row>
  </sheetData>
  <mergeCells count="5">
    <mergeCell ref="B3:C3"/>
    <mergeCell ref="C14:C27"/>
    <mergeCell ref="H14:H27"/>
    <mergeCell ref="I14:I27"/>
    <mergeCell ref="L7:X10"/>
  </mergeCells>
  <phoneticPr fontId="7" type="noConversion"/>
  <conditionalFormatting sqref="H9:H12">
    <cfRule type="expression" dxfId="7" priority="20">
      <formula>($F9&lt;=TODAY()+50)*($H9="Отсутствует")</formula>
    </cfRule>
  </conditionalFormatting>
  <conditionalFormatting sqref="I9:I12">
    <cfRule type="expression" dxfId="4" priority="21">
      <formula>($F9&lt;=TODAY()+50)*($I9="Не согласована")</formula>
    </cfRule>
  </conditionalFormatting>
  <conditionalFormatting sqref="C9:C12">
    <cfRule type="expression" dxfId="6" priority="1">
      <formula>($F9&lt;=TODAY()+28)*(($H9="Отсутствует")+($I9="Не согласована"))</formula>
    </cfRule>
    <cfRule type="expression" dxfId="5" priority="2">
      <formula>($F9&lt;=TODAY()+50)*(($H9="Отсутствует")+($I9="Не согласована"))</formula>
    </cfRule>
  </conditionalFormatting>
  <dataValidations count="3">
    <dataValidation type="date" operator="greaterThan" allowBlank="1" showInputMessage="1" showErrorMessage="1" prompt="Укажите директивный срок" sqref="F9:G12" xr:uid="{00000000-0002-0000-0000-000000000000}">
      <formula1>42005</formula1>
    </dataValidation>
    <dataValidation type="list" errorStyle="information" allowBlank="1" showInputMessage="1" showErrorMessage="1" error="Нажмите &quot;Ок&quot; если № ЛСР введен верно." sqref="H9:H12" xr:uid="{00000000-0002-0000-0000-000001000000}">
      <formula1>"Отсутствует, Не требуется, Аннулирована"</formula1>
    </dataValidation>
    <dataValidation type="list" allowBlank="1" showInputMessage="1" showErrorMessage="1" error="Значение статуса ЛСР только из выпадающего списка." sqref="I9:I12" xr:uid="{00000000-0002-0000-0000-000002000000}">
      <formula1>"Согласована, Не согласована, Не требуется"</formula1>
    </dataValidation>
  </dataValidations>
  <pageMargins left="0.25" right="0.25" top="0.75" bottom="0.75" header="0.3" footer="0.3"/>
  <pageSetup paperSize="8" scale="4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2019-11-07T12:39:36Z</dcterms:modified>
</cp:coreProperties>
</file>