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6515" tabRatio="713" activeTab="2"/>
  </bookViews>
  <sheets>
    <sheet name="АВТОМОБИЛИ" sheetId="3" r:id="rId1"/>
    <sheet name="ВОДИТЕЛИ" sheetId="2" r:id="rId2"/>
    <sheet name="ЗП" sheetId="4" r:id="rId3"/>
  </sheets>
  <definedNames>
    <definedName name="_xlnm._FilterDatabase" localSheetId="0" hidden="1">АВТОМОБИЛИ!$D$1:$D$23</definedName>
    <definedName name="_xlnm._FilterDatabase" localSheetId="1" hidden="1">ВОДИТЕЛИ!$E$1:$E$33</definedName>
  </definedNames>
  <calcPr calcId="124519"/>
</workbook>
</file>

<file path=xl/calcChain.xml><?xml version="1.0" encoding="utf-8"?>
<calcChain xmlns="http://schemas.openxmlformats.org/spreadsheetml/2006/main">
  <c r="J6" i="4"/>
  <c r="J7"/>
  <c r="J8"/>
  <c r="J5"/>
  <c r="J4"/>
  <c r="J103" l="1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K32"/>
  <c r="J32"/>
  <c r="K31"/>
  <c r="J31"/>
  <c r="J30"/>
  <c r="J29"/>
  <c r="K28"/>
  <c r="J28"/>
  <c r="J27"/>
  <c r="J26"/>
  <c r="K25"/>
  <c r="J25"/>
  <c r="J24"/>
  <c r="J23"/>
  <c r="K22"/>
  <c r="J22"/>
  <c r="J21"/>
  <c r="K20"/>
  <c r="J20"/>
  <c r="K19"/>
  <c r="J19"/>
  <c r="K18"/>
  <c r="J18"/>
  <c r="J17"/>
  <c r="K16"/>
  <c r="J16"/>
  <c r="D16"/>
  <c r="D19"/>
  <c r="D22"/>
  <c r="D25"/>
  <c r="D28"/>
  <c r="D31"/>
  <c r="B35"/>
  <c r="AJ32" i="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H14"/>
  <c r="I14"/>
  <c r="J14"/>
  <c r="K14"/>
  <c r="L14"/>
  <c r="M14"/>
  <c r="N14"/>
  <c r="O14"/>
  <c r="P14"/>
  <c r="Q14"/>
  <c r="R14"/>
  <c r="S14"/>
  <c r="T14"/>
  <c r="U14"/>
  <c r="G14"/>
  <c r="AA14"/>
  <c r="Y17"/>
  <c r="T17"/>
  <c r="AG17"/>
  <c r="AE17"/>
  <c r="AB14"/>
  <c r="V14"/>
  <c r="AJ14"/>
  <c r="X14"/>
  <c r="S17"/>
  <c r="AD17"/>
  <c r="AE14"/>
  <c r="G17"/>
  <c r="AH14"/>
  <c r="AC14"/>
  <c r="AB17"/>
  <c r="V17"/>
  <c r="H17"/>
  <c r="AI17"/>
  <c r="U17"/>
  <c r="P17"/>
  <c r="Q17"/>
  <c r="AC17"/>
  <c r="R17"/>
  <c r="W17"/>
  <c r="AH17"/>
  <c r="AF17"/>
  <c r="Z14"/>
  <c r="O17"/>
  <c r="AI14"/>
  <c r="AG14"/>
  <c r="AD14"/>
  <c r="Y14"/>
  <c r="I17"/>
  <c r="AA17"/>
  <c r="N17"/>
  <c r="K17"/>
  <c r="AF14"/>
  <c r="AJ17"/>
  <c r="Z17"/>
  <c r="J17"/>
  <c r="X17"/>
  <c r="L17"/>
  <c r="W14"/>
  <c r="M17"/>
  <c r="C8" i="4" l="1"/>
  <c r="C7"/>
  <c r="E8"/>
  <c r="E7"/>
  <c r="D8"/>
  <c r="D7"/>
  <c r="K8"/>
  <c r="K7"/>
  <c r="L7"/>
  <c r="L8"/>
  <c r="K30"/>
  <c r="K21"/>
  <c r="K27"/>
  <c r="K24"/>
  <c r="C78"/>
  <c r="C82"/>
  <c r="C86"/>
  <c r="C90"/>
  <c r="C62"/>
  <c r="C68"/>
  <c r="C69"/>
  <c r="C56"/>
  <c r="C63"/>
  <c r="C64"/>
  <c r="C65"/>
  <c r="C67"/>
  <c r="C70"/>
  <c r="C74"/>
  <c r="C75"/>
  <c r="C21"/>
  <c r="C60"/>
  <c r="C61"/>
  <c r="C66"/>
  <c r="C76"/>
  <c r="C77"/>
  <c r="C80"/>
  <c r="C81"/>
  <c r="C84"/>
  <c r="C85"/>
  <c r="C88"/>
  <c r="C89"/>
  <c r="C57"/>
  <c r="C58"/>
  <c r="C59"/>
  <c r="C71"/>
  <c r="C72"/>
  <c r="C73"/>
  <c r="C79"/>
  <c r="C83"/>
  <c r="C87"/>
  <c r="D24"/>
  <c r="D21"/>
  <c r="D27"/>
  <c r="D30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6"/>
  <c r="B7"/>
  <c r="B8"/>
  <c r="AJ11" i="2"/>
  <c r="AI11"/>
  <c r="AH11"/>
  <c r="AG11"/>
  <c r="AF11"/>
  <c r="AE11"/>
  <c r="AD11"/>
  <c r="AC11"/>
  <c r="AB11"/>
  <c r="AA11"/>
  <c r="E6" i="4" s="1"/>
  <c r="Z11" i="2"/>
  <c r="Y11"/>
  <c r="X11"/>
  <c r="W11"/>
  <c r="V11"/>
  <c r="J23"/>
  <c r="I23"/>
  <c r="K23"/>
  <c r="L23"/>
  <c r="G29"/>
  <c r="L29"/>
  <c r="I29"/>
  <c r="M23"/>
  <c r="K29"/>
  <c r="H29"/>
  <c r="G23"/>
  <c r="J29"/>
  <c r="H23"/>
  <c r="G20"/>
  <c r="T11"/>
  <c r="I11"/>
  <c r="U11"/>
  <c r="G11"/>
  <c r="L11"/>
  <c r="O11"/>
  <c r="Q11"/>
  <c r="M11"/>
  <c r="R11"/>
  <c r="J11"/>
  <c r="K11"/>
  <c r="H11"/>
  <c r="N11"/>
  <c r="S11"/>
  <c r="P11"/>
  <c r="C6" i="4" l="1"/>
  <c r="D6"/>
  <c r="M8"/>
  <c r="M7"/>
  <c r="K6"/>
  <c r="L6"/>
  <c r="F7"/>
  <c r="AJ10" i="2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AE8"/>
  <c r="AF8"/>
  <c r="AG8"/>
  <c r="AH8"/>
  <c r="AI8"/>
  <c r="AJ8"/>
  <c r="X5"/>
  <c r="Y5"/>
  <c r="Z5"/>
  <c r="AA5"/>
  <c r="AB5"/>
  <c r="AC5"/>
  <c r="AD5"/>
  <c r="K8"/>
  <c r="G8"/>
  <c r="J8"/>
  <c r="L8"/>
  <c r="I8"/>
  <c r="H8"/>
  <c r="AJ5"/>
  <c r="AI5"/>
  <c r="AH5"/>
  <c r="AG5"/>
  <c r="AF5"/>
  <c r="AE5"/>
  <c r="S8"/>
  <c r="W8"/>
  <c r="V8"/>
  <c r="U8"/>
  <c r="T8"/>
  <c r="R5"/>
  <c r="Q5"/>
  <c r="P5"/>
  <c r="O5"/>
  <c r="N5"/>
  <c r="M5"/>
  <c r="J5"/>
  <c r="I5"/>
  <c r="U5"/>
  <c r="M8"/>
  <c r="P8"/>
  <c r="L5"/>
  <c r="W5"/>
  <c r="Y8"/>
  <c r="X8"/>
  <c r="T5"/>
  <c r="Q8"/>
  <c r="O8"/>
  <c r="G5"/>
  <c r="AB8"/>
  <c r="S5"/>
  <c r="AD8"/>
  <c r="N8"/>
  <c r="V5"/>
  <c r="H5"/>
  <c r="Z8"/>
  <c r="AC8"/>
  <c r="AA8"/>
  <c r="K5"/>
  <c r="R8"/>
  <c r="C5" i="4" l="1"/>
  <c r="C4"/>
  <c r="E5"/>
  <c r="D5"/>
  <c r="M6"/>
  <c r="K5"/>
  <c r="K4"/>
  <c r="L5"/>
  <c r="L4"/>
  <c r="D4"/>
  <c r="E4"/>
  <c r="B5"/>
  <c r="B4"/>
  <c r="AJ31" i="2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G30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G27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G24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G21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G18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G15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6" i="4" s="1"/>
  <c r="AJ7" i="2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8" i="4" l="1"/>
  <c r="M5"/>
  <c r="M4"/>
  <c r="F4"/>
  <c r="F5"/>
  <c r="K23"/>
  <c r="K26"/>
  <c r="K17"/>
  <c r="K29"/>
  <c r="C101"/>
  <c r="C103"/>
  <c r="C102"/>
  <c r="C52"/>
  <c r="C91"/>
  <c r="C92"/>
  <c r="C93"/>
  <c r="C94"/>
  <c r="C95"/>
  <c r="C96"/>
  <c r="C97"/>
  <c r="C98"/>
  <c r="C99"/>
  <c r="C100"/>
  <c r="D18"/>
  <c r="D20"/>
  <c r="C22"/>
  <c r="C48"/>
  <c r="D23"/>
  <c r="D32"/>
  <c r="C17"/>
  <c r="C19"/>
  <c r="C24"/>
  <c r="C26"/>
  <c r="C28"/>
  <c r="C32"/>
  <c r="C36"/>
  <c r="C40"/>
  <c r="C44"/>
  <c r="D26"/>
  <c r="C29"/>
  <c r="C33"/>
  <c r="C37"/>
  <c r="C41"/>
  <c r="C45"/>
  <c r="C49"/>
  <c r="C53"/>
  <c r="D29"/>
  <c r="C18"/>
  <c r="C20"/>
  <c r="C25"/>
  <c r="C27"/>
  <c r="C34"/>
  <c r="D17"/>
  <c r="C16"/>
  <c r="C23"/>
  <c r="C30"/>
  <c r="C38"/>
  <c r="C42"/>
  <c r="C46"/>
  <c r="C50"/>
  <c r="C54"/>
  <c r="C31"/>
  <c r="C35"/>
  <c r="C39"/>
  <c r="C43"/>
  <c r="C47"/>
  <c r="C51"/>
  <c r="C55"/>
  <c r="AJ4" i="2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</calcChain>
</file>

<file path=xl/sharedStrings.xml><?xml version="1.0" encoding="utf-8"?>
<sst xmlns="http://schemas.openxmlformats.org/spreadsheetml/2006/main" count="401" uniqueCount="79">
  <si>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</si>
  <si>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</si>
  <si>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</si>
  <si>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</si>
  <si>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</si>
  <si>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</si>
  <si>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</si>
  <si>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</si>
  <si>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</si>
  <si>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</si>
  <si>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</si>
  <si>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</si>
  <si>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</si>
  <si>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</si>
  <si>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</si>
  <si>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</si>
  <si>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</si>
  <si>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</si>
  <si>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</si>
  <si>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</si>
  <si>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</si>
  <si>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</si>
  <si>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</si>
  <si>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</si>
  <si>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</si>
  <si>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</si>
  <si>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</si>
  <si>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</si>
  <si>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</si>
  <si>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</si>
  <si>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</si>
  <si>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</si>
  <si>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</si>
  <si>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</si>
  <si>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</si>
  <si>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</si>
  <si>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</si>
  <si>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</si>
  <si>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</si>
  <si>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</si>
  <si>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</si>
  <si>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</si>
  <si>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</si>
  <si>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</si>
  <si>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</si>
  <si>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</si>
  <si>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</si>
  <si>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</si>
  <si>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</si>
  <si>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</si>
  <si>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</si>
  <si>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</si>
  <si>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</si>
  <si>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</si>
  <si>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</si>
  <si>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</si>
  <si>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</si>
  <si>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</si>
  <si>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</si>
  <si>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</si>
  <si>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</si>
  <si>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</si>
  <si>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</si>
  <si>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</si>
  <si>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</si>
  <si>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</si>
  <si>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</si>
  <si>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</si>
  <si>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</si>
  <si>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</si>
  <si>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</si>
  <si>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</si>
  <si>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</si>
  <si>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</si>
  <si>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</si>
  <si>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</si>
  <si>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</si>
  <si>
    <t>ВАХТА</t>
  </si>
  <si>
    <t>Декабрь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</si>
</sst>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1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2" fillId="3" borderId="25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5" fillId="0" borderId="0" xfId="0" applyNumberFormat="1" applyFont="1"/>
    <xf numFmtId="49" fontId="17" fillId="4" borderId="1" xfId="1" applyNumberFormat="1" applyFont="1" applyFill="1" applyBorder="1" applyAlignment="1" applyProtection="1">
      <alignment horizontal="center" vertical="center"/>
    </xf>
    <xf numFmtId="49" fontId="15" fillId="7" borderId="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/>
    <xf numFmtId="49" fontId="17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8" fillId="8" borderId="18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9" fillId="7" borderId="46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14" fillId="7" borderId="3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9" fillId="10" borderId="4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3"/>
  <sheetViews>
    <sheetView zoomScale="80" zoomScaleNormal="80" workbookViewId="0">
      <pane xSplit="6" ySplit="3" topLeftCell="AN4" activePane="bottomRight" state="frozen"/>
      <selection pane="topRight" activeCell="G1" sqref="G1"/>
      <selection pane="bottomLeft" activeCell="A4" sqref="A4"/>
      <selection pane="bottomRight" activeCell="G8" sqref="G8:AZ9"/>
    </sheetView>
  </sheetViews>
  <sheetFormatPr defaultRowHeight="21"/>
  <cols>
    <col min="1" max="1" width="6.5703125" style="21" customWidth="1"/>
    <col min="2" max="2" width="5.5703125" customWidth="1"/>
    <col min="3" max="3" width="10.42578125" customWidth="1"/>
    <col min="4" max="4" width="19.28515625" style="44" customWidth="1"/>
    <col min="5" max="5" width="28" customWidth="1"/>
    <col min="6" max="6" width="15.28515625" bestFit="1" customWidth="1"/>
    <col min="7" max="66" width="12.42578125" customWidth="1"/>
  </cols>
  <sheetData>
    <row r="1" spans="1:66" ht="21.75" thickBot="1">
      <c r="G1" s="69" t="s">
        <v>17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 t="s">
        <v>78</v>
      </c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</row>
    <row r="2" spans="1:66">
      <c r="A2" s="55" t="s">
        <v>18</v>
      </c>
      <c r="B2" s="14" t="s">
        <v>0</v>
      </c>
      <c r="C2" s="1" t="s">
        <v>1</v>
      </c>
      <c r="D2" s="45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>
      <c r="A3" s="56"/>
      <c r="B3" s="15"/>
      <c r="C3" s="3"/>
      <c r="D3" s="46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4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15.75" customHeight="1" thickTop="1">
      <c r="A4" s="55">
        <v>1</v>
      </c>
      <c r="B4" s="57" t="s">
        <v>14</v>
      </c>
      <c r="C4" s="59" t="s">
        <v>15</v>
      </c>
      <c r="D4" s="61" t="s">
        <v>73</v>
      </c>
      <c r="E4" s="59" t="s">
        <v>37</v>
      </c>
      <c r="F4" s="63" t="s">
        <v>16</v>
      </c>
      <c r="G4" s="76" t="s">
        <v>63</v>
      </c>
      <c r="H4" s="76" t="s">
        <v>63</v>
      </c>
      <c r="I4" s="76" t="s">
        <v>63</v>
      </c>
      <c r="J4" s="76" t="s">
        <v>63</v>
      </c>
      <c r="K4" s="76" t="s">
        <v>63</v>
      </c>
      <c r="L4" s="125" t="s">
        <v>63</v>
      </c>
      <c r="M4" s="76" t="s">
        <v>63</v>
      </c>
      <c r="N4" s="125" t="s">
        <v>63</v>
      </c>
      <c r="O4" s="76" t="s">
        <v>63</v>
      </c>
      <c r="P4" s="76" t="s">
        <v>63</v>
      </c>
      <c r="Q4" s="76" t="s">
        <v>63</v>
      </c>
      <c r="R4" s="76" t="s">
        <v>63</v>
      </c>
      <c r="S4" s="76" t="s">
        <v>65</v>
      </c>
      <c r="T4" s="76" t="s">
        <v>65</v>
      </c>
      <c r="U4" s="76" t="s">
        <v>65</v>
      </c>
      <c r="V4" s="76" t="s">
        <v>65</v>
      </c>
      <c r="W4" s="76" t="s">
        <v>65</v>
      </c>
      <c r="X4" s="76" t="s">
        <v>65</v>
      </c>
      <c r="Y4" s="76" t="s">
        <v>65</v>
      </c>
      <c r="Z4" s="76" t="s">
        <v>65</v>
      </c>
      <c r="AA4" s="76" t="s">
        <v>65</v>
      </c>
      <c r="AB4" s="76" t="s">
        <v>65</v>
      </c>
      <c r="AC4" s="76" t="s">
        <v>65</v>
      </c>
      <c r="AD4" s="76" t="s">
        <v>65</v>
      </c>
      <c r="AE4" s="76" t="s">
        <v>63</v>
      </c>
      <c r="AF4" s="76" t="s">
        <v>63</v>
      </c>
      <c r="AG4" s="76" t="s">
        <v>63</v>
      </c>
      <c r="AH4" s="76" t="s">
        <v>63</v>
      </c>
      <c r="AI4" s="76" t="s">
        <v>63</v>
      </c>
      <c r="AJ4" s="76" t="s">
        <v>63</v>
      </c>
      <c r="AK4" s="76" t="s">
        <v>63</v>
      </c>
      <c r="AL4" s="76" t="s">
        <v>63</v>
      </c>
      <c r="AM4" s="76" t="s">
        <v>63</v>
      </c>
      <c r="AN4" s="76" t="s">
        <v>63</v>
      </c>
      <c r="AO4" s="76" t="s">
        <v>63</v>
      </c>
      <c r="AP4" s="125" t="s">
        <v>65</v>
      </c>
      <c r="AQ4" s="76" t="s">
        <v>65</v>
      </c>
      <c r="AR4" s="125" t="s">
        <v>65</v>
      </c>
      <c r="AS4" s="76" t="s">
        <v>65</v>
      </c>
      <c r="AT4" s="76" t="s">
        <v>65</v>
      </c>
      <c r="AU4" s="76" t="s">
        <v>65</v>
      </c>
      <c r="AV4" s="76" t="s">
        <v>65</v>
      </c>
      <c r="AW4" s="76" t="s">
        <v>65</v>
      </c>
      <c r="AX4" s="76" t="s">
        <v>65</v>
      </c>
      <c r="AY4" s="76" t="s">
        <v>63</v>
      </c>
      <c r="AZ4" s="76" t="s">
        <v>63</v>
      </c>
      <c r="BA4" s="76" t="s">
        <v>63</v>
      </c>
      <c r="BB4" s="76" t="s">
        <v>63</v>
      </c>
      <c r="BC4" s="76" t="s">
        <v>63</v>
      </c>
      <c r="BD4" s="76" t="s">
        <v>63</v>
      </c>
      <c r="BE4" s="76" t="s">
        <v>63</v>
      </c>
      <c r="BF4" s="76"/>
      <c r="BG4" s="76"/>
      <c r="BH4" s="76"/>
      <c r="BI4" s="76"/>
      <c r="BJ4" s="76"/>
      <c r="BK4" s="76"/>
      <c r="BL4" s="76"/>
      <c r="BM4" s="76"/>
      <c r="BN4" s="76"/>
    </row>
    <row r="5" spans="1:66" ht="15.75" customHeight="1" thickBot="1">
      <c r="A5" s="56"/>
      <c r="B5" s="58"/>
      <c r="C5" s="60"/>
      <c r="D5" s="62"/>
      <c r="E5" s="60" t="s">
        <v>38</v>
      </c>
      <c r="F5" s="64"/>
      <c r="G5" s="76"/>
      <c r="H5" s="76"/>
      <c r="I5" s="76"/>
      <c r="J5" s="76"/>
      <c r="K5" s="76"/>
      <c r="L5" s="126"/>
      <c r="M5" s="76"/>
      <c r="N5" s="12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126"/>
      <c r="AQ5" s="76"/>
      <c r="AR5" s="12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</row>
    <row r="6" spans="1:66" ht="15.75" customHeight="1" thickTop="1">
      <c r="A6" s="55">
        <v>2</v>
      </c>
      <c r="B6" s="57" t="s">
        <v>14</v>
      </c>
      <c r="C6" s="59" t="s">
        <v>15</v>
      </c>
      <c r="D6" s="61" t="s">
        <v>74</v>
      </c>
      <c r="E6" s="65" t="s">
        <v>39</v>
      </c>
      <c r="F6" s="67" t="s">
        <v>40</v>
      </c>
      <c r="G6" s="76" t="s">
        <v>67</v>
      </c>
      <c r="H6" s="76" t="s">
        <v>67</v>
      </c>
      <c r="I6" s="76" t="s">
        <v>67</v>
      </c>
      <c r="J6" s="76" t="s">
        <v>67</v>
      </c>
      <c r="K6" s="76" t="s">
        <v>67</v>
      </c>
      <c r="L6" s="76" t="s">
        <v>67</v>
      </c>
      <c r="M6" s="76" t="s">
        <v>67</v>
      </c>
      <c r="N6" s="76" t="s">
        <v>67</v>
      </c>
      <c r="O6" s="76" t="s">
        <v>67</v>
      </c>
      <c r="P6" s="76" t="s">
        <v>67</v>
      </c>
      <c r="Q6" s="76" t="s">
        <v>67</v>
      </c>
      <c r="R6" s="76" t="s">
        <v>67</v>
      </c>
      <c r="S6" s="76" t="s">
        <v>67</v>
      </c>
      <c r="T6" s="76" t="s">
        <v>67</v>
      </c>
      <c r="U6" s="76" t="s">
        <v>67</v>
      </c>
      <c r="V6" s="76" t="s">
        <v>69</v>
      </c>
      <c r="W6" s="76" t="s">
        <v>69</v>
      </c>
      <c r="X6" s="76" t="s">
        <v>69</v>
      </c>
      <c r="Y6" s="76" t="s">
        <v>69</v>
      </c>
      <c r="Z6" s="76" t="s">
        <v>69</v>
      </c>
      <c r="AA6" s="76" t="s">
        <v>69</v>
      </c>
      <c r="AB6" s="76" t="s">
        <v>69</v>
      </c>
      <c r="AC6" s="76" t="s">
        <v>69</v>
      </c>
      <c r="AD6" s="76" t="s">
        <v>69</v>
      </c>
      <c r="AE6" s="76" t="s">
        <v>69</v>
      </c>
      <c r="AF6" s="76" t="s">
        <v>69</v>
      </c>
      <c r="AG6" s="76" t="s">
        <v>69</v>
      </c>
      <c r="AH6" s="76" t="s">
        <v>69</v>
      </c>
      <c r="AI6" s="76" t="s">
        <v>69</v>
      </c>
      <c r="AJ6" s="76" t="s">
        <v>69</v>
      </c>
      <c r="AK6" s="76" t="s">
        <v>69</v>
      </c>
      <c r="AL6" s="76" t="s">
        <v>67</v>
      </c>
      <c r="AM6" s="76" t="s">
        <v>67</v>
      </c>
      <c r="AN6" s="76" t="s">
        <v>67</v>
      </c>
      <c r="AO6" s="76" t="s">
        <v>67</v>
      </c>
      <c r="AP6" s="76" t="s">
        <v>67</v>
      </c>
      <c r="AQ6" s="76" t="s">
        <v>67</v>
      </c>
      <c r="AR6" s="76" t="s">
        <v>67</v>
      </c>
      <c r="AS6" s="76" t="s">
        <v>67</v>
      </c>
      <c r="AT6" s="76" t="s">
        <v>67</v>
      </c>
      <c r="AU6" s="76" t="s">
        <v>67</v>
      </c>
      <c r="AV6" s="76" t="s">
        <v>67</v>
      </c>
      <c r="AW6" s="76" t="s">
        <v>67</v>
      </c>
      <c r="AX6" s="76" t="s">
        <v>67</v>
      </c>
      <c r="AY6" s="76" t="s">
        <v>67</v>
      </c>
      <c r="AZ6" s="76" t="s">
        <v>67</v>
      </c>
      <c r="BA6" s="76" t="s">
        <v>71</v>
      </c>
      <c r="BB6" s="76" t="s">
        <v>71</v>
      </c>
      <c r="BC6" s="76" t="s">
        <v>71</v>
      </c>
      <c r="BD6" s="76" t="s">
        <v>71</v>
      </c>
      <c r="BE6" s="76" t="s">
        <v>71</v>
      </c>
      <c r="BF6" s="76" t="s">
        <v>71</v>
      </c>
      <c r="BG6" s="76" t="s">
        <v>71</v>
      </c>
      <c r="BH6" s="76" t="s">
        <v>71</v>
      </c>
      <c r="BI6" s="76" t="s">
        <v>71</v>
      </c>
      <c r="BJ6" s="76" t="s">
        <v>71</v>
      </c>
      <c r="BK6" s="76" t="s">
        <v>71</v>
      </c>
      <c r="BL6" s="76" t="s">
        <v>71</v>
      </c>
      <c r="BM6" s="76" t="s">
        <v>71</v>
      </c>
      <c r="BN6" s="76" t="s">
        <v>71</v>
      </c>
    </row>
    <row r="7" spans="1:66" ht="15.75" customHeight="1" thickBot="1">
      <c r="A7" s="56"/>
      <c r="B7" s="58"/>
      <c r="C7" s="60"/>
      <c r="D7" s="62"/>
      <c r="E7" s="66"/>
      <c r="F7" s="68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</row>
    <row r="8" spans="1:66" ht="15.75" customHeight="1" thickTop="1">
      <c r="A8" s="55">
        <v>3</v>
      </c>
      <c r="B8" s="57" t="s">
        <v>14</v>
      </c>
      <c r="C8" s="59" t="s">
        <v>15</v>
      </c>
      <c r="D8" s="61" t="s">
        <v>75</v>
      </c>
      <c r="E8" s="65" t="s">
        <v>41</v>
      </c>
      <c r="F8" s="67" t="s">
        <v>27</v>
      </c>
      <c r="G8" s="76" t="s">
        <v>71</v>
      </c>
      <c r="H8" s="76" t="s">
        <v>71</v>
      </c>
      <c r="I8" s="76" t="s">
        <v>71</v>
      </c>
      <c r="J8" s="76" t="s">
        <v>71</v>
      </c>
      <c r="K8" s="76" t="s">
        <v>71</v>
      </c>
      <c r="L8" s="76" t="s">
        <v>71</v>
      </c>
      <c r="M8" s="76" t="s">
        <v>71</v>
      </c>
      <c r="N8" s="76" t="s">
        <v>71</v>
      </c>
      <c r="O8" s="76" t="s">
        <v>71</v>
      </c>
      <c r="P8" s="76" t="s">
        <v>71</v>
      </c>
      <c r="Q8" s="76" t="s">
        <v>71</v>
      </c>
      <c r="R8" s="76" t="s">
        <v>71</v>
      </c>
      <c r="S8" s="76" t="s">
        <v>71</v>
      </c>
      <c r="T8" s="76" t="s">
        <v>71</v>
      </c>
      <c r="U8" s="76" t="s">
        <v>71</v>
      </c>
      <c r="V8" s="76" t="s">
        <v>71</v>
      </c>
      <c r="W8" s="76" t="s">
        <v>71</v>
      </c>
      <c r="X8" s="76" t="s">
        <v>71</v>
      </c>
      <c r="Y8" s="76" t="s">
        <v>71</v>
      </c>
      <c r="Z8" s="76" t="s">
        <v>71</v>
      </c>
      <c r="AA8" s="76" t="s">
        <v>71</v>
      </c>
      <c r="AB8" s="76" t="s">
        <v>71</v>
      </c>
      <c r="AC8" s="76" t="s">
        <v>71</v>
      </c>
      <c r="AD8" s="76" t="s">
        <v>71</v>
      </c>
      <c r="AE8" s="76" t="s">
        <v>71</v>
      </c>
      <c r="AF8" s="76" t="s">
        <v>71</v>
      </c>
      <c r="AG8" s="76" t="s">
        <v>71</v>
      </c>
      <c r="AH8" s="76" t="s">
        <v>71</v>
      </c>
      <c r="AI8" s="76" t="s">
        <v>71</v>
      </c>
      <c r="AJ8" s="76" t="s">
        <v>71</v>
      </c>
      <c r="AK8" s="76" t="s">
        <v>71</v>
      </c>
      <c r="AL8" s="76" t="s">
        <v>71</v>
      </c>
      <c r="AM8" s="76" t="s">
        <v>71</v>
      </c>
      <c r="AN8" s="76" t="s">
        <v>71</v>
      </c>
      <c r="AO8" s="76" t="s">
        <v>71</v>
      </c>
      <c r="AP8" s="76" t="s">
        <v>71</v>
      </c>
      <c r="AQ8" s="76" t="s">
        <v>71</v>
      </c>
      <c r="AR8" s="76" t="s">
        <v>71</v>
      </c>
      <c r="AS8" s="76" t="s">
        <v>71</v>
      </c>
      <c r="AT8" s="76" t="s">
        <v>71</v>
      </c>
      <c r="AU8" s="76" t="s">
        <v>71</v>
      </c>
      <c r="AV8" s="76" t="s">
        <v>71</v>
      </c>
      <c r="AW8" s="76" t="s">
        <v>71</v>
      </c>
      <c r="AX8" s="76" t="s">
        <v>71</v>
      </c>
      <c r="AY8" s="76" t="s">
        <v>71</v>
      </c>
      <c r="AZ8" s="76" t="s">
        <v>71</v>
      </c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</row>
    <row r="9" spans="1:66" ht="15.75" customHeight="1" thickBot="1">
      <c r="A9" s="56"/>
      <c r="B9" s="58"/>
      <c r="C9" s="60"/>
      <c r="D9" s="62"/>
      <c r="E9" s="66"/>
      <c r="F9" s="68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</row>
    <row r="10" spans="1:66" ht="15.75" customHeight="1">
      <c r="A10" s="55">
        <v>4</v>
      </c>
      <c r="B10" s="70" t="s">
        <v>14</v>
      </c>
      <c r="C10" s="72" t="s">
        <v>15</v>
      </c>
      <c r="D10" s="61" t="s">
        <v>76</v>
      </c>
      <c r="E10" s="74" t="s">
        <v>42</v>
      </c>
      <c r="F10" s="74" t="s">
        <v>43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</row>
    <row r="11" spans="1:66" ht="15.75" customHeight="1" thickBot="1">
      <c r="A11" s="56"/>
      <c r="B11" s="71"/>
      <c r="C11" s="73"/>
      <c r="D11" s="62"/>
      <c r="E11" s="75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</row>
    <row r="12" spans="1:66" ht="15.75" customHeight="1" thickTop="1">
      <c r="A12" s="55">
        <v>5</v>
      </c>
      <c r="B12" s="57" t="s">
        <v>44</v>
      </c>
      <c r="C12" s="59" t="s">
        <v>15</v>
      </c>
      <c r="D12" s="61"/>
      <c r="E12" s="65" t="s">
        <v>45</v>
      </c>
      <c r="F12" s="67" t="s">
        <v>23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</row>
    <row r="13" spans="1:66" ht="15.75" customHeight="1" thickBot="1">
      <c r="A13" s="56"/>
      <c r="B13" s="58"/>
      <c r="C13" s="60"/>
      <c r="D13" s="62"/>
      <c r="E13" s="6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</row>
    <row r="14" spans="1:66" ht="15.75" customHeight="1" thickTop="1">
      <c r="A14" s="55">
        <v>6</v>
      </c>
      <c r="B14" s="57" t="s">
        <v>14</v>
      </c>
      <c r="C14" s="59" t="s">
        <v>15</v>
      </c>
      <c r="D14" s="61"/>
      <c r="E14" s="65" t="s">
        <v>42</v>
      </c>
      <c r="F14" s="67" t="s">
        <v>24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</row>
    <row r="15" spans="1:66" ht="15.75" customHeight="1" thickBot="1">
      <c r="A15" s="56"/>
      <c r="B15" s="58"/>
      <c r="C15" s="60"/>
      <c r="D15" s="62"/>
      <c r="E15" s="66"/>
      <c r="F15" s="68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</row>
    <row r="16" spans="1:66" ht="15.75" customHeight="1" thickTop="1">
      <c r="A16" s="55">
        <v>7</v>
      </c>
      <c r="B16" s="57" t="s">
        <v>14</v>
      </c>
      <c r="C16" s="59" t="s">
        <v>15</v>
      </c>
      <c r="D16" s="61"/>
      <c r="E16" s="86" t="s">
        <v>46</v>
      </c>
      <c r="F16" s="67" t="s">
        <v>25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</row>
    <row r="17" spans="1:66" ht="15.75" customHeight="1" thickBot="1">
      <c r="A17" s="56"/>
      <c r="B17" s="58"/>
      <c r="C17" s="60"/>
      <c r="D17" s="62"/>
      <c r="E17" s="77" t="s">
        <v>47</v>
      </c>
      <c r="F17" s="68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</row>
    <row r="18" spans="1:66" ht="15.75" customHeight="1">
      <c r="A18" s="55">
        <v>8</v>
      </c>
      <c r="B18" s="78" t="s">
        <v>48</v>
      </c>
      <c r="C18" s="80" t="s">
        <v>15</v>
      </c>
      <c r="D18" s="61"/>
      <c r="E18" s="82" t="s">
        <v>49</v>
      </c>
      <c r="F18" s="84" t="s">
        <v>50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</row>
    <row r="19" spans="1:66" ht="15.75" customHeight="1" thickBot="1">
      <c r="A19" s="56"/>
      <c r="B19" s="79"/>
      <c r="C19" s="81"/>
      <c r="D19" s="62"/>
      <c r="E19" s="83" t="s">
        <v>51</v>
      </c>
      <c r="F19" s="8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</row>
    <row r="20" spans="1:66" ht="15.75" customHeight="1">
      <c r="A20" s="55">
        <v>9</v>
      </c>
      <c r="B20" s="78" t="s">
        <v>48</v>
      </c>
      <c r="C20" s="80" t="s">
        <v>15</v>
      </c>
      <c r="D20" s="61"/>
      <c r="E20" s="82" t="s">
        <v>52</v>
      </c>
      <c r="F20" s="84" t="s">
        <v>53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</row>
    <row r="21" spans="1:66" ht="15.75" customHeight="1" thickBot="1">
      <c r="A21" s="56"/>
      <c r="B21" s="79"/>
      <c r="C21" s="81"/>
      <c r="D21" s="62"/>
      <c r="E21" s="83"/>
      <c r="F21" s="83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</row>
    <row r="22" spans="1:66" ht="15.75" customHeight="1">
      <c r="A22" s="55">
        <v>10</v>
      </c>
      <c r="B22" s="78" t="s">
        <v>14</v>
      </c>
      <c r="C22" s="80" t="s">
        <v>15</v>
      </c>
      <c r="D22" s="61"/>
      <c r="E22" s="82" t="s">
        <v>42</v>
      </c>
      <c r="F22" s="84" t="s">
        <v>26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</row>
    <row r="23" spans="1:66" ht="15.75" customHeight="1" thickBot="1">
      <c r="A23" s="56"/>
      <c r="B23" s="79"/>
      <c r="C23" s="81"/>
      <c r="D23" s="62"/>
      <c r="E23" s="83" t="s">
        <v>54</v>
      </c>
      <c r="F23" s="8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</row>
  </sheetData>
  <autoFilter ref="D1:D23"/>
  <mergeCells count="663">
    <mergeCell ref="BH22:BH23"/>
    <mergeCell ref="BI22:BI23"/>
    <mergeCell ref="BJ22:BJ23"/>
    <mergeCell ref="BK22:BK23"/>
    <mergeCell ref="BL22:BL23"/>
    <mergeCell ref="BM22:BM23"/>
    <mergeCell ref="BN22:BN23"/>
    <mergeCell ref="BN20:BN21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BB22:BB23"/>
    <mergeCell ref="BC22:BC23"/>
    <mergeCell ref="BD22:BD23"/>
    <mergeCell ref="BE22:BE23"/>
    <mergeCell ref="BF22:BF23"/>
    <mergeCell ref="BG22:BG23"/>
    <mergeCell ref="BE20:BE21"/>
    <mergeCell ref="BF20:BF21"/>
    <mergeCell ref="BG20:BG21"/>
    <mergeCell ref="BH20:BH21"/>
    <mergeCell ref="BI20:BI21"/>
    <mergeCell ref="BJ20:BJ21"/>
    <mergeCell ref="BK20:BK21"/>
    <mergeCell ref="BL20:BL21"/>
    <mergeCell ref="BM20:BM21"/>
    <mergeCell ref="BK18:BK19"/>
    <mergeCell ref="BL18:BL19"/>
    <mergeCell ref="BM18:BM19"/>
    <mergeCell ref="BN18:BN19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B18:BB19"/>
    <mergeCell ref="BC18:BC19"/>
    <mergeCell ref="BD18:BD19"/>
    <mergeCell ref="BE18:BE19"/>
    <mergeCell ref="BF18:BF19"/>
    <mergeCell ref="BG18:BG19"/>
    <mergeCell ref="BH18:BH19"/>
    <mergeCell ref="BI18:BI19"/>
    <mergeCell ref="BJ18:BJ19"/>
    <mergeCell ref="BH16:BH17"/>
    <mergeCell ref="BI16:BI17"/>
    <mergeCell ref="BJ16:BJ17"/>
    <mergeCell ref="BK16:BK17"/>
    <mergeCell ref="BL16:BL17"/>
    <mergeCell ref="BM16:BM17"/>
    <mergeCell ref="BN16:BN17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N14:BN15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G16:BG17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M14:BM15"/>
    <mergeCell ref="BK12:BK13"/>
    <mergeCell ref="BL12:BL13"/>
    <mergeCell ref="BM12:BM13"/>
    <mergeCell ref="BN12:BN13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J12:BJ13"/>
    <mergeCell ref="BH10:BH11"/>
    <mergeCell ref="BI10:BI11"/>
    <mergeCell ref="BJ10:BJ11"/>
    <mergeCell ref="BK10:BK11"/>
    <mergeCell ref="BL10:BL11"/>
    <mergeCell ref="BM10:BM11"/>
    <mergeCell ref="BN10:BN11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A12:BA13"/>
    <mergeCell ref="BN8:BN9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E8:BE9"/>
    <mergeCell ref="BF8:BF9"/>
    <mergeCell ref="BG8:BG9"/>
    <mergeCell ref="BH8:BH9"/>
    <mergeCell ref="BI8:BI9"/>
    <mergeCell ref="BJ8:BJ9"/>
    <mergeCell ref="BK8:BK9"/>
    <mergeCell ref="BL8:BL9"/>
    <mergeCell ref="BM8:BM9"/>
    <mergeCell ref="BK6:BK7"/>
    <mergeCell ref="BL6:BL7"/>
    <mergeCell ref="BM6:BM7"/>
    <mergeCell ref="BN6:BN7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D8:BD9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H4:BH5"/>
    <mergeCell ref="BI4:BI5"/>
    <mergeCell ref="BJ4:BJ5"/>
    <mergeCell ref="BK4:BK5"/>
    <mergeCell ref="BL4:BL5"/>
    <mergeCell ref="BM4:BM5"/>
    <mergeCell ref="BN4:BN5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AK1:BN1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R22:R23"/>
    <mergeCell ref="S22:S23"/>
    <mergeCell ref="T22:T23"/>
    <mergeCell ref="U22:U23"/>
    <mergeCell ref="V22:V23"/>
    <mergeCell ref="M22:M23"/>
    <mergeCell ref="N22:N23"/>
    <mergeCell ref="O22:O23"/>
    <mergeCell ref="P22:P23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6:J17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AI16:AI17"/>
    <mergeCell ref="Z16:Z17"/>
    <mergeCell ref="AA16:AA17"/>
    <mergeCell ref="AB16:AB17"/>
    <mergeCell ref="AC16:AC17"/>
    <mergeCell ref="AD16:AD17"/>
    <mergeCell ref="K16:K17"/>
    <mergeCell ref="L16:L17"/>
    <mergeCell ref="M16:M17"/>
    <mergeCell ref="N16:N17"/>
    <mergeCell ref="O16:O17"/>
    <mergeCell ref="U16:U17"/>
    <mergeCell ref="V16:V17"/>
    <mergeCell ref="R16:R17"/>
    <mergeCell ref="S16:S17"/>
    <mergeCell ref="T16:T17"/>
    <mergeCell ref="W18:W19"/>
    <mergeCell ref="X18:X19"/>
    <mergeCell ref="AE16:AE17"/>
    <mergeCell ref="AF16:AF17"/>
    <mergeCell ref="AG16:AG17"/>
    <mergeCell ref="AH16:AH17"/>
    <mergeCell ref="U18:U19"/>
    <mergeCell ref="V18:V19"/>
    <mergeCell ref="R18:R19"/>
    <mergeCell ref="S18:S19"/>
    <mergeCell ref="M14:M15"/>
    <mergeCell ref="N14:N15"/>
    <mergeCell ref="O14:O15"/>
    <mergeCell ref="P14:P15"/>
    <mergeCell ref="Q14:Q15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6:P17"/>
    <mergeCell ref="Q16:Q17"/>
    <mergeCell ref="F16:F17"/>
    <mergeCell ref="G16:G17"/>
    <mergeCell ref="O18:O19"/>
    <mergeCell ref="P18:P19"/>
    <mergeCell ref="Q18:Q19"/>
    <mergeCell ref="N18:N19"/>
    <mergeCell ref="H16:H17"/>
    <mergeCell ref="I16:I17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AH14:AH15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W16:W17"/>
    <mergeCell ref="X16:X17"/>
    <mergeCell ref="Y16:Y17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V10:V11"/>
    <mergeCell ref="W10:W11"/>
    <mergeCell ref="X10:X11"/>
    <mergeCell ref="R14:R15"/>
    <mergeCell ref="S14:S15"/>
    <mergeCell ref="T14:T15"/>
    <mergeCell ref="U14:U15"/>
    <mergeCell ref="V14:V15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V4:V5"/>
    <mergeCell ref="W4:W5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</mergeCells>
  <conditionalFormatting sqref="P1 AH1 S1 V1 Y1 AB1 AE1 G1 I1:M1">
    <cfRule type="cellIs" dxfId="229" priority="881" operator="equal">
      <formula>"выходной"</formula>
    </cfRule>
    <cfRule type="cellIs" dxfId="228" priority="882" operator="equal">
      <formula>"работает"</formula>
    </cfRule>
    <cfRule type="colorScale" priority="883">
      <colorScale>
        <cfvo type="min" val="0"/>
        <cfvo type="max" val="0"/>
        <color rgb="FF00B050"/>
        <color rgb="FFFF0000"/>
      </colorScale>
    </cfRule>
  </conditionalFormatting>
  <conditionalFormatting sqref="G1:G1048576 H6:U7 H8:AZ9">
    <cfRule type="duplicateValues" dxfId="227" priority="278"/>
  </conditionalFormatting>
  <conditionalFormatting sqref="I4:I5">
    <cfRule type="duplicateValues" dxfId="226" priority="277"/>
  </conditionalFormatting>
  <conditionalFormatting sqref="H4:H5">
    <cfRule type="duplicateValues" dxfId="225" priority="276"/>
  </conditionalFormatting>
  <conditionalFormatting sqref="H1:H1048576">
    <cfRule type="duplicateValues" dxfId="224" priority="275"/>
  </conditionalFormatting>
  <conditionalFormatting sqref="I1:I1048576">
    <cfRule type="duplicateValues" dxfId="223" priority="273"/>
    <cfRule type="duplicateValues" dxfId="222" priority="274"/>
  </conditionalFormatting>
  <conditionalFormatting sqref="J1:J1048576">
    <cfRule type="duplicateValues" dxfId="221" priority="272"/>
  </conditionalFormatting>
  <conditionalFormatting sqref="K1:K1048576">
    <cfRule type="duplicateValues" dxfId="220" priority="271"/>
  </conditionalFormatting>
  <conditionalFormatting sqref="L1:L1048576">
    <cfRule type="duplicateValues" dxfId="219" priority="270"/>
  </conditionalFormatting>
  <conditionalFormatting sqref="M1:M1048576">
    <cfRule type="duplicateValues" dxfId="218" priority="269"/>
  </conditionalFormatting>
  <conditionalFormatting sqref="N1:N1048576">
    <cfRule type="duplicateValues" dxfId="217" priority="268"/>
  </conditionalFormatting>
  <conditionalFormatting sqref="O1:O1048576">
    <cfRule type="duplicateValues" dxfId="216" priority="267"/>
  </conditionalFormatting>
  <conditionalFormatting sqref="P1:P1048576">
    <cfRule type="duplicateValues" dxfId="215" priority="266"/>
  </conditionalFormatting>
  <conditionalFormatting sqref="Q1:Q1048576">
    <cfRule type="duplicateValues" dxfId="214" priority="265"/>
  </conditionalFormatting>
  <conditionalFormatting sqref="R1:R1048576">
    <cfRule type="duplicateValues" dxfId="213" priority="264"/>
  </conditionalFormatting>
  <conditionalFormatting sqref="S1:S1048576">
    <cfRule type="duplicateValues" dxfId="212" priority="263"/>
  </conditionalFormatting>
  <conditionalFormatting sqref="T1:T1048576">
    <cfRule type="duplicateValues" dxfId="211" priority="262"/>
  </conditionalFormatting>
  <conditionalFormatting sqref="U1:U1048576">
    <cfRule type="duplicateValues" dxfId="210" priority="261"/>
  </conditionalFormatting>
  <conditionalFormatting sqref="V1:V1048576 W6:AK7">
    <cfRule type="duplicateValues" dxfId="209" priority="260"/>
  </conditionalFormatting>
  <conditionalFormatting sqref="W1:W1048576">
    <cfRule type="duplicateValues" dxfId="208" priority="259"/>
  </conditionalFormatting>
  <conditionalFormatting sqref="X1:X1048576">
    <cfRule type="duplicateValues" dxfId="207" priority="258"/>
  </conditionalFormatting>
  <conditionalFormatting sqref="Y1:Y1048576">
    <cfRule type="duplicateValues" dxfId="206" priority="257"/>
  </conditionalFormatting>
  <conditionalFormatting sqref="Z1:Z1048576">
    <cfRule type="duplicateValues" dxfId="205" priority="256"/>
  </conditionalFormatting>
  <conditionalFormatting sqref="AA1:AA1048576">
    <cfRule type="duplicateValues" dxfId="204" priority="255"/>
  </conditionalFormatting>
  <conditionalFormatting sqref="AB1:AB1048576">
    <cfRule type="duplicateValues" dxfId="203" priority="254"/>
  </conditionalFormatting>
  <conditionalFormatting sqref="AC1:AC1048576">
    <cfRule type="duplicateValues" dxfId="202" priority="253"/>
  </conditionalFormatting>
  <conditionalFormatting sqref="AD1:AD1048576">
    <cfRule type="duplicateValues" dxfId="201" priority="252"/>
  </conditionalFormatting>
  <conditionalFormatting sqref="AE1:AE1048576">
    <cfRule type="duplicateValues" dxfId="200" priority="251"/>
  </conditionalFormatting>
  <conditionalFormatting sqref="AF1:AF1048576">
    <cfRule type="duplicateValues" dxfId="199" priority="250"/>
  </conditionalFormatting>
  <conditionalFormatting sqref="AG1:AG1048576">
    <cfRule type="duplicateValues" dxfId="198" priority="249"/>
  </conditionalFormatting>
  <conditionalFormatting sqref="AH1:AH1048576">
    <cfRule type="duplicateValues" dxfId="197" priority="248"/>
  </conditionalFormatting>
  <conditionalFormatting sqref="AI1:AI1048576">
    <cfRule type="duplicateValues" dxfId="196" priority="247"/>
  </conditionalFormatting>
  <conditionalFormatting sqref="AJ1:AJ1048576">
    <cfRule type="duplicateValues" dxfId="195" priority="246"/>
  </conditionalFormatting>
  <conditionalFormatting sqref="AF3">
    <cfRule type="duplicateValues" dxfId="194" priority="245"/>
  </conditionalFormatting>
  <conditionalFormatting sqref="AG3">
    <cfRule type="duplicateValues" dxfId="193" priority="244"/>
  </conditionalFormatting>
  <conditionalFormatting sqref="AH3">
    <cfRule type="duplicateValues" dxfId="192" priority="243"/>
  </conditionalFormatting>
  <conditionalFormatting sqref="AI3">
    <cfRule type="duplicateValues" dxfId="191" priority="242"/>
  </conditionalFormatting>
  <conditionalFormatting sqref="AJ3">
    <cfRule type="duplicateValues" dxfId="190" priority="241"/>
  </conditionalFormatting>
  <conditionalFormatting sqref="I10:I11">
    <cfRule type="duplicateValues" dxfId="189" priority="142"/>
  </conditionalFormatting>
  <conditionalFormatting sqref="J10:J11">
    <cfRule type="duplicateValues" dxfId="188" priority="141"/>
  </conditionalFormatting>
  <conditionalFormatting sqref="K10:K11">
    <cfRule type="duplicateValues" dxfId="187" priority="140"/>
  </conditionalFormatting>
  <conditionalFormatting sqref="L10:L11">
    <cfRule type="duplicateValues" dxfId="186" priority="139"/>
  </conditionalFormatting>
  <conditionalFormatting sqref="M10:M11">
    <cfRule type="duplicateValues" dxfId="185" priority="138"/>
  </conditionalFormatting>
  <conditionalFormatting sqref="N10:N11">
    <cfRule type="duplicateValues" dxfId="184" priority="137"/>
  </conditionalFormatting>
  <conditionalFormatting sqref="G1 G24:G1048576">
    <cfRule type="duplicateValues" dxfId="183" priority="903"/>
    <cfRule type="duplicateValues" dxfId="182" priority="904"/>
  </conditionalFormatting>
  <conditionalFormatting sqref="I1 I24:I1048576">
    <cfRule type="duplicateValues" dxfId="181" priority="954"/>
    <cfRule type="duplicateValues" dxfId="180" priority="955"/>
  </conditionalFormatting>
  <conditionalFormatting sqref="J1 J24:J1048576">
    <cfRule type="duplicateValues" dxfId="179" priority="960"/>
  </conditionalFormatting>
  <conditionalFormatting sqref="J1 J24:J1048576">
    <cfRule type="duplicateValues" dxfId="178" priority="963"/>
    <cfRule type="duplicateValues" dxfId="177" priority="964"/>
  </conditionalFormatting>
  <conditionalFormatting sqref="K1 K24:K1048576">
    <cfRule type="duplicateValues" dxfId="176" priority="969"/>
    <cfRule type="duplicateValues" dxfId="175" priority="970"/>
  </conditionalFormatting>
  <conditionalFormatting sqref="L1 L24:L1048576">
    <cfRule type="duplicateValues" dxfId="174" priority="975"/>
  </conditionalFormatting>
  <conditionalFormatting sqref="L1 L24:L1048576">
    <cfRule type="duplicateValues" dxfId="173" priority="978"/>
    <cfRule type="duplicateValues" dxfId="172" priority="979"/>
  </conditionalFormatting>
  <conditionalFormatting sqref="M1 M24:M1048576">
    <cfRule type="duplicateValues" dxfId="171" priority="1008"/>
    <cfRule type="duplicateValues" dxfId="170" priority="1009"/>
    <cfRule type="duplicateValues" dxfId="169" priority="1010"/>
  </conditionalFormatting>
  <conditionalFormatting sqref="N1 N24:N1048576">
    <cfRule type="duplicateValues" dxfId="168" priority="1017"/>
  </conditionalFormatting>
  <conditionalFormatting sqref="O1 O24:O1048576">
    <cfRule type="duplicateValues" dxfId="167" priority="1020"/>
  </conditionalFormatting>
  <conditionalFormatting sqref="P1 P24:P1048576">
    <cfRule type="duplicateValues" dxfId="166" priority="1023"/>
    <cfRule type="duplicateValues" dxfId="165" priority="1024"/>
    <cfRule type="duplicateValues" dxfId="164" priority="1025"/>
  </conditionalFormatting>
  <conditionalFormatting sqref="Q1 Q24:Q1048576">
    <cfRule type="duplicateValues" dxfId="163" priority="1032"/>
  </conditionalFormatting>
  <conditionalFormatting sqref="R1 R24:R1048576">
    <cfRule type="duplicateValues" dxfId="162" priority="1035"/>
  </conditionalFormatting>
  <conditionalFormatting sqref="S1 S24:S1048576">
    <cfRule type="duplicateValues" dxfId="161" priority="1038"/>
    <cfRule type="duplicateValues" dxfId="160" priority="1039"/>
    <cfRule type="duplicateValues" dxfId="159" priority="1040"/>
  </conditionalFormatting>
  <conditionalFormatting sqref="T1 T24:T1048576">
    <cfRule type="duplicateValues" dxfId="158" priority="1047"/>
  </conditionalFormatting>
  <conditionalFormatting sqref="U1 U24:U1048576">
    <cfRule type="duplicateValues" dxfId="157" priority="1050"/>
  </conditionalFormatting>
  <conditionalFormatting sqref="V1 V24:V1048576">
    <cfRule type="duplicateValues" dxfId="156" priority="1053"/>
    <cfRule type="duplicateValues" dxfId="155" priority="1054"/>
    <cfRule type="duplicateValues" dxfId="154" priority="1055"/>
  </conditionalFormatting>
  <conditionalFormatting sqref="W1 W24:W1048576">
    <cfRule type="duplicateValues" dxfId="153" priority="1062"/>
  </conditionalFormatting>
  <conditionalFormatting sqref="X1 X24:X1048576">
    <cfRule type="duplicateValues" dxfId="152" priority="1065"/>
  </conditionalFormatting>
  <conditionalFormatting sqref="Y1 Y24:Y1048576">
    <cfRule type="duplicateValues" dxfId="151" priority="1068"/>
    <cfRule type="duplicateValues" dxfId="150" priority="1069"/>
    <cfRule type="duplicateValues" dxfId="149" priority="1070"/>
  </conditionalFormatting>
  <conditionalFormatting sqref="Z1 Z24:Z1048576">
    <cfRule type="duplicateValues" dxfId="148" priority="1077"/>
  </conditionalFormatting>
  <conditionalFormatting sqref="AA1 AA24:AA1048576">
    <cfRule type="duplicateValues" dxfId="147" priority="1080"/>
  </conditionalFormatting>
  <conditionalFormatting sqref="AB1 AB24:AB1048576">
    <cfRule type="duplicateValues" dxfId="146" priority="1083"/>
    <cfRule type="duplicateValues" dxfId="145" priority="1084"/>
    <cfRule type="duplicateValues" dxfId="144" priority="1085"/>
  </conditionalFormatting>
  <conditionalFormatting sqref="AC1 AC24:AC1048576">
    <cfRule type="duplicateValues" dxfId="143" priority="1092"/>
  </conditionalFormatting>
  <conditionalFormatting sqref="AD1 AD24:AD1048576">
    <cfRule type="duplicateValues" dxfId="142" priority="1095"/>
  </conditionalFormatting>
  <conditionalFormatting sqref="AE1 AE24:AE1048576">
    <cfRule type="duplicateValues" dxfId="141" priority="1098"/>
    <cfRule type="duplicateValues" dxfId="140" priority="1099"/>
    <cfRule type="duplicateValues" dxfId="139" priority="1100"/>
  </conditionalFormatting>
  <conditionalFormatting sqref="AF1 AF24:AF1048576">
    <cfRule type="duplicateValues" dxfId="138" priority="1107"/>
  </conditionalFormatting>
  <conditionalFormatting sqref="AG1 AG24:AG1048576">
    <cfRule type="duplicateValues" dxfId="137" priority="1110"/>
  </conditionalFormatting>
  <conditionalFormatting sqref="AH1 AH24:AH1048576">
    <cfRule type="duplicateValues" dxfId="136" priority="1113"/>
    <cfRule type="duplicateValues" dxfId="135" priority="1114"/>
    <cfRule type="duplicateValues" dxfId="134" priority="1115"/>
  </conditionalFormatting>
  <conditionalFormatting sqref="AI1 AI24:AI1048576">
    <cfRule type="duplicateValues" dxfId="133" priority="1122"/>
  </conditionalFormatting>
  <conditionalFormatting sqref="AJ1 AJ24:AJ1048576">
    <cfRule type="duplicateValues" dxfId="132" priority="1125"/>
  </conditionalFormatting>
  <conditionalFormatting sqref="AT1 BL1 AW1 AZ1 BC1 BF1 BI1 AK1 AM1:AQ1">
    <cfRule type="cellIs" dxfId="104" priority="97" operator="equal">
      <formula>"выходной"</formula>
    </cfRule>
    <cfRule type="cellIs" dxfId="103" priority="98" operator="equal">
      <formula>"работает"</formula>
    </cfRule>
    <cfRule type="colorScale" priority="99">
      <colorScale>
        <cfvo type="min" val="0"/>
        <cfvo type="max" val="0"/>
        <color rgb="FF00B050"/>
        <color rgb="FFFF0000"/>
      </colorScale>
    </cfRule>
  </conditionalFormatting>
  <conditionalFormatting sqref="AK1:AK1048576 AL8:BN9">
    <cfRule type="duplicateValues" dxfId="102" priority="96"/>
  </conditionalFormatting>
  <conditionalFormatting sqref="AM4:AM5">
    <cfRule type="duplicateValues" dxfId="101" priority="95"/>
  </conditionalFormatting>
  <conditionalFormatting sqref="AL4:AL5">
    <cfRule type="duplicateValues" dxfId="100" priority="94"/>
  </conditionalFormatting>
  <conditionalFormatting sqref="AL1:AL1048576 AM6:AZ7">
    <cfRule type="duplicateValues" dxfId="99" priority="93"/>
  </conditionalFormatting>
  <conditionalFormatting sqref="AM1:AM1048576">
    <cfRule type="duplicateValues" dxfId="98" priority="91"/>
    <cfRule type="duplicateValues" dxfId="97" priority="92"/>
  </conditionalFormatting>
  <conditionalFormatting sqref="AN1:AN1048576">
    <cfRule type="duplicateValues" dxfId="96" priority="90"/>
  </conditionalFormatting>
  <conditionalFormatting sqref="AO1:AO1048576">
    <cfRule type="duplicateValues" dxfId="95" priority="89"/>
  </conditionalFormatting>
  <conditionalFormatting sqref="AP1:AP1048576">
    <cfRule type="duplicateValues" dxfId="94" priority="88"/>
  </conditionalFormatting>
  <conditionalFormatting sqref="AQ1:AQ1048576">
    <cfRule type="duplicateValues" dxfId="93" priority="87"/>
  </conditionalFormatting>
  <conditionalFormatting sqref="AR1:AR1048576">
    <cfRule type="duplicateValues" dxfId="92" priority="86"/>
  </conditionalFormatting>
  <conditionalFormatting sqref="AS1:AS1048576">
    <cfRule type="duplicateValues" dxfId="91" priority="85"/>
  </conditionalFormatting>
  <conditionalFormatting sqref="AT1:AT1048576">
    <cfRule type="duplicateValues" dxfId="90" priority="84"/>
  </conditionalFormatting>
  <conditionalFormatting sqref="AU1:AU1048576">
    <cfRule type="duplicateValues" dxfId="89" priority="83"/>
  </conditionalFormatting>
  <conditionalFormatting sqref="AV1:AV1048576">
    <cfRule type="duplicateValues" dxfId="88" priority="82"/>
  </conditionalFormatting>
  <conditionalFormatting sqref="AW1:AW1048576">
    <cfRule type="duplicateValues" dxfId="87" priority="81"/>
  </conditionalFormatting>
  <conditionalFormatting sqref="AX1:AX1048576">
    <cfRule type="duplicateValues" dxfId="86" priority="80"/>
  </conditionalFormatting>
  <conditionalFormatting sqref="AY1:AY1048576">
    <cfRule type="duplicateValues" dxfId="85" priority="79"/>
  </conditionalFormatting>
  <conditionalFormatting sqref="AZ1:AZ1048576">
    <cfRule type="duplicateValues" dxfId="84" priority="78"/>
  </conditionalFormatting>
  <conditionalFormatting sqref="BA1:BA1048576 BB6:BN7">
    <cfRule type="duplicateValues" dxfId="83" priority="77"/>
  </conditionalFormatting>
  <conditionalFormatting sqref="BB1:BB1048576 BC6:BN7">
    <cfRule type="duplicateValues" dxfId="82" priority="76"/>
  </conditionalFormatting>
  <conditionalFormatting sqref="BC1:BC1048576">
    <cfRule type="duplicateValues" dxfId="81" priority="75"/>
  </conditionalFormatting>
  <conditionalFormatting sqref="BD1:BD1048576">
    <cfRule type="duplicateValues" dxfId="80" priority="74"/>
  </conditionalFormatting>
  <conditionalFormatting sqref="BE1:BE1048576">
    <cfRule type="duplicateValues" dxfId="79" priority="73"/>
  </conditionalFormatting>
  <conditionalFormatting sqref="BF1:BF1048576">
    <cfRule type="duplicateValues" dxfId="78" priority="72"/>
  </conditionalFormatting>
  <conditionalFormatting sqref="BG1:BG1048576">
    <cfRule type="duplicateValues" dxfId="77" priority="71"/>
  </conditionalFormatting>
  <conditionalFormatting sqref="BH1:BH1048576">
    <cfRule type="duplicateValues" dxfId="76" priority="70"/>
  </conditionalFormatting>
  <conditionalFormatting sqref="BI1:BI1048576">
    <cfRule type="duplicateValues" dxfId="75" priority="69"/>
  </conditionalFormatting>
  <conditionalFormatting sqref="BJ1:BJ1048576">
    <cfRule type="duplicateValues" dxfId="74" priority="68"/>
  </conditionalFormatting>
  <conditionalFormatting sqref="BK1:BK1048576">
    <cfRule type="duplicateValues" dxfId="73" priority="67"/>
  </conditionalFormatting>
  <conditionalFormatting sqref="BL1:BL1048576">
    <cfRule type="duplicateValues" dxfId="72" priority="66"/>
  </conditionalFormatting>
  <conditionalFormatting sqref="BM1:BM1048576">
    <cfRule type="duplicateValues" dxfId="71" priority="65"/>
  </conditionalFormatting>
  <conditionalFormatting sqref="BN1:BN1048576">
    <cfRule type="duplicateValues" dxfId="70" priority="64"/>
  </conditionalFormatting>
  <conditionalFormatting sqref="BJ3">
    <cfRule type="duplicateValues" dxfId="69" priority="63"/>
  </conditionalFormatting>
  <conditionalFormatting sqref="BK3">
    <cfRule type="duplicateValues" dxfId="68" priority="62"/>
  </conditionalFormatting>
  <conditionalFormatting sqref="BL3">
    <cfRule type="duplicateValues" dxfId="67" priority="61"/>
  </conditionalFormatting>
  <conditionalFormatting sqref="BM3">
    <cfRule type="duplicateValues" dxfId="66" priority="60"/>
  </conditionalFormatting>
  <conditionalFormatting sqref="BN3">
    <cfRule type="duplicateValues" dxfId="65" priority="59"/>
  </conditionalFormatting>
  <conditionalFormatting sqref="AM10:AM11">
    <cfRule type="duplicateValues" dxfId="64" priority="58"/>
  </conditionalFormatting>
  <conditionalFormatting sqref="AN10:AN11">
    <cfRule type="duplicateValues" dxfId="63" priority="57"/>
  </conditionalFormatting>
  <conditionalFormatting sqref="AO10:AO11">
    <cfRule type="duplicateValues" dxfId="62" priority="56"/>
  </conditionalFormatting>
  <conditionalFormatting sqref="AP10:AP11">
    <cfRule type="duplicateValues" dxfId="61" priority="55"/>
  </conditionalFormatting>
  <conditionalFormatting sqref="AQ10:AQ11">
    <cfRule type="duplicateValues" dxfId="60" priority="54"/>
  </conditionalFormatting>
  <conditionalFormatting sqref="AR10:AR11">
    <cfRule type="duplicateValues" dxfId="59" priority="53"/>
  </conditionalFormatting>
  <conditionalFormatting sqref="AK1 AK24:AK1048576">
    <cfRule type="duplicateValues" dxfId="58" priority="51"/>
    <cfRule type="duplicateValues" dxfId="57" priority="52"/>
  </conditionalFormatting>
  <conditionalFormatting sqref="AM1 AM24:AM1048576">
    <cfRule type="duplicateValues" dxfId="56" priority="49"/>
    <cfRule type="duplicateValues" dxfId="55" priority="50"/>
  </conditionalFormatting>
  <conditionalFormatting sqref="AN1 AN24:AN1048576">
    <cfRule type="duplicateValues" dxfId="54" priority="48"/>
  </conditionalFormatting>
  <conditionalFormatting sqref="AN1 AN24:AN1048576">
    <cfRule type="duplicateValues" dxfId="53" priority="46"/>
    <cfRule type="duplicateValues" dxfId="52" priority="47"/>
  </conditionalFormatting>
  <conditionalFormatting sqref="AO1 AO24:AO1048576">
    <cfRule type="duplicateValues" dxfId="51" priority="44"/>
    <cfRule type="duplicateValues" dxfId="50" priority="45"/>
  </conditionalFormatting>
  <conditionalFormatting sqref="AP1 AP24:AP1048576">
    <cfRule type="duplicateValues" dxfId="49" priority="43"/>
  </conditionalFormatting>
  <conditionalFormatting sqref="AP1 AP24:AP1048576">
    <cfRule type="duplicateValues" dxfId="48" priority="41"/>
    <cfRule type="duplicateValues" dxfId="47" priority="42"/>
  </conditionalFormatting>
  <conditionalFormatting sqref="AQ1 AQ24:AQ1048576">
    <cfRule type="duplicateValues" dxfId="46" priority="38"/>
    <cfRule type="duplicateValues" dxfId="45" priority="39"/>
    <cfRule type="duplicateValues" dxfId="44" priority="40"/>
  </conditionalFormatting>
  <conditionalFormatting sqref="AR1 AR24:AR1048576">
    <cfRule type="duplicateValues" dxfId="43" priority="37"/>
  </conditionalFormatting>
  <conditionalFormatting sqref="AS1 AS24:AS1048576">
    <cfRule type="duplicateValues" dxfId="42" priority="36"/>
  </conditionalFormatting>
  <conditionalFormatting sqref="AT1 AT24:AT1048576">
    <cfRule type="duplicateValues" dxfId="41" priority="33"/>
    <cfRule type="duplicateValues" dxfId="40" priority="34"/>
    <cfRule type="duplicateValues" dxfId="39" priority="35"/>
  </conditionalFormatting>
  <conditionalFormatting sqref="AU1 AU24:AU1048576">
    <cfRule type="duplicateValues" dxfId="38" priority="32"/>
  </conditionalFormatting>
  <conditionalFormatting sqref="AV1 AV24:AV1048576">
    <cfRule type="duplicateValues" dxfId="37" priority="31"/>
  </conditionalFormatting>
  <conditionalFormatting sqref="AW1 AW24:AW1048576">
    <cfRule type="duplicateValues" dxfId="36" priority="28"/>
    <cfRule type="duplicateValues" dxfId="35" priority="29"/>
    <cfRule type="duplicateValues" dxfId="34" priority="30"/>
  </conditionalFormatting>
  <conditionalFormatting sqref="AX1 AX24:AX1048576">
    <cfRule type="duplicateValues" dxfId="33" priority="27"/>
  </conditionalFormatting>
  <conditionalFormatting sqref="AY1 AY24:AY1048576">
    <cfRule type="duplicateValues" dxfId="32" priority="26"/>
  </conditionalFormatting>
  <conditionalFormatting sqref="AZ1 AZ24:AZ1048576">
    <cfRule type="duplicateValues" dxfId="31" priority="23"/>
    <cfRule type="duplicateValues" dxfId="30" priority="24"/>
    <cfRule type="duplicateValues" dxfId="29" priority="25"/>
  </conditionalFormatting>
  <conditionalFormatting sqref="BA1 BA24:BA1048576">
    <cfRule type="duplicateValues" dxfId="28" priority="22"/>
  </conditionalFormatting>
  <conditionalFormatting sqref="BB1 BB24:BB1048576">
    <cfRule type="duplicateValues" dxfId="27" priority="21"/>
  </conditionalFormatting>
  <conditionalFormatting sqref="BC1 BC24:BC1048576">
    <cfRule type="duplicateValues" dxfId="26" priority="18"/>
    <cfRule type="duplicateValues" dxfId="25" priority="19"/>
    <cfRule type="duplicateValues" dxfId="24" priority="20"/>
  </conditionalFormatting>
  <conditionalFormatting sqref="BD1 BD24:BD1048576">
    <cfRule type="duplicateValues" dxfId="23" priority="17"/>
  </conditionalFormatting>
  <conditionalFormatting sqref="BE1 BE24:BE1048576">
    <cfRule type="duplicateValues" dxfId="22" priority="16"/>
  </conditionalFormatting>
  <conditionalFormatting sqref="BF1 BF24:BF1048576">
    <cfRule type="duplicateValues" dxfId="21" priority="13"/>
    <cfRule type="duplicateValues" dxfId="20" priority="14"/>
    <cfRule type="duplicateValues" dxfId="19" priority="15"/>
  </conditionalFormatting>
  <conditionalFormatting sqref="BG1 BG24:BG1048576">
    <cfRule type="duplicateValues" dxfId="18" priority="12"/>
  </conditionalFormatting>
  <conditionalFormatting sqref="BH1 BH24:BH1048576">
    <cfRule type="duplicateValues" dxfId="17" priority="11"/>
  </conditionalFormatting>
  <conditionalFormatting sqref="BI1 BI24:BI1048576">
    <cfRule type="duplicateValues" dxfId="16" priority="8"/>
    <cfRule type="duplicateValues" dxfId="15" priority="9"/>
    <cfRule type="duplicateValues" dxfId="14" priority="10"/>
  </conditionalFormatting>
  <conditionalFormatting sqref="BJ1 BJ24:BJ1048576">
    <cfRule type="duplicateValues" dxfId="13" priority="7"/>
  </conditionalFormatting>
  <conditionalFormatting sqref="BK1 BK24:BK1048576">
    <cfRule type="duplicateValues" dxfId="12" priority="6"/>
  </conditionalFormatting>
  <conditionalFormatting sqref="BL1 BL24:BL1048576">
    <cfRule type="duplicateValues" dxfId="11" priority="3"/>
    <cfRule type="duplicateValues" dxfId="10" priority="4"/>
    <cfRule type="duplicateValues" dxfId="9" priority="5"/>
  </conditionalFormatting>
  <conditionalFormatting sqref="BM1 BM24:BM1048576">
    <cfRule type="duplicateValues" dxfId="8" priority="2"/>
  </conditionalFormatting>
  <conditionalFormatting sqref="BN1 BN24:BN1048576">
    <cfRule type="duplicateValues" dxfId="7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16" sqref="B16"/>
    </sheetView>
  </sheetViews>
  <sheetFormatPr defaultRowHeight="23.2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7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</cols>
  <sheetData>
    <row r="1" spans="1:36" ht="24" thickBot="1">
      <c r="G1" s="69" t="s">
        <v>17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24" thickBot="1">
      <c r="A2" s="90" t="s">
        <v>18</v>
      </c>
      <c r="B2" s="91" t="s">
        <v>19</v>
      </c>
      <c r="C2" s="92"/>
      <c r="E2" s="48"/>
      <c r="F2" s="39" t="s">
        <v>6</v>
      </c>
      <c r="G2" s="31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</row>
    <row r="3" spans="1:36" ht="21.75" thickBot="1">
      <c r="A3" s="90"/>
      <c r="B3" s="37" t="s">
        <v>28</v>
      </c>
      <c r="C3" s="40" t="s">
        <v>29</v>
      </c>
      <c r="D3" s="99" t="s">
        <v>58</v>
      </c>
      <c r="E3" s="100"/>
      <c r="F3" s="38" t="s">
        <v>5</v>
      </c>
      <c r="G3" s="32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</row>
    <row r="4" spans="1:36" ht="21.75" thickBot="1">
      <c r="A4" s="87">
        <v>1</v>
      </c>
      <c r="B4" s="29" t="s">
        <v>63</v>
      </c>
      <c r="C4" s="41" t="s">
        <v>64</v>
      </c>
      <c r="D4" s="101"/>
      <c r="E4" s="102"/>
      <c r="F4" s="36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работает</v>
      </c>
      <c r="N4" s="9" t="str">
        <f>IF(COUNTIF(АВТОМОБИЛИ!N:N,$B4)&gt;0,"работает","выходной")</f>
        <v>работает</v>
      </c>
      <c r="O4" s="9" t="str">
        <f>IF(COUNTIF(АВТОМОБИЛИ!O:O,$B4)&gt;0,"работает","выходной")</f>
        <v>работает</v>
      </c>
      <c r="P4" s="9" t="str">
        <f>IF(COUNTIF(АВТОМОБИЛИ!P:P,$B4)&gt;0,"работает","выходной")</f>
        <v>работает</v>
      </c>
      <c r="Q4" s="9" t="str">
        <f>IF(COUNTIF(АВТОМОБИЛИ!Q:Q,$B4)&gt;0,"работает","выходной")</f>
        <v>работает</v>
      </c>
      <c r="R4" s="9" t="str">
        <f>IF(COUNTIF(АВТОМОБИЛИ!R:R,$B4)&gt;0,"работает","выходной")</f>
        <v>работает</v>
      </c>
      <c r="S4" s="9" t="str">
        <f>IF(COUNTIF(АВТОМОБИЛИ!S:S,$B4)&gt;0,"работает","выходной")</f>
        <v>выходной</v>
      </c>
      <c r="T4" s="9" t="str">
        <f>IF(COUNTIF(АВТОМОБИЛИ!T:T,$B4)&gt;0,"работает","выходной")</f>
        <v>выходной</v>
      </c>
      <c r="U4" s="9" t="str">
        <f>IF(COUNTIF(АВТОМОБИЛИ!U:U,$B4)&gt;0,"работает","выходной")</f>
        <v>выходной</v>
      </c>
      <c r="V4" s="9" t="str">
        <f>IF(COUNTIF(АВТОМОБИЛИ!V:V,$B4)&gt;0,"работает","выходной")</f>
        <v>выходной</v>
      </c>
      <c r="W4" s="9" t="str">
        <f>IF(COUNTIF(АВТОМОБИЛИ!W:W,$B4)&gt;0,"работает","выходной")</f>
        <v>выходной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работает</v>
      </c>
      <c r="AF4" s="9" t="str">
        <f>IF(COUNTIF(АВТОМОБИЛИ!AF:AF,$B4)&gt;0,"работает","выходной")</f>
        <v>работает</v>
      </c>
      <c r="AG4" s="9" t="str">
        <f>IF(COUNTIF(АВТОМОБИЛИ!AG:AG,$B4)&gt;0,"работает","выходной")</f>
        <v>работает</v>
      </c>
      <c r="AH4" s="9" t="str">
        <f>IF(COUNTIF(АВТОМОБИЛИ!AH:AH,$B4)&gt;0,"работает","выходной")</f>
        <v>работает</v>
      </c>
      <c r="AI4" s="9" t="str">
        <f>IF(COUNTIF(АВТОМОБИЛИ!AI:AI,$B4)&gt;0,"работает","выходной")</f>
        <v>работает</v>
      </c>
      <c r="AJ4" s="9" t="str">
        <f>IF(COUNTIF(АВТОМОБИЛИ!AJ:AJ,$B4)&gt;0,"работает","выходной")</f>
        <v>работает</v>
      </c>
    </row>
    <row r="5" spans="1:36" ht="24.75" thickTop="1" thickBot="1">
      <c r="A5" s="93"/>
      <c r="B5" s="23" t="s">
        <v>56</v>
      </c>
      <c r="C5" s="42" t="s">
        <v>21</v>
      </c>
      <c r="D5" s="5" t="s">
        <v>22</v>
      </c>
      <c r="E5" s="49" t="s">
        <v>73</v>
      </c>
      <c r="F5" s="7" t="s">
        <v>20</v>
      </c>
      <c r="G5" s="43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3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3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3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3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3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3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>001</v>
      </c>
      <c r="N5" s="43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>001</v>
      </c>
      <c r="O5" s="43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>001</v>
      </c>
      <c r="P5" s="43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>001</v>
      </c>
      <c r="Q5" s="43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>001</v>
      </c>
      <c r="R5" s="43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>001</v>
      </c>
      <c r="S5" s="43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/>
      </c>
      <c r="T5" s="43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/>
      </c>
      <c r="U5" s="43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/>
      </c>
      <c r="V5" s="43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/>
      </c>
      <c r="W5" s="43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/>
      </c>
      <c r="X5" s="43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3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3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3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3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3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3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3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>001</v>
      </c>
      <c r="AF5" s="43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>001</v>
      </c>
      <c r="AG5" s="43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>001</v>
      </c>
      <c r="AH5" s="43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>001</v>
      </c>
      <c r="AI5" s="43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>001</v>
      </c>
      <c r="AJ5" s="43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>001</v>
      </c>
    </row>
    <row r="6" spans="1:36" ht="24.75" thickTop="1" thickBot="1">
      <c r="A6" s="94"/>
      <c r="B6" s="28"/>
      <c r="C6" s="25" t="s">
        <v>36</v>
      </c>
      <c r="D6" s="11"/>
      <c r="E6" s="50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1.75" thickBot="1">
      <c r="A7" s="87">
        <v>2</v>
      </c>
      <c r="B7" s="29" t="s">
        <v>65</v>
      </c>
      <c r="C7" s="24" t="s">
        <v>66</v>
      </c>
      <c r="D7" s="95"/>
      <c r="E7" s="96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выходной</v>
      </c>
      <c r="N7" s="9" t="str">
        <f>IF(COUNTIF(АВТОМОБИЛИ!N:N,$B7)&gt;0,"работает","выходной")</f>
        <v>выходной</v>
      </c>
      <c r="O7" s="9" t="str">
        <f>IF(COUNTIF(АВТОМОБИЛИ!O:O,$B7)&gt;0,"работает","выходной")</f>
        <v>выходной</v>
      </c>
      <c r="P7" s="9" t="str">
        <f>IF(COUNTIF(АВТОМОБИЛИ!P:P,$B7)&gt;0,"работает","выходной")</f>
        <v>выходной</v>
      </c>
      <c r="Q7" s="9" t="str">
        <f>IF(COUNTIF(АВТОМОБИЛИ!Q:Q,$B7)&gt;0,"работает","выходной")</f>
        <v>выходной</v>
      </c>
      <c r="R7" s="9" t="str">
        <f>IF(COUNTIF(АВТОМОБИЛИ!R:R,$B7)&gt;0,"работает","выходной")</f>
        <v>выходной</v>
      </c>
      <c r="S7" s="9" t="str">
        <f>IF(COUNTIF(АВТОМОБИЛИ!S:S,$B7)&gt;0,"работает","выходной")</f>
        <v>работает</v>
      </c>
      <c r="T7" s="9" t="str">
        <f>IF(COUNTIF(АВТОМОБИЛИ!T:T,$B7)&gt;0,"работает","выходной")</f>
        <v>работает</v>
      </c>
      <c r="U7" s="9" t="str">
        <f>IF(COUNTIF(АВТОМОБИЛИ!U:U,$B7)&gt;0,"работает","выходной")</f>
        <v>работает</v>
      </c>
      <c r="V7" s="9" t="str">
        <f>IF(COUNTIF(АВТОМОБИЛИ!V:V,$B7)&gt;0,"работает","выходной")</f>
        <v>работает</v>
      </c>
      <c r="W7" s="9" t="str">
        <f>IF(COUNTIF(АВТОМОБИЛИ!W:W,$B7)&gt;0,"работает","выходной")</f>
        <v>работает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</row>
    <row r="8" spans="1:36" ht="24.75" thickTop="1" thickBot="1">
      <c r="A8" s="88"/>
      <c r="B8" s="23" t="s">
        <v>56</v>
      </c>
      <c r="C8" s="42" t="s">
        <v>21</v>
      </c>
      <c r="D8" s="5" t="s">
        <v>22</v>
      </c>
      <c r="E8" s="49" t="s">
        <v>73</v>
      </c>
      <c r="F8" s="7" t="s">
        <v>20</v>
      </c>
      <c r="G8" s="43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3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3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3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3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3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3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/>
      </c>
      <c r="N8" s="43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/>
      </c>
      <c r="O8" s="43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/>
      </c>
      <c r="P8" s="43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/>
      </c>
      <c r="Q8" s="43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/>
      </c>
      <c r="R8" s="43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/>
      </c>
      <c r="S8" s="43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>001</v>
      </c>
      <c r="T8" s="43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>001</v>
      </c>
      <c r="U8" s="43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>001</v>
      </c>
      <c r="V8" s="43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>001</v>
      </c>
      <c r="W8" s="43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>001</v>
      </c>
      <c r="X8" s="43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3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3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3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3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3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3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3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3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3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3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3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3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</row>
    <row r="9" spans="1:36" ht="24.75" thickTop="1" thickBot="1">
      <c r="A9" s="89"/>
      <c r="B9" s="30"/>
      <c r="C9" s="25" t="s">
        <v>36</v>
      </c>
      <c r="D9" s="11"/>
      <c r="E9" s="50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1.75" thickBot="1">
      <c r="A10" s="87">
        <v>2</v>
      </c>
      <c r="B10" s="29" t="s">
        <v>67</v>
      </c>
      <c r="C10" s="24" t="s">
        <v>68</v>
      </c>
      <c r="D10" s="95"/>
      <c r="E10" s="96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</row>
    <row r="11" spans="1:36" ht="24.75" thickTop="1" thickBot="1">
      <c r="A11" s="88"/>
      <c r="B11" s="23" t="s">
        <v>56</v>
      </c>
      <c r="C11" s="42" t="s">
        <v>21</v>
      </c>
      <c r="D11" s="5" t="s">
        <v>22</v>
      </c>
      <c r="E11" s="49" t="s">
        <v>74</v>
      </c>
      <c r="F11" s="7" t="s">
        <v>20</v>
      </c>
      <c r="G11" s="43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3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3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3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3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3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3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3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3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3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3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3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3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3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3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3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3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3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3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3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3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3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3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3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3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3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3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3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3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3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</row>
    <row r="12" spans="1:36" ht="24.75" thickTop="1" thickBot="1">
      <c r="A12" s="89"/>
      <c r="B12" s="30"/>
      <c r="C12" s="25" t="s">
        <v>36</v>
      </c>
      <c r="D12" s="11"/>
      <c r="E12" s="50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21.75" thickBot="1">
      <c r="A13" s="87">
        <v>4</v>
      </c>
      <c r="B13" s="29" t="s">
        <v>69</v>
      </c>
      <c r="C13" s="24" t="s">
        <v>70</v>
      </c>
      <c r="D13" s="97"/>
      <c r="E13" s="98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</row>
    <row r="14" spans="1:36" ht="24.75" thickTop="1" thickBot="1">
      <c r="A14" s="88"/>
      <c r="B14" s="23" t="s">
        <v>56</v>
      </c>
      <c r="C14" s="42" t="s">
        <v>21</v>
      </c>
      <c r="D14" s="5" t="s">
        <v>22</v>
      </c>
      <c r="E14" s="49" t="s">
        <v>74</v>
      </c>
      <c r="F14" s="7" t="s">
        <v>20</v>
      </c>
      <c r="G14" s="43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3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3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3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3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3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3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3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3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3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3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3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3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3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3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3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3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3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3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3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3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3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3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3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3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3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3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3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3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3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</row>
    <row r="15" spans="1:36" ht="24.75" thickTop="1" thickBot="1">
      <c r="A15" s="89"/>
      <c r="B15" s="30"/>
      <c r="C15" s="25" t="s">
        <v>36</v>
      </c>
      <c r="D15" s="11"/>
      <c r="E15" s="50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1.75" thickBot="1">
      <c r="A16" s="87">
        <v>5</v>
      </c>
      <c r="B16" s="29" t="s">
        <v>71</v>
      </c>
      <c r="C16" s="24" t="s">
        <v>72</v>
      </c>
      <c r="D16" s="97"/>
      <c r="E16" s="98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</row>
    <row r="17" spans="1:36" ht="24.75" thickTop="1" thickBot="1">
      <c r="A17" s="88"/>
      <c r="B17" s="23" t="s">
        <v>56</v>
      </c>
      <c r="C17" s="42" t="s">
        <v>21</v>
      </c>
      <c r="D17" s="5" t="s">
        <v>22</v>
      </c>
      <c r="E17" s="51" t="s">
        <v>75</v>
      </c>
      <c r="F17" s="7" t="s">
        <v>20</v>
      </c>
      <c r="G17" s="43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3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3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3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3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3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3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3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3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3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3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3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3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3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3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3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3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3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3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3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3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3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3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3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3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3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3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3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3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3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</row>
    <row r="18" spans="1:36" ht="24.75" thickTop="1" thickBot="1">
      <c r="A18" s="89"/>
      <c r="B18" s="30"/>
      <c r="C18" s="25" t="s">
        <v>36</v>
      </c>
      <c r="D18" s="11"/>
      <c r="E18" s="50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ht="21.75" thickBot="1">
      <c r="A19" s="87">
        <v>6</v>
      </c>
      <c r="B19" s="29"/>
      <c r="C19" s="24"/>
      <c r="D19" s="97"/>
      <c r="E19" s="98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</row>
    <row r="20" spans="1:36" ht="24.75" thickTop="1" thickBot="1">
      <c r="A20" s="88"/>
      <c r="B20" s="27" t="s">
        <v>56</v>
      </c>
      <c r="C20" s="42" t="s">
        <v>21</v>
      </c>
      <c r="D20" s="5" t="s">
        <v>22</v>
      </c>
      <c r="E20" s="49" t="s">
        <v>75</v>
      </c>
      <c r="F20" s="7" t="s">
        <v>20</v>
      </c>
      <c r="G20" s="43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3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3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3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3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3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3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3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3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3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3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3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3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3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3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3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3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3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3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3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3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3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3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3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3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3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3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3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3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3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</row>
    <row r="21" spans="1:36" ht="24.75" thickTop="1" thickBot="1">
      <c r="A21" s="89"/>
      <c r="B21" s="30"/>
      <c r="C21" s="25" t="s">
        <v>36</v>
      </c>
      <c r="D21" s="11"/>
      <c r="E21" s="50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21.75" thickBot="1">
      <c r="A22" s="87">
        <v>7</v>
      </c>
      <c r="B22" s="29"/>
      <c r="C22" s="24"/>
      <c r="D22" s="95"/>
      <c r="E22" s="96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</row>
    <row r="23" spans="1:36" ht="24.75" thickTop="1" thickBot="1">
      <c r="A23" s="88"/>
      <c r="B23" s="27" t="s">
        <v>56</v>
      </c>
      <c r="C23" s="42" t="s">
        <v>21</v>
      </c>
      <c r="D23" s="5" t="s">
        <v>22</v>
      </c>
      <c r="E23" s="49"/>
      <c r="F23" s="7" t="s">
        <v>20</v>
      </c>
      <c r="G23" s="43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3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3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3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3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3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3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3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3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3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3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3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3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3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3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3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3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3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3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3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3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3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3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3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3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3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3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3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3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3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</row>
    <row r="24" spans="1:36" ht="24.75" thickTop="1" thickBot="1">
      <c r="A24" s="89"/>
      <c r="B24" s="30"/>
      <c r="C24" s="25" t="s">
        <v>36</v>
      </c>
      <c r="D24" s="11"/>
      <c r="E24" s="50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21.75" thickBot="1">
      <c r="A25" s="87">
        <v>8</v>
      </c>
      <c r="B25" s="29"/>
      <c r="C25" s="24"/>
      <c r="D25" s="95"/>
      <c r="E25" s="96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</row>
    <row r="26" spans="1:36" ht="24.75" thickTop="1" thickBot="1">
      <c r="A26" s="88"/>
      <c r="B26" s="27" t="s">
        <v>56</v>
      </c>
      <c r="C26" s="42" t="s">
        <v>21</v>
      </c>
      <c r="D26" s="5" t="s">
        <v>22</v>
      </c>
      <c r="E26" s="49"/>
      <c r="F26" s="7" t="s">
        <v>20</v>
      </c>
      <c r="G26" s="43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3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3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3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3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3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3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3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3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3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3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3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3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3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3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3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3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3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3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3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3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3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3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3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3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3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3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3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3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3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</row>
    <row r="27" spans="1:36" ht="24.75" thickTop="1" thickBot="1">
      <c r="A27" s="89"/>
      <c r="B27" s="30"/>
      <c r="C27" s="25" t="s">
        <v>36</v>
      </c>
      <c r="D27" s="11"/>
      <c r="E27" s="50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21.75" thickBot="1">
      <c r="A28" s="87">
        <v>9</v>
      </c>
      <c r="B28" s="29"/>
      <c r="C28" s="24"/>
      <c r="D28" s="95"/>
      <c r="E28" s="96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</row>
    <row r="29" spans="1:36" ht="24.75" thickTop="1" thickBot="1">
      <c r="A29" s="88"/>
      <c r="B29" s="27" t="s">
        <v>56</v>
      </c>
      <c r="C29" s="42" t="s">
        <v>21</v>
      </c>
      <c r="D29" s="5" t="s">
        <v>22</v>
      </c>
      <c r="E29" s="49"/>
      <c r="F29" s="7" t="s">
        <v>20</v>
      </c>
      <c r="G29" s="43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3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3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3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3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3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3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3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3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3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3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3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3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3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3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3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3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3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3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3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3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3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3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3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3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3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3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3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3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3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</row>
    <row r="30" spans="1:36" ht="24.75" thickTop="1" thickBot="1">
      <c r="A30" s="89"/>
      <c r="B30" s="30"/>
      <c r="C30" s="25" t="s">
        <v>36</v>
      </c>
      <c r="D30" s="11"/>
      <c r="E30" s="50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21.75" thickBot="1">
      <c r="A31" s="87">
        <v>10</v>
      </c>
      <c r="B31" s="29"/>
      <c r="C31" s="24"/>
      <c r="D31" s="95"/>
      <c r="E31" s="96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</row>
    <row r="32" spans="1:36" ht="24.75" thickTop="1" thickBot="1">
      <c r="A32" s="88"/>
      <c r="B32" s="27" t="s">
        <v>56</v>
      </c>
      <c r="C32" s="42" t="s">
        <v>21</v>
      </c>
      <c r="D32" s="5" t="s">
        <v>22</v>
      </c>
      <c r="E32" s="49"/>
      <c r="F32" s="7" t="s">
        <v>20</v>
      </c>
      <c r="G32" s="43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3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3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3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3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3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3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3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3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3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3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3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3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3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3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3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3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3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3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3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3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3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3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3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3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3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3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3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3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3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</row>
    <row r="33" spans="1:36" ht="24.75" thickTop="1" thickBot="1">
      <c r="A33" s="89"/>
      <c r="B33" s="30"/>
      <c r="C33" s="25" t="s">
        <v>36</v>
      </c>
      <c r="D33" s="11"/>
      <c r="E33" s="50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</sheetData>
  <mergeCells count="24">
    <mergeCell ref="D31:E31"/>
    <mergeCell ref="G1:AJ1"/>
    <mergeCell ref="D19:E19"/>
    <mergeCell ref="D22:E22"/>
    <mergeCell ref="D25:E25"/>
    <mergeCell ref="D28:E28"/>
    <mergeCell ref="D13:E13"/>
    <mergeCell ref="D16:E16"/>
    <mergeCell ref="D3:E3"/>
    <mergeCell ref="D10:E10"/>
    <mergeCell ref="D7:E7"/>
    <mergeCell ref="D4:E4"/>
    <mergeCell ref="A2:A3"/>
    <mergeCell ref="B2:C2"/>
    <mergeCell ref="A4:A6"/>
    <mergeCell ref="A7:A9"/>
    <mergeCell ref="A10:A12"/>
    <mergeCell ref="A22:A24"/>
    <mergeCell ref="A25:A27"/>
    <mergeCell ref="A28:A30"/>
    <mergeCell ref="A31:A33"/>
    <mergeCell ref="A13:A15"/>
    <mergeCell ref="A16:A18"/>
    <mergeCell ref="A19:A21"/>
  </mergeCells>
  <conditionalFormatting sqref="B5">
    <cfRule type="duplicateValues" dxfId="131" priority="176"/>
  </conditionalFormatting>
  <conditionalFormatting sqref="E5">
    <cfRule type="duplicateValues" dxfId="130" priority="175"/>
  </conditionalFormatting>
  <conditionalFormatting sqref="F5">
    <cfRule type="duplicateValues" dxfId="129" priority="174"/>
  </conditionalFormatting>
  <conditionalFormatting sqref="B9">
    <cfRule type="duplicateValues" dxfId="128" priority="173"/>
  </conditionalFormatting>
  <conditionalFormatting sqref="E9">
    <cfRule type="duplicateValues" dxfId="127" priority="172"/>
  </conditionalFormatting>
  <conditionalFormatting sqref="F9">
    <cfRule type="duplicateValues" dxfId="126" priority="171"/>
  </conditionalFormatting>
  <conditionalFormatting sqref="B12">
    <cfRule type="duplicateValues" dxfId="125" priority="170"/>
  </conditionalFormatting>
  <conditionalFormatting sqref="E12">
    <cfRule type="duplicateValues" dxfId="124" priority="169"/>
  </conditionalFormatting>
  <conditionalFormatting sqref="F12">
    <cfRule type="duplicateValues" dxfId="123" priority="168"/>
  </conditionalFormatting>
  <conditionalFormatting sqref="B1:B1048576">
    <cfRule type="duplicateValues" dxfId="122" priority="1809"/>
  </conditionalFormatting>
  <conditionalFormatting sqref="F1:F5 F7:F1048576">
    <cfRule type="duplicateValues" dxfId="121" priority="1813"/>
  </conditionalFormatting>
  <conditionalFormatting sqref="E8">
    <cfRule type="duplicateValues" dxfId="120" priority="76"/>
  </conditionalFormatting>
  <conditionalFormatting sqref="E2">
    <cfRule type="cellIs" dxfId="119" priority="72" operator="equal">
      <formula>"выходной"</formula>
    </cfRule>
    <cfRule type="cellIs" dxfId="118" priority="73" operator="equal">
      <formula>"работает"</formula>
    </cfRule>
    <cfRule type="colorScale" priority="74">
      <colorScale>
        <cfvo type="min" val="0"/>
        <cfvo type="max" val="0"/>
        <color rgb="FF00B050"/>
        <color rgb="FFFF0000"/>
      </colorScale>
    </cfRule>
  </conditionalFormatting>
  <conditionalFormatting sqref="F8">
    <cfRule type="duplicateValues" dxfId="117" priority="71"/>
  </conditionalFormatting>
  <conditionalFormatting sqref="F8">
    <cfRule type="cellIs" dxfId="116" priority="68" operator="equal">
      <formula>"выходной"</formula>
    </cfRule>
    <cfRule type="cellIs" dxfId="115" priority="69" operator="equal">
      <formula>"работает"</formula>
    </cfRule>
    <cfRule type="colorScale" priority="70">
      <colorScale>
        <cfvo type="min" val="0"/>
        <cfvo type="max" val="0"/>
        <color rgb="FF00B050"/>
        <color rgb="FFFF0000"/>
      </colorScale>
    </cfRule>
  </conditionalFormatting>
  <conditionalFormatting sqref="D1:D1048576">
    <cfRule type="cellIs" dxfId="114" priority="60" operator="equal">
      <formula>"нужен сменщик"</formula>
    </cfRule>
  </conditionalFormatting>
  <conditionalFormatting sqref="B4">
    <cfRule type="duplicateValues" dxfId="113" priority="1"/>
  </conditionalFormatting>
  <conditionalFormatting sqref="E14:E15 E17:E18 E20:E21 E1:E2 E11:E12 E8:E9 E5 E23:E24 E26:E27 E29:E30 E32:E1048576">
    <cfRule type="duplicateValues" dxfId="112" priority="8908"/>
  </conditionalFormatting>
  <conditionalFormatting sqref="B7:B33">
    <cfRule type="duplicateValues" dxfId="111" priority="8988"/>
  </conditionalFormatting>
  <conditionalFormatting sqref="F7:F33">
    <cfRule type="duplicateValues" dxfId="110" priority="8989"/>
  </conditionalFormatting>
  <conditionalFormatting sqref="E14:E15 E17:E18 E20:E21 E11:E12 E8:E9 E23:E24 E26:E27 E29:E30 E32:E33">
    <cfRule type="duplicateValues" dxfId="109" priority="8990"/>
  </conditionalFormatting>
  <conditionalFormatting sqref="G1:AJ1048576">
    <cfRule type="cellIs" dxfId="108" priority="9013" operator="equal">
      <formula>"выходной"</formula>
    </cfRule>
    <cfRule type="cellIs" dxfId="107" priority="9014" operator="equal">
      <formula>"работает"</formula>
    </cfRule>
    <cfRule type="colorScale" priority="9015">
      <colorScale>
        <cfvo type="min" val="0"/>
        <cfvo type="max" val="0"/>
        <color rgb="FF00B050"/>
        <color rgb="FFFF0000"/>
      </colorScale>
    </cfRule>
  </conditionalFormatting>
  <conditionalFormatting sqref="G13:AJ13 G7:AJ7 G16:AJ16 G19:AJ19 G22:AJ22 G25:AJ25 G28:AJ28 G31:AJ31 G10:AJ10">
    <cfRule type="cellIs" dxfId="106" priority="9049" operator="equal">
      <formula>"выходной"</formula>
    </cfRule>
    <cfRule type="cellIs" dxfId="105" priority="9050" operator="equal">
      <formula>"работает"</formula>
    </cfRule>
    <cfRule type="colorScale" priority="9051">
      <colorScale>
        <cfvo type="min" val="0"/>
        <cfvo type="max" val="0"/>
        <color rgb="FF00B05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03"/>
  <sheetViews>
    <sheetView tabSelected="1" workbookViewId="0">
      <selection activeCell="H10" sqref="H10"/>
    </sheetView>
  </sheetViews>
  <sheetFormatPr defaultRowHeight="18.75"/>
  <cols>
    <col min="1" max="1" width="6" style="16" customWidth="1"/>
    <col min="2" max="2" width="46.7109375" style="34" customWidth="1"/>
    <col min="3" max="3" width="10.7109375" style="34" customWidth="1"/>
    <col min="4" max="4" width="12" style="34" customWidth="1"/>
    <col min="5" max="5" width="11.42578125" style="34" customWidth="1"/>
    <col min="6" max="8" width="10.85546875" style="34" customWidth="1"/>
    <col min="9" max="9" width="38.28515625" style="34" customWidth="1"/>
    <col min="10" max="10" width="10.7109375" style="34" customWidth="1"/>
    <col min="11" max="11" width="12" style="34" customWidth="1"/>
    <col min="12" max="12" width="11.42578125" style="34" customWidth="1"/>
    <col min="13" max="15" width="10.85546875" style="34" customWidth="1"/>
    <col min="16" max="16" width="38.28515625" style="34" customWidth="1"/>
    <col min="17" max="22" width="9.5703125" style="16" customWidth="1"/>
    <col min="23" max="23" width="24" style="20" customWidth="1"/>
    <col min="24" max="16384" width="9.140625" style="6"/>
  </cols>
  <sheetData>
    <row r="1" spans="1:23" ht="19.5" thickBot="1">
      <c r="C1" s="103" t="s">
        <v>30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6"/>
    </row>
    <row r="2" spans="1:23" ht="15" customHeight="1">
      <c r="A2" s="107" t="s">
        <v>18</v>
      </c>
      <c r="B2" s="105" t="s">
        <v>19</v>
      </c>
      <c r="C2" s="109" t="s">
        <v>17</v>
      </c>
      <c r="D2" s="110"/>
      <c r="E2" s="110"/>
      <c r="F2" s="110"/>
      <c r="G2" s="110"/>
      <c r="H2" s="110"/>
      <c r="I2" s="111"/>
      <c r="J2" s="117" t="s">
        <v>78</v>
      </c>
      <c r="K2" s="118"/>
      <c r="L2" s="118"/>
      <c r="M2" s="118"/>
      <c r="N2" s="118"/>
      <c r="O2" s="118"/>
      <c r="P2" s="119"/>
      <c r="Q2" s="17" t="s">
        <v>32</v>
      </c>
      <c r="R2" s="17" t="s">
        <v>33</v>
      </c>
      <c r="S2" s="17" t="s">
        <v>34</v>
      </c>
      <c r="T2" s="17" t="s">
        <v>35</v>
      </c>
      <c r="U2" s="17" t="s">
        <v>17</v>
      </c>
      <c r="V2" s="17" t="s">
        <v>31</v>
      </c>
      <c r="W2" s="18" t="s">
        <v>55</v>
      </c>
    </row>
    <row r="3" spans="1:23" ht="16.5" customHeight="1" thickBot="1">
      <c r="A3" s="108"/>
      <c r="B3" s="106"/>
      <c r="C3" s="112" t="s">
        <v>59</v>
      </c>
      <c r="D3" s="112" t="s">
        <v>60</v>
      </c>
      <c r="E3" s="112" t="s">
        <v>61</v>
      </c>
      <c r="F3" s="113" t="s">
        <v>62</v>
      </c>
      <c r="G3" s="114" t="s">
        <v>77</v>
      </c>
      <c r="H3" s="115"/>
      <c r="I3" s="113" t="s">
        <v>57</v>
      </c>
      <c r="J3" s="120" t="s">
        <v>59</v>
      </c>
      <c r="K3" s="120" t="s">
        <v>60</v>
      </c>
      <c r="L3" s="120" t="s">
        <v>61</v>
      </c>
      <c r="M3" s="121" t="s">
        <v>62</v>
      </c>
      <c r="N3" s="122" t="s">
        <v>77</v>
      </c>
      <c r="O3" s="123"/>
      <c r="P3" s="121" t="s">
        <v>57</v>
      </c>
      <c r="Q3" s="17"/>
      <c r="R3" s="17"/>
      <c r="S3" s="17"/>
      <c r="T3" s="17"/>
      <c r="U3" s="17"/>
      <c r="V3" s="17"/>
      <c r="W3" s="18"/>
    </row>
    <row r="4" spans="1:23" ht="33.75" customHeight="1" thickBot="1">
      <c r="A4" s="52">
        <v>1</v>
      </c>
      <c r="B4" s="54" t="str">
        <f>CONCATENATE(ВОДИТЕЛИ!B4," ",ВОДИТЕЛИ!C4)</f>
        <v>Болик В В</v>
      </c>
      <c r="C4" s="116">
        <f ca="1">COUNTIF(INDEX(ВОДИТЕЛИ!$G$5:$P$101,(ROW()-4)*3+1,),"&gt;""")</f>
        <v>10</v>
      </c>
      <c r="D4" s="116">
        <f ca="1">COUNTIF(INDEX(ВОДИТЕЛИ!$Q$5:$Z$101,(ROW()-4)*3+1,),"&gt;""")</f>
        <v>2</v>
      </c>
      <c r="E4" s="116">
        <f ca="1">COUNTIF(INDEX(ВОДИТЕЛИ!$AA$5:$AJ$101,(ROW()-4)*3+1,),"&gt;""")</f>
        <v>6</v>
      </c>
      <c r="F4" s="116">
        <f ca="1">C4+D4+E4</f>
        <v>18</v>
      </c>
      <c r="G4" s="116"/>
      <c r="H4" s="116"/>
      <c r="I4" s="116"/>
      <c r="J4" s="124">
        <f>COUNTIF(INDEX(ВОДИТЕЛИ!$AK$5:$AT$101,(ROW()-4)*3+1,),"&gt;""")</f>
        <v>0</v>
      </c>
      <c r="K4" s="124">
        <f ca="1">COUNTIF(INDEX(ВОДИТЕЛИ!$Q$5:$Z$101,(ROW()-4)*3+1,),"&gt;""")</f>
        <v>2</v>
      </c>
      <c r="L4" s="124">
        <f ca="1">COUNTIF(INDEX(ВОДИТЕЛИ!$Q$5:$Z$101,(ROW()-4)*3+1,),"&gt;""")</f>
        <v>2</v>
      </c>
      <c r="M4" s="124">
        <f ca="1">SUM(J4:L4)</f>
        <v>4</v>
      </c>
      <c r="N4" s="124"/>
      <c r="O4" s="124"/>
      <c r="P4" s="124"/>
      <c r="Q4" s="17"/>
      <c r="R4" s="17"/>
      <c r="S4" s="17"/>
      <c r="T4" s="17"/>
      <c r="U4" s="17"/>
      <c r="V4" s="17"/>
      <c r="W4" s="18"/>
    </row>
    <row r="5" spans="1:23" ht="19.5" thickBot="1">
      <c r="A5" s="52">
        <v>2</v>
      </c>
      <c r="B5" s="54" t="str">
        <f>CONCATENATE(ВОДИТЕЛИ!B7," ",ВОДИТЕЛИ!C7)</f>
        <v xml:space="preserve">Лёлик  А А </v>
      </c>
      <c r="C5" s="116">
        <f ca="1">COUNTIF(INDEX(ВОДИТЕЛИ!$G$5:$P$101,(ROW()-4)*3+1,),"&gt;""")</f>
        <v>0</v>
      </c>
      <c r="D5" s="116">
        <f ca="1">COUNTIF(INDEX(ВОДИТЕЛИ!$Q$5:$Z$101,(ROW()-4)*3+1,),"&gt;""")</f>
        <v>8</v>
      </c>
      <c r="E5" s="116">
        <f ca="1">COUNTIF(INDEX(ВОДИТЕЛИ!$AA$5:$AJ$101,(ROW()-4)*3+1,),"&gt;""")</f>
        <v>4</v>
      </c>
      <c r="F5" s="116">
        <f t="shared" ref="F5:F8" ca="1" si="0">C5+D5+E5</f>
        <v>12</v>
      </c>
      <c r="G5" s="116"/>
      <c r="H5" s="116"/>
      <c r="I5" s="116"/>
      <c r="J5" s="124">
        <f>COUNTIF(INDEX(ВОДИТЕЛИ!$AK$5:$AT$101,(ROW()-4)*3+1,),"&gt;""")</f>
        <v>0</v>
      </c>
      <c r="K5" s="124">
        <f ca="1">COUNTIF(INDEX(ВОДИТЕЛИ!$Q$5:$Z$101,(ROW()-4)*3+1,),"&gt;""")</f>
        <v>8</v>
      </c>
      <c r="L5" s="124">
        <f ca="1">COUNTIF(INDEX(ВОДИТЕЛИ!$Q$5:$Z$101,(ROW()-4)*3+1,),"&gt;""")</f>
        <v>8</v>
      </c>
      <c r="M5" s="124">
        <f t="shared" ref="M5:M8" ca="1" si="1">SUM(J5:L5)</f>
        <v>16</v>
      </c>
      <c r="N5" s="124"/>
      <c r="O5" s="124"/>
      <c r="P5" s="124"/>
      <c r="Q5" s="17"/>
      <c r="R5" s="17"/>
      <c r="S5" s="17"/>
      <c r="T5" s="17"/>
      <c r="U5" s="17"/>
      <c r="V5" s="17"/>
      <c r="W5" s="18"/>
    </row>
    <row r="6" spans="1:23" ht="19.5" thickBot="1">
      <c r="A6" s="35">
        <v>3</v>
      </c>
      <c r="B6" s="53" t="str">
        <f>CONCATENATE(ВОДИТЕЛИ!B10," ",ВОДИТЕЛИ!C10)</f>
        <v>Винтик  У У</v>
      </c>
      <c r="C6" s="116">
        <f ca="1">COUNTIF(INDEX(ВОДИТЕЛИ!$G$5:$P$101,(ROW()-4)*3+1,),"&gt;""")</f>
        <v>10</v>
      </c>
      <c r="D6" s="116">
        <f ca="1">COUNTIF(INDEX(ВОДИТЕЛИ!$Q$5:$Z$101,(ROW()-4)*3+1,),"&gt;""")</f>
        <v>5</v>
      </c>
      <c r="E6" s="116">
        <f ca="1">COUNTIF(INDEX(ВОДИТЕЛИ!$AA$5:$AJ$101,(ROW()-4)*3+1,),"&gt;""")</f>
        <v>0</v>
      </c>
      <c r="F6" s="116">
        <f t="shared" ca="1" si="0"/>
        <v>15</v>
      </c>
      <c r="G6" s="116"/>
      <c r="H6" s="116"/>
      <c r="I6" s="116"/>
      <c r="J6" s="124">
        <f>COUNTIF(INDEX(ВОДИТЕЛИ!$AK$5:$AT$101,(ROW()-4)*3+1,),"&gt;""")</f>
        <v>0</v>
      </c>
      <c r="K6" s="124">
        <f ca="1">COUNTIF(INDEX(ВОДИТЕЛИ!$Q$5:$Z$101,(ROW()-4)*3+1,),"&gt;""")</f>
        <v>5</v>
      </c>
      <c r="L6" s="124">
        <f ca="1">COUNTIF(INDEX(ВОДИТЕЛИ!$Q$5:$Z$101,(ROW()-4)*3+1,),"&gt;""")</f>
        <v>5</v>
      </c>
      <c r="M6" s="124">
        <f t="shared" ca="1" si="1"/>
        <v>10</v>
      </c>
      <c r="N6" s="124"/>
      <c r="O6" s="124"/>
      <c r="P6" s="124"/>
      <c r="Q6" s="17"/>
      <c r="R6" s="17"/>
      <c r="S6" s="17"/>
      <c r="T6" s="17"/>
      <c r="U6" s="17"/>
      <c r="V6" s="17"/>
      <c r="W6" s="18"/>
    </row>
    <row r="7" spans="1:23" ht="21" customHeight="1" thickBot="1">
      <c r="A7" s="35">
        <v>4</v>
      </c>
      <c r="B7" s="19" t="str">
        <f>CONCATENATE(ВОДИТЕЛИ!B13," ",ВОДИТЕЛИ!C13)</f>
        <v>Шпунтик  З З</v>
      </c>
      <c r="C7" s="116">
        <f ca="1">COUNTIF(INDEX(ВОДИТЕЛИ!$G$5:$P$101,(ROW()-4)*3+1,),"&gt;""")</f>
        <v>0</v>
      </c>
      <c r="D7" s="116">
        <f ca="1">COUNTIF(INDEX(ВОДИТЕЛИ!$Q$5:$Z$101,(ROW()-4)*3+1,),"&gt;""")</f>
        <v>5</v>
      </c>
      <c r="E7" s="116">
        <f ca="1">COUNTIF(INDEX(ВОДИТЕЛИ!$AA$5:$AJ$101,(ROW()-4)*3+1,),"&gt;""")</f>
        <v>10</v>
      </c>
      <c r="F7" s="116">
        <f t="shared" ca="1" si="0"/>
        <v>15</v>
      </c>
      <c r="G7" s="116"/>
      <c r="H7" s="116"/>
      <c r="I7" s="116"/>
      <c r="J7" s="124">
        <f>COUNTIF(INDEX(ВОДИТЕЛИ!$AK$5:$AT$101,(ROW()-4)*3+1,),"&gt;""")</f>
        <v>0</v>
      </c>
      <c r="K7" s="124">
        <f ca="1">COUNTIF(INDEX(ВОДИТЕЛИ!$Q$5:$Z$101,(ROW()-4)*3+1,),"&gt;""")</f>
        <v>5</v>
      </c>
      <c r="L7" s="124">
        <f ca="1">COUNTIF(INDEX(ВОДИТЕЛИ!$Q$5:$Z$101,(ROW()-4)*3+1,),"&gt;""")</f>
        <v>5</v>
      </c>
      <c r="M7" s="124">
        <f t="shared" ca="1" si="1"/>
        <v>10</v>
      </c>
      <c r="N7" s="124"/>
      <c r="O7" s="124"/>
      <c r="P7" s="124"/>
      <c r="Q7" s="17"/>
      <c r="R7" s="17"/>
      <c r="S7" s="17"/>
      <c r="T7" s="17"/>
      <c r="U7" s="17"/>
      <c r="V7" s="17"/>
      <c r="W7" s="18"/>
    </row>
    <row r="8" spans="1:23" ht="19.5" thickBot="1">
      <c r="A8" s="35">
        <v>5</v>
      </c>
      <c r="B8" s="19" t="str">
        <f>CONCATENATE(ВОДИТЕЛИ!B16," ",ВОДИТЕЛИ!C16)</f>
        <v>Пупкин   В В</v>
      </c>
      <c r="C8" s="116">
        <f ca="1">COUNTIF(INDEX(ВОДИТЕЛИ!$G$5:$P$101,(ROW()-4)*3+1,),"&gt;""")</f>
        <v>10</v>
      </c>
      <c r="D8" s="116">
        <f ca="1">COUNTIF(INDEX(ВОДИТЕЛИ!$Q$5:$Z$101,(ROW()-4)*3+1,),"&gt;""")</f>
        <v>10</v>
      </c>
      <c r="E8" s="116">
        <f ca="1">COUNTIF(INDEX(ВОДИТЕЛИ!$AA$5:$AJ$101,(ROW()-4)*3+1,),"&gt;""")</f>
        <v>10</v>
      </c>
      <c r="F8" s="116">
        <f t="shared" ca="1" si="0"/>
        <v>30</v>
      </c>
      <c r="G8" s="116"/>
      <c r="H8" s="116"/>
      <c r="I8" s="116"/>
      <c r="J8" s="124">
        <f>COUNTIF(INDEX(ВОДИТЕЛИ!$AK$5:$AT$101,(ROW()-4)*3+1,),"&gt;""")</f>
        <v>0</v>
      </c>
      <c r="K8" s="124">
        <f ca="1">COUNTIF(INDEX(ВОДИТЕЛИ!$Q$5:$Z$101,(ROW()-4)*3+1,),"&gt;""")</f>
        <v>10</v>
      </c>
      <c r="L8" s="124">
        <f ca="1">COUNTIF(INDEX(ВОДИТЕЛИ!$Q$5:$Z$101,(ROW()-4)*3+1,),"&gt;""")</f>
        <v>10</v>
      </c>
      <c r="M8" s="124">
        <f t="shared" ca="1" si="1"/>
        <v>20</v>
      </c>
      <c r="N8" s="124"/>
      <c r="O8" s="124"/>
      <c r="P8" s="124"/>
      <c r="Q8" s="17"/>
      <c r="R8" s="17"/>
      <c r="S8" s="17"/>
      <c r="T8" s="17"/>
      <c r="U8" s="17"/>
      <c r="V8" s="17"/>
      <c r="W8" s="18"/>
    </row>
    <row r="9" spans="1:23" ht="19.5" thickBot="1">
      <c r="A9" s="35">
        <v>6</v>
      </c>
      <c r="B9" s="19" t="str">
        <f>CONCATENATE(ВОДИТЕЛИ!B19," ",ВОДИТЕЛИ!C19)</f>
        <v xml:space="preserve"> </v>
      </c>
      <c r="C9" s="116"/>
      <c r="D9" s="116"/>
      <c r="E9" s="116"/>
      <c r="F9" s="116"/>
      <c r="G9" s="116"/>
      <c r="H9" s="116"/>
      <c r="I9" s="116"/>
      <c r="J9" s="124"/>
      <c r="K9" s="124"/>
      <c r="L9" s="124"/>
      <c r="M9" s="124"/>
      <c r="N9" s="124"/>
      <c r="O9" s="124"/>
      <c r="P9" s="124"/>
      <c r="Q9" s="17"/>
      <c r="R9" s="17"/>
      <c r="S9" s="17"/>
      <c r="T9" s="17"/>
      <c r="U9" s="17"/>
      <c r="V9" s="17"/>
      <c r="W9" s="18"/>
    </row>
    <row r="10" spans="1:23" ht="19.5" thickBot="1">
      <c r="A10" s="35">
        <v>7</v>
      </c>
      <c r="B10" s="19" t="str">
        <f>CONCATENATE(ВОДИТЕЛИ!B22," ",ВОДИТЕЛИ!C22)</f>
        <v xml:space="preserve"> </v>
      </c>
      <c r="C10" s="116"/>
      <c r="D10" s="116"/>
      <c r="E10" s="116"/>
      <c r="F10" s="116"/>
      <c r="G10" s="116"/>
      <c r="H10" s="116"/>
      <c r="I10" s="116"/>
      <c r="J10" s="124"/>
      <c r="K10" s="124"/>
      <c r="L10" s="124"/>
      <c r="M10" s="124"/>
      <c r="N10" s="124"/>
      <c r="O10" s="124"/>
      <c r="P10" s="124"/>
      <c r="Q10" s="17"/>
      <c r="R10" s="17"/>
      <c r="S10" s="17"/>
      <c r="T10" s="17"/>
      <c r="U10" s="17"/>
      <c r="V10" s="17"/>
      <c r="W10" s="18"/>
    </row>
    <row r="11" spans="1:23" ht="19.5" thickBot="1">
      <c r="A11" s="35">
        <v>8</v>
      </c>
      <c r="B11" s="19" t="str">
        <f>CONCATENATE(ВОДИТЕЛИ!B25," ",ВОДИТЕЛИ!C25)</f>
        <v xml:space="preserve"> </v>
      </c>
      <c r="C11" s="116"/>
      <c r="D11" s="116"/>
      <c r="E11" s="116"/>
      <c r="F11" s="116"/>
      <c r="G11" s="116"/>
      <c r="H11" s="116"/>
      <c r="I11" s="116"/>
      <c r="J11" s="124"/>
      <c r="K11" s="124"/>
      <c r="L11" s="124"/>
      <c r="M11" s="124"/>
      <c r="N11" s="124"/>
      <c r="O11" s="124"/>
      <c r="P11" s="124"/>
      <c r="Q11" s="17"/>
      <c r="R11" s="17"/>
      <c r="S11" s="17"/>
      <c r="T11" s="17"/>
      <c r="U11" s="17"/>
      <c r="V11" s="17"/>
      <c r="W11" s="18"/>
    </row>
    <row r="12" spans="1:23" ht="19.5" thickBot="1">
      <c r="A12" s="35">
        <v>9</v>
      </c>
      <c r="B12" s="19" t="str">
        <f>CONCATENATE(ВОДИТЕЛИ!B28," ",ВОДИТЕЛИ!C28)</f>
        <v xml:space="preserve"> </v>
      </c>
      <c r="C12" s="116"/>
      <c r="D12" s="116"/>
      <c r="E12" s="116"/>
      <c r="F12" s="116"/>
      <c r="G12" s="116"/>
      <c r="H12" s="116"/>
      <c r="I12" s="116"/>
      <c r="J12" s="124"/>
      <c r="K12" s="124"/>
      <c r="L12" s="124"/>
      <c r="M12" s="124"/>
      <c r="N12" s="124"/>
      <c r="O12" s="124"/>
      <c r="P12" s="124"/>
      <c r="Q12" s="17"/>
      <c r="R12" s="17"/>
      <c r="S12" s="17"/>
      <c r="T12" s="17"/>
      <c r="U12" s="17"/>
      <c r="V12" s="17"/>
      <c r="W12" s="18"/>
    </row>
    <row r="13" spans="1:23" ht="19.5" thickBot="1">
      <c r="A13" s="35">
        <v>10</v>
      </c>
      <c r="B13" s="19" t="str">
        <f>CONCATENATE(ВОДИТЕЛИ!B31," ",ВОДИТЕЛИ!C31)</f>
        <v xml:space="preserve"> </v>
      </c>
      <c r="C13" s="116"/>
      <c r="D13" s="116"/>
      <c r="E13" s="116"/>
      <c r="F13" s="116"/>
      <c r="G13" s="116"/>
      <c r="H13" s="116"/>
      <c r="I13" s="116"/>
      <c r="J13" s="124"/>
      <c r="K13" s="124"/>
      <c r="L13" s="124"/>
      <c r="M13" s="124"/>
      <c r="N13" s="124"/>
      <c r="O13" s="124"/>
      <c r="P13" s="124"/>
      <c r="Q13" s="17"/>
      <c r="R13" s="17"/>
      <c r="S13" s="17"/>
      <c r="T13" s="17"/>
      <c r="U13" s="17"/>
      <c r="V13" s="17"/>
      <c r="W13" s="18"/>
    </row>
    <row r="14" spans="1:23" ht="19.5" thickBot="1">
      <c r="A14" s="35">
        <v>11</v>
      </c>
      <c r="B14" s="19" t="e">
        <f>CONCATENATE(ВОДИТЕЛИ!#REF!," ",ВОДИТЕЛИ!#REF!)</f>
        <v>#REF!</v>
      </c>
      <c r="C14" s="116"/>
      <c r="D14" s="116"/>
      <c r="E14" s="116"/>
      <c r="F14" s="116"/>
      <c r="G14" s="116"/>
      <c r="H14" s="116"/>
      <c r="I14" s="116"/>
      <c r="J14" s="124"/>
      <c r="K14" s="124"/>
      <c r="L14" s="124"/>
      <c r="M14" s="124"/>
      <c r="N14" s="124"/>
      <c r="O14" s="124"/>
      <c r="P14" s="124"/>
      <c r="Q14" s="17"/>
      <c r="R14" s="17"/>
      <c r="S14" s="17"/>
      <c r="T14" s="17"/>
      <c r="U14" s="17"/>
      <c r="V14" s="17"/>
      <c r="W14" s="18"/>
    </row>
    <row r="15" spans="1:23" ht="19.5" thickBot="1">
      <c r="A15" s="35">
        <v>12</v>
      </c>
      <c r="B15" s="19" t="e">
        <f>CONCATENATE(ВОДИТЕЛИ!#REF!," ",ВОДИТЕЛИ!#REF!)</f>
        <v>#REF!</v>
      </c>
      <c r="C15" s="116"/>
      <c r="D15" s="116"/>
      <c r="E15" s="116"/>
      <c r="F15" s="116"/>
      <c r="G15" s="116"/>
      <c r="H15" s="116"/>
      <c r="I15" s="116"/>
      <c r="J15" s="124"/>
      <c r="K15" s="124"/>
      <c r="L15" s="124"/>
      <c r="M15" s="124"/>
      <c r="N15" s="124"/>
      <c r="O15" s="124"/>
      <c r="P15" s="124"/>
      <c r="Q15" s="17"/>
      <c r="R15" s="17"/>
      <c r="S15" s="17"/>
      <c r="T15" s="17"/>
      <c r="U15" s="17"/>
      <c r="V15" s="17"/>
      <c r="W15" s="18"/>
    </row>
    <row r="16" spans="1:23" ht="19.5" thickBot="1">
      <c r="A16" s="35">
        <v>13</v>
      </c>
      <c r="B16" s="19" t="e">
        <f>CONCATENATE(ВОДИТЕЛИ!#REF!," ",ВОДИТЕЛИ!#REF!)</f>
        <v>#REF!</v>
      </c>
      <c r="C16" s="116" t="e">
        <f>COUNTIF(ВОДИТЕЛИ!#REF!,"работает")</f>
        <v>#REF!</v>
      </c>
      <c r="D16" s="116">
        <f>COUNTIF(ВОДИТЕЛИ!Q18:Z18,"работает")</f>
        <v>0</v>
      </c>
      <c r="E16" s="116"/>
      <c r="F16" s="116"/>
      <c r="G16" s="116"/>
      <c r="H16" s="116"/>
      <c r="I16" s="116"/>
      <c r="J16" s="124" t="e">
        <f>COUNTIF(ВОДИТЕЛИ!#REF!,"работает")</f>
        <v>#REF!</v>
      </c>
      <c r="K16" s="124">
        <f>COUNTIF(ВОДИТЕЛИ!X18:AG18,"работает")</f>
        <v>0</v>
      </c>
      <c r="L16" s="124"/>
      <c r="M16" s="124"/>
      <c r="N16" s="124"/>
      <c r="O16" s="124"/>
      <c r="P16" s="124"/>
      <c r="Q16" s="17"/>
      <c r="R16" s="17"/>
      <c r="S16" s="17"/>
      <c r="T16" s="17"/>
      <c r="U16" s="17"/>
      <c r="V16" s="17"/>
      <c r="W16" s="18"/>
    </row>
    <row r="17" spans="1:23" ht="19.5" thickBot="1">
      <c r="A17" s="35">
        <v>14</v>
      </c>
      <c r="B17" s="19" t="e">
        <f>CONCATENATE(ВОДИТЕЛИ!#REF!," ",ВОДИТЕЛИ!#REF!)</f>
        <v>#REF!</v>
      </c>
      <c r="C17" s="116" t="e">
        <f>COUNTIF(ВОДИТЕЛИ!#REF!,"работает")</f>
        <v>#REF!</v>
      </c>
      <c r="D17" s="116">
        <f>COUNTIF(ВОДИТЕЛИ!Q19:Z19,"работает")</f>
        <v>0</v>
      </c>
      <c r="E17" s="116"/>
      <c r="F17" s="116"/>
      <c r="G17" s="116"/>
      <c r="H17" s="116"/>
      <c r="I17" s="116"/>
      <c r="J17" s="124" t="e">
        <f>COUNTIF(ВОДИТЕЛИ!#REF!,"работает")</f>
        <v>#REF!</v>
      </c>
      <c r="K17" s="124">
        <f>COUNTIF(ВОДИТЕЛИ!X19:AG19,"работает")</f>
        <v>0</v>
      </c>
      <c r="L17" s="124"/>
      <c r="M17" s="124"/>
      <c r="N17" s="124"/>
      <c r="O17" s="124"/>
      <c r="P17" s="124"/>
      <c r="Q17" s="17"/>
      <c r="R17" s="17"/>
      <c r="S17" s="17"/>
      <c r="T17" s="17"/>
      <c r="U17" s="17"/>
      <c r="V17" s="17"/>
      <c r="W17" s="18"/>
    </row>
    <row r="18" spans="1:23" ht="19.5" customHeight="1" thickBot="1">
      <c r="A18" s="35">
        <v>15</v>
      </c>
      <c r="B18" s="19" t="e">
        <f>CONCATENATE(ВОДИТЕЛИ!#REF!," ",ВОДИТЕЛИ!#REF!)</f>
        <v>#REF!</v>
      </c>
      <c r="C18" s="116" t="e">
        <f>COUNTIF(ВОДИТЕЛИ!#REF!,"работает")</f>
        <v>#REF!</v>
      </c>
      <c r="D18" s="116" t="e">
        <f>COUNTIF(ВОДИТЕЛИ!#REF!,"работает")</f>
        <v>#REF!</v>
      </c>
      <c r="E18" s="116"/>
      <c r="F18" s="116"/>
      <c r="G18" s="116"/>
      <c r="H18" s="116"/>
      <c r="I18" s="116"/>
      <c r="J18" s="124" t="e">
        <f>COUNTIF(ВОДИТЕЛИ!#REF!,"работает")</f>
        <v>#REF!</v>
      </c>
      <c r="K18" s="124" t="e">
        <f>COUNTIF(ВОДИТЕЛИ!#REF!,"работает")</f>
        <v>#REF!</v>
      </c>
      <c r="L18" s="124"/>
      <c r="M18" s="124"/>
      <c r="N18" s="124"/>
      <c r="O18" s="124"/>
      <c r="P18" s="124"/>
      <c r="Q18" s="17"/>
      <c r="R18" s="17"/>
      <c r="S18" s="17"/>
      <c r="T18" s="17"/>
      <c r="U18" s="17"/>
      <c r="V18" s="17"/>
      <c r="W18" s="18"/>
    </row>
    <row r="19" spans="1:23" ht="19.5" thickBot="1">
      <c r="A19" s="35">
        <v>16</v>
      </c>
      <c r="B19" s="19" t="e">
        <f>CONCATENATE(ВОДИТЕЛИ!#REF!," ",ВОДИТЕЛИ!#REF!)</f>
        <v>#REF!</v>
      </c>
      <c r="C19" s="116" t="e">
        <f>COUNTIF(ВОДИТЕЛИ!#REF!,"работает")</f>
        <v>#REF!</v>
      </c>
      <c r="D19" s="116">
        <f>COUNTIF(ВОДИТЕЛИ!Q21:Z21,"работает")</f>
        <v>0</v>
      </c>
      <c r="E19" s="116"/>
      <c r="F19" s="116"/>
      <c r="G19" s="116"/>
      <c r="H19" s="116"/>
      <c r="I19" s="116"/>
      <c r="J19" s="124" t="e">
        <f>COUNTIF(ВОДИТЕЛИ!#REF!,"работает")</f>
        <v>#REF!</v>
      </c>
      <c r="K19" s="124">
        <f>COUNTIF(ВОДИТЕЛИ!X21:AG21,"работает")</f>
        <v>0</v>
      </c>
      <c r="L19" s="124"/>
      <c r="M19" s="124"/>
      <c r="N19" s="124"/>
      <c r="O19" s="124"/>
      <c r="P19" s="124"/>
      <c r="Q19" s="17"/>
      <c r="R19" s="17"/>
      <c r="S19" s="17"/>
      <c r="T19" s="17"/>
      <c r="U19" s="17"/>
      <c r="V19" s="17"/>
      <c r="W19" s="18"/>
    </row>
    <row r="20" spans="1:23" ht="19.5" thickBot="1">
      <c r="A20" s="35">
        <v>17</v>
      </c>
      <c r="B20" s="19" t="e">
        <f>CONCATENATE(ВОДИТЕЛИ!#REF!," ",ВОДИТЕЛИ!#REF!)</f>
        <v>#REF!</v>
      </c>
      <c r="C20" s="116" t="e">
        <f>COUNTIF(ВОДИТЕЛИ!#REF!,"работает")</f>
        <v>#REF!</v>
      </c>
      <c r="D20" s="116" t="e">
        <f>COUNTIF(ВОДИТЕЛИ!#REF!,"работает")</f>
        <v>#REF!</v>
      </c>
      <c r="E20" s="116"/>
      <c r="F20" s="116"/>
      <c r="G20" s="116"/>
      <c r="H20" s="116"/>
      <c r="I20" s="116"/>
      <c r="J20" s="124" t="e">
        <f>COUNTIF(ВОДИТЕЛИ!#REF!,"работает")</f>
        <v>#REF!</v>
      </c>
      <c r="K20" s="124" t="e">
        <f>COUNTIF(ВОДИТЕЛИ!#REF!,"работает")</f>
        <v>#REF!</v>
      </c>
      <c r="L20" s="124"/>
      <c r="M20" s="124"/>
      <c r="N20" s="124"/>
      <c r="O20" s="124"/>
      <c r="P20" s="124"/>
      <c r="Q20" s="17"/>
      <c r="R20" s="17"/>
      <c r="S20" s="17"/>
      <c r="T20" s="17"/>
      <c r="U20" s="17"/>
      <c r="V20" s="17"/>
      <c r="W20" s="18"/>
    </row>
    <row r="21" spans="1:23" ht="18.75" customHeight="1" thickBot="1">
      <c r="A21" s="35">
        <v>18</v>
      </c>
      <c r="B21" s="19" t="e">
        <f>CONCATENATE(ВОДИТЕЛИ!#REF!," ",ВОДИТЕЛИ!#REF!)</f>
        <v>#REF!</v>
      </c>
      <c r="C21" s="116" t="e">
        <f>COUNTIF(ВОДИТЕЛИ!#REF!,"работает")</f>
        <v>#REF!</v>
      </c>
      <c r="D21" s="116">
        <f ca="1">COUNTIF(ВОДИТЕЛИ!Q23:Z23,"работает")</f>
        <v>0</v>
      </c>
      <c r="E21" s="116"/>
      <c r="F21" s="116"/>
      <c r="G21" s="116"/>
      <c r="H21" s="116"/>
      <c r="I21" s="116"/>
      <c r="J21" s="124" t="e">
        <f>COUNTIF(ВОДИТЕЛИ!#REF!,"работает")</f>
        <v>#REF!</v>
      </c>
      <c r="K21" s="124">
        <f ca="1">COUNTIF(ВОДИТЕЛИ!X23:AG23,"работает")</f>
        <v>0</v>
      </c>
      <c r="L21" s="124"/>
      <c r="M21" s="124"/>
      <c r="N21" s="124"/>
      <c r="O21" s="124"/>
      <c r="P21" s="124"/>
      <c r="Q21" s="17"/>
      <c r="R21" s="17"/>
      <c r="S21" s="17"/>
      <c r="T21" s="17"/>
      <c r="U21" s="17"/>
      <c r="V21" s="17"/>
      <c r="W21" s="18"/>
    </row>
    <row r="22" spans="1:23" ht="19.5" thickBot="1">
      <c r="A22" s="35">
        <v>19</v>
      </c>
      <c r="B22" s="19" t="e">
        <f>CONCATENATE(ВОДИТЕЛИ!#REF!," ",ВОДИТЕЛИ!#REF!)</f>
        <v>#REF!</v>
      </c>
      <c r="C22" s="116" t="e">
        <f>COUNTIF(ВОДИТЕЛИ!#REF!,"работает")</f>
        <v>#REF!</v>
      </c>
      <c r="D22" s="116">
        <f>COUNTIF(ВОДИТЕЛИ!Q24:Z24,"работает")</f>
        <v>0</v>
      </c>
      <c r="E22" s="116"/>
      <c r="F22" s="116"/>
      <c r="G22" s="116"/>
      <c r="H22" s="116"/>
      <c r="I22" s="116"/>
      <c r="J22" s="124" t="e">
        <f>COUNTIF(ВОДИТЕЛИ!#REF!,"работает")</f>
        <v>#REF!</v>
      </c>
      <c r="K22" s="124">
        <f>COUNTIF(ВОДИТЕЛИ!X24:AG24,"работает")</f>
        <v>0</v>
      </c>
      <c r="L22" s="124"/>
      <c r="M22" s="124"/>
      <c r="N22" s="124"/>
      <c r="O22" s="124"/>
      <c r="P22" s="124"/>
      <c r="Q22" s="17"/>
      <c r="R22" s="17"/>
      <c r="S22" s="17"/>
      <c r="T22" s="17"/>
      <c r="U22" s="17"/>
      <c r="V22" s="17"/>
      <c r="W22" s="18"/>
    </row>
    <row r="23" spans="1:23" ht="19.5" thickBot="1">
      <c r="A23" s="35">
        <v>20</v>
      </c>
      <c r="B23" s="19" t="e">
        <f>CONCATENATE(ВОДИТЕЛИ!#REF!," ",ВОДИТЕЛИ!#REF!)</f>
        <v>#REF!</v>
      </c>
      <c r="C23" s="116" t="e">
        <f>COUNTIF(ВОДИТЕЛИ!#REF!,"работает")</f>
        <v>#REF!</v>
      </c>
      <c r="D23" s="116">
        <f>COUNTIF(ВОДИТЕЛИ!Q25:Z25,"работает")</f>
        <v>0</v>
      </c>
      <c r="E23" s="116"/>
      <c r="F23" s="116"/>
      <c r="G23" s="116"/>
      <c r="H23" s="116"/>
      <c r="I23" s="116"/>
      <c r="J23" s="124" t="e">
        <f>COUNTIF(ВОДИТЕЛИ!#REF!,"работает")</f>
        <v>#REF!</v>
      </c>
      <c r="K23" s="124">
        <f>COUNTIF(ВОДИТЕЛИ!X25:AG25,"работает")</f>
        <v>0</v>
      </c>
      <c r="L23" s="124"/>
      <c r="M23" s="124"/>
      <c r="N23" s="124"/>
      <c r="O23" s="124"/>
      <c r="P23" s="124"/>
      <c r="Q23" s="17"/>
      <c r="R23" s="17"/>
      <c r="S23" s="17"/>
      <c r="T23" s="17"/>
      <c r="U23" s="17"/>
      <c r="V23" s="17"/>
      <c r="W23" s="18"/>
    </row>
    <row r="24" spans="1:23" ht="19.5" thickBot="1">
      <c r="A24" s="35">
        <v>21</v>
      </c>
      <c r="B24" s="19" t="e">
        <f>CONCATENATE(ВОДИТЕЛИ!#REF!," ",ВОДИТЕЛИ!#REF!)</f>
        <v>#REF!</v>
      </c>
      <c r="C24" s="116" t="e">
        <f>COUNTIF(ВОДИТЕЛИ!#REF!,"работает")</f>
        <v>#REF!</v>
      </c>
      <c r="D24" s="116">
        <f ca="1">COUNTIF(ВОДИТЕЛИ!Q26:Z26,"работает")</f>
        <v>0</v>
      </c>
      <c r="E24" s="116"/>
      <c r="F24" s="116"/>
      <c r="G24" s="116"/>
      <c r="H24" s="116"/>
      <c r="I24" s="116"/>
      <c r="J24" s="124" t="e">
        <f>COUNTIF(ВОДИТЕЛИ!#REF!,"работает")</f>
        <v>#REF!</v>
      </c>
      <c r="K24" s="124">
        <f ca="1">COUNTIF(ВОДИТЕЛИ!X26:AG26,"работает")</f>
        <v>0</v>
      </c>
      <c r="L24" s="124"/>
      <c r="M24" s="124"/>
      <c r="N24" s="124"/>
      <c r="O24" s="124"/>
      <c r="P24" s="124"/>
      <c r="Q24" s="17"/>
      <c r="R24" s="17"/>
      <c r="S24" s="17"/>
      <c r="T24" s="17"/>
      <c r="U24" s="17"/>
      <c r="V24" s="17"/>
      <c r="W24" s="18"/>
    </row>
    <row r="25" spans="1:23" ht="19.5" thickBot="1">
      <c r="A25" s="35">
        <v>22</v>
      </c>
      <c r="B25" s="19" t="e">
        <f>CONCATENATE(ВОДИТЕЛИ!#REF!," ",ВОДИТЕЛИ!#REF!)</f>
        <v>#REF!</v>
      </c>
      <c r="C25" s="116" t="e">
        <f>COUNTIF(ВОДИТЕЛИ!#REF!,"работает")</f>
        <v>#REF!</v>
      </c>
      <c r="D25" s="116">
        <f>COUNTIF(ВОДИТЕЛИ!Q27:Z27,"работает")</f>
        <v>0</v>
      </c>
      <c r="E25" s="116"/>
      <c r="F25" s="116"/>
      <c r="G25" s="116"/>
      <c r="H25" s="116"/>
      <c r="I25" s="116"/>
      <c r="J25" s="124" t="e">
        <f>COUNTIF(ВОДИТЕЛИ!#REF!,"работает")</f>
        <v>#REF!</v>
      </c>
      <c r="K25" s="124">
        <f>COUNTIF(ВОДИТЕЛИ!X27:AG27,"работает")</f>
        <v>0</v>
      </c>
      <c r="L25" s="124"/>
      <c r="M25" s="124"/>
      <c r="N25" s="124"/>
      <c r="O25" s="124"/>
      <c r="P25" s="124"/>
      <c r="Q25" s="17"/>
      <c r="R25" s="17"/>
      <c r="S25" s="17"/>
      <c r="T25" s="17"/>
      <c r="U25" s="17"/>
      <c r="V25" s="17"/>
      <c r="W25" s="18"/>
    </row>
    <row r="26" spans="1:23" ht="19.5" thickBot="1">
      <c r="A26" s="35">
        <v>23</v>
      </c>
      <c r="B26" s="19" t="e">
        <f>CONCATENATE(ВОДИТЕЛИ!#REF!," ",ВОДИТЕЛИ!#REF!)</f>
        <v>#REF!</v>
      </c>
      <c r="C26" s="116" t="e">
        <f>COUNTIF(ВОДИТЕЛИ!#REF!,"работает")</f>
        <v>#REF!</v>
      </c>
      <c r="D26" s="116">
        <f>COUNTIF(ВОДИТЕЛИ!Q28:Z28,"работает")</f>
        <v>0</v>
      </c>
      <c r="E26" s="116"/>
      <c r="F26" s="116"/>
      <c r="G26" s="116"/>
      <c r="H26" s="116"/>
      <c r="I26" s="116"/>
      <c r="J26" s="124" t="e">
        <f>COUNTIF(ВОДИТЕЛИ!#REF!,"работает")</f>
        <v>#REF!</v>
      </c>
      <c r="K26" s="124">
        <f>COUNTIF(ВОДИТЕЛИ!X28:AG28,"работает")</f>
        <v>0</v>
      </c>
      <c r="L26" s="124"/>
      <c r="M26" s="124"/>
      <c r="N26" s="124"/>
      <c r="O26" s="124"/>
      <c r="P26" s="124"/>
      <c r="Q26" s="17"/>
      <c r="R26" s="17"/>
      <c r="S26" s="17"/>
      <c r="T26" s="17"/>
      <c r="U26" s="17"/>
      <c r="V26" s="17"/>
      <c r="W26" s="18"/>
    </row>
    <row r="27" spans="1:23" ht="19.5" thickBot="1">
      <c r="A27" s="35">
        <v>24</v>
      </c>
      <c r="B27" s="19" t="e">
        <f>CONCATENATE(ВОДИТЕЛИ!#REF!," ",ВОДИТЕЛИ!#REF!)</f>
        <v>#REF!</v>
      </c>
      <c r="C27" s="116" t="e">
        <f>COUNTIF(ВОДИТЕЛИ!#REF!,"работает")</f>
        <v>#REF!</v>
      </c>
      <c r="D27" s="116">
        <f ca="1">COUNTIF(ВОДИТЕЛИ!Q29:Z29,"работает")</f>
        <v>0</v>
      </c>
      <c r="E27" s="116"/>
      <c r="F27" s="116"/>
      <c r="G27" s="116"/>
      <c r="H27" s="116"/>
      <c r="I27" s="116"/>
      <c r="J27" s="124" t="e">
        <f>COUNTIF(ВОДИТЕЛИ!#REF!,"работает")</f>
        <v>#REF!</v>
      </c>
      <c r="K27" s="124">
        <f ca="1">COUNTIF(ВОДИТЕЛИ!X29:AG29,"работает")</f>
        <v>0</v>
      </c>
      <c r="L27" s="124"/>
      <c r="M27" s="124"/>
      <c r="N27" s="124"/>
      <c r="O27" s="124"/>
      <c r="P27" s="124"/>
      <c r="Q27" s="17"/>
      <c r="R27" s="17"/>
      <c r="S27" s="17"/>
      <c r="T27" s="17"/>
      <c r="U27" s="17"/>
      <c r="V27" s="17"/>
      <c r="W27" s="18"/>
    </row>
    <row r="28" spans="1:23" ht="19.5" thickBot="1">
      <c r="A28" s="35">
        <v>25</v>
      </c>
      <c r="B28" s="19" t="e">
        <f>CONCATENATE(ВОДИТЕЛИ!#REF!," ",ВОДИТЕЛИ!#REF!)</f>
        <v>#REF!</v>
      </c>
      <c r="C28" s="116" t="e">
        <f>COUNTIF(ВОДИТЕЛИ!#REF!,"работает")</f>
        <v>#REF!</v>
      </c>
      <c r="D28" s="116">
        <f>COUNTIF(ВОДИТЕЛИ!Q30:Z30,"работает")</f>
        <v>0</v>
      </c>
      <c r="E28" s="116"/>
      <c r="F28" s="116"/>
      <c r="G28" s="116"/>
      <c r="H28" s="116"/>
      <c r="I28" s="116"/>
      <c r="J28" s="124" t="e">
        <f>COUNTIF(ВОДИТЕЛИ!#REF!,"работает")</f>
        <v>#REF!</v>
      </c>
      <c r="K28" s="124">
        <f>COUNTIF(ВОДИТЕЛИ!X30:AG30,"работает")</f>
        <v>0</v>
      </c>
      <c r="L28" s="124"/>
      <c r="M28" s="124"/>
      <c r="N28" s="124"/>
      <c r="O28" s="124"/>
      <c r="P28" s="124"/>
      <c r="Q28" s="17"/>
      <c r="R28" s="17"/>
      <c r="S28" s="17"/>
      <c r="T28" s="17"/>
      <c r="U28" s="17"/>
      <c r="V28" s="17"/>
      <c r="W28" s="18"/>
    </row>
    <row r="29" spans="1:23" ht="19.5" thickBot="1">
      <c r="A29" s="35">
        <v>26</v>
      </c>
      <c r="B29" s="19" t="e">
        <f>CONCATENATE(ВОДИТЕЛИ!#REF!," ",ВОДИТЕЛИ!#REF!)</f>
        <v>#REF!</v>
      </c>
      <c r="C29" s="116" t="e">
        <f>COUNTIF(ВОДИТЕЛИ!#REF!,"работает")</f>
        <v>#REF!</v>
      </c>
      <c r="D29" s="116">
        <f>COUNTIF(ВОДИТЕЛИ!Q31:Z31,"работает")</f>
        <v>0</v>
      </c>
      <c r="E29" s="116"/>
      <c r="F29" s="116"/>
      <c r="G29" s="116"/>
      <c r="H29" s="116"/>
      <c r="I29" s="116"/>
      <c r="J29" s="124" t="e">
        <f>COUNTIF(ВОДИТЕЛИ!#REF!,"работает")</f>
        <v>#REF!</v>
      </c>
      <c r="K29" s="124">
        <f>COUNTIF(ВОДИТЕЛИ!X31:AG31,"работает")</f>
        <v>0</v>
      </c>
      <c r="L29" s="124"/>
      <c r="M29" s="124"/>
      <c r="N29" s="124"/>
      <c r="O29" s="124"/>
      <c r="P29" s="124"/>
      <c r="Q29" s="17"/>
      <c r="R29" s="17"/>
      <c r="S29" s="17"/>
      <c r="T29" s="17"/>
      <c r="U29" s="17"/>
      <c r="V29" s="17"/>
      <c r="W29" s="18"/>
    </row>
    <row r="30" spans="1:23" ht="19.5" thickBot="1">
      <c r="A30" s="35">
        <v>27</v>
      </c>
      <c r="B30" s="19" t="e">
        <f>CONCATENATE(ВОДИТЕЛИ!#REF!," ",ВОДИТЕЛИ!#REF!)</f>
        <v>#REF!</v>
      </c>
      <c r="C30" s="116" t="e">
        <f>COUNTIF(ВОДИТЕЛИ!#REF!,"работает")</f>
        <v>#REF!</v>
      </c>
      <c r="D30" s="116">
        <f ca="1">COUNTIF(ВОДИТЕЛИ!Q32:Z32,"работает")</f>
        <v>0</v>
      </c>
      <c r="E30" s="116"/>
      <c r="F30" s="116"/>
      <c r="G30" s="116"/>
      <c r="H30" s="116"/>
      <c r="I30" s="116"/>
      <c r="J30" s="124" t="e">
        <f>COUNTIF(ВОДИТЕЛИ!#REF!,"работает")</f>
        <v>#REF!</v>
      </c>
      <c r="K30" s="124">
        <f ca="1">COUNTIF(ВОДИТЕЛИ!X32:AG32,"работает")</f>
        <v>0</v>
      </c>
      <c r="L30" s="124"/>
      <c r="M30" s="124"/>
      <c r="N30" s="124"/>
      <c r="O30" s="124"/>
      <c r="P30" s="124"/>
      <c r="Q30" s="17"/>
      <c r="R30" s="17"/>
      <c r="S30" s="17"/>
      <c r="T30" s="17"/>
      <c r="U30" s="17"/>
      <c r="V30" s="17"/>
      <c r="W30" s="18"/>
    </row>
    <row r="31" spans="1:23" ht="19.5" thickBot="1">
      <c r="A31" s="35">
        <v>28</v>
      </c>
      <c r="B31" s="19" t="e">
        <f>CONCATENATE(ВОДИТЕЛИ!#REF!," ",ВОДИТЕЛИ!#REF!)</f>
        <v>#REF!</v>
      </c>
      <c r="C31" s="116" t="e">
        <f>COUNTIF(ВОДИТЕЛИ!#REF!,"работает")</f>
        <v>#REF!</v>
      </c>
      <c r="D31" s="116">
        <f>COUNTIF(ВОДИТЕЛИ!Q33:Z33,"работает")</f>
        <v>0</v>
      </c>
      <c r="E31" s="116"/>
      <c r="F31" s="116"/>
      <c r="G31" s="116"/>
      <c r="H31" s="116"/>
      <c r="I31" s="116"/>
      <c r="J31" s="124" t="e">
        <f>COUNTIF(ВОДИТЕЛИ!#REF!,"работает")</f>
        <v>#REF!</v>
      </c>
      <c r="K31" s="124">
        <f>COUNTIF(ВОДИТЕЛИ!X33:AG33,"работает")</f>
        <v>0</v>
      </c>
      <c r="L31" s="124"/>
      <c r="M31" s="124"/>
      <c r="N31" s="124"/>
      <c r="O31" s="124"/>
      <c r="P31" s="124"/>
      <c r="Q31" s="17"/>
      <c r="R31" s="17"/>
      <c r="S31" s="17"/>
      <c r="T31" s="17"/>
      <c r="U31" s="17"/>
      <c r="V31" s="17"/>
      <c r="W31" s="18"/>
    </row>
    <row r="32" spans="1:23" ht="19.5" thickBot="1">
      <c r="A32" s="35">
        <v>29</v>
      </c>
      <c r="B32" s="19" t="e">
        <f>CONCATENATE(ВОДИТЕЛИ!#REF!," ",ВОДИТЕЛИ!#REF!)</f>
        <v>#REF!</v>
      </c>
      <c r="C32" s="116" t="e">
        <f>COUNTIF(ВОДИТЕЛИ!#REF!,"работает")</f>
        <v>#REF!</v>
      </c>
      <c r="D32" s="116" t="e">
        <f>COUNTIF(ВОДИТЕЛИ!#REF!,"работает")</f>
        <v>#REF!</v>
      </c>
      <c r="E32" s="116"/>
      <c r="F32" s="116"/>
      <c r="G32" s="116"/>
      <c r="H32" s="116"/>
      <c r="I32" s="116"/>
      <c r="J32" s="124" t="e">
        <f>COUNTIF(ВОДИТЕЛИ!#REF!,"работает")</f>
        <v>#REF!</v>
      </c>
      <c r="K32" s="124" t="e">
        <f>COUNTIF(ВОДИТЕЛИ!#REF!,"работает")</f>
        <v>#REF!</v>
      </c>
      <c r="L32" s="124"/>
      <c r="M32" s="124"/>
      <c r="N32" s="124"/>
      <c r="O32" s="124"/>
      <c r="P32" s="124"/>
      <c r="Q32" s="17"/>
      <c r="R32" s="17"/>
      <c r="S32" s="17"/>
      <c r="T32" s="17"/>
      <c r="U32" s="17"/>
      <c r="V32" s="17"/>
      <c r="W32" s="18"/>
    </row>
    <row r="33" spans="1:23" ht="19.5" thickBot="1">
      <c r="A33" s="35">
        <v>30</v>
      </c>
      <c r="B33" s="19" t="e">
        <f>CONCATENATE(ВОДИТЕЛИ!#REF!," ",ВОДИТЕЛИ!#REF!)</f>
        <v>#REF!</v>
      </c>
      <c r="C33" s="116" t="e">
        <f>COUNTIF(ВОДИТЕЛИ!#REF!,"работает")</f>
        <v>#REF!</v>
      </c>
      <c r="D33" s="116"/>
      <c r="E33" s="116"/>
      <c r="F33" s="116"/>
      <c r="G33" s="116"/>
      <c r="H33" s="116"/>
      <c r="I33" s="116"/>
      <c r="J33" s="124" t="e">
        <f>COUNTIF(ВОДИТЕЛИ!#REF!,"работает")</f>
        <v>#REF!</v>
      </c>
      <c r="K33" s="124"/>
      <c r="L33" s="124"/>
      <c r="M33" s="124"/>
      <c r="N33" s="124"/>
      <c r="O33" s="124"/>
      <c r="P33" s="124"/>
      <c r="Q33" s="17"/>
      <c r="R33" s="17"/>
      <c r="S33" s="17"/>
      <c r="T33" s="17"/>
      <c r="U33" s="17"/>
      <c r="V33" s="17"/>
      <c r="W33" s="18"/>
    </row>
    <row r="34" spans="1:23" ht="19.5" thickBot="1">
      <c r="A34" s="35">
        <v>31</v>
      </c>
      <c r="B34" s="19" t="e">
        <f>CONCATENATE(ВОДИТЕЛИ!#REF!," ",ВОДИТЕЛИ!#REF!)</f>
        <v>#REF!</v>
      </c>
      <c r="C34" s="116" t="e">
        <f>COUNTIF(ВОДИТЕЛИ!#REF!,"работает")</f>
        <v>#REF!</v>
      </c>
      <c r="D34" s="116"/>
      <c r="E34" s="116"/>
      <c r="F34" s="116"/>
      <c r="G34" s="116"/>
      <c r="H34" s="116"/>
      <c r="I34" s="116"/>
      <c r="J34" s="124" t="e">
        <f>COUNTIF(ВОДИТЕЛИ!#REF!,"работает")</f>
        <v>#REF!</v>
      </c>
      <c r="K34" s="124"/>
      <c r="L34" s="124"/>
      <c r="M34" s="124"/>
      <c r="N34" s="124"/>
      <c r="O34" s="124"/>
      <c r="P34" s="124"/>
      <c r="Q34" s="17"/>
      <c r="R34" s="17"/>
      <c r="S34" s="17"/>
      <c r="T34" s="17"/>
      <c r="U34" s="17"/>
      <c r="V34" s="17"/>
      <c r="W34" s="18"/>
    </row>
    <row r="35" spans="1:23" ht="19.5" thickBot="1">
      <c r="A35" s="35">
        <v>32</v>
      </c>
      <c r="B35" s="19" t="e">
        <f>CONCATENATE(ВОДИТЕЛИ!#REF!," ",ВОДИТЕЛИ!#REF!)</f>
        <v>#REF!</v>
      </c>
      <c r="C35" s="116" t="e">
        <f>COUNTIF(ВОДИТЕЛИ!#REF!,"работает")</f>
        <v>#REF!</v>
      </c>
      <c r="D35" s="116"/>
      <c r="E35" s="116"/>
      <c r="F35" s="116"/>
      <c r="G35" s="116"/>
      <c r="H35" s="116"/>
      <c r="I35" s="116"/>
      <c r="J35" s="124" t="e">
        <f>COUNTIF(ВОДИТЕЛИ!#REF!,"работает")</f>
        <v>#REF!</v>
      </c>
      <c r="K35" s="124"/>
      <c r="L35" s="124"/>
      <c r="M35" s="124"/>
      <c r="N35" s="124"/>
      <c r="O35" s="124"/>
      <c r="P35" s="124"/>
      <c r="Q35" s="17"/>
      <c r="R35" s="17"/>
      <c r="S35" s="17"/>
      <c r="T35" s="17"/>
      <c r="U35" s="17"/>
      <c r="V35" s="17"/>
      <c r="W35" s="18"/>
    </row>
    <row r="36" spans="1:23" ht="19.5" thickBot="1">
      <c r="A36" s="35">
        <v>33</v>
      </c>
      <c r="B36" s="19" t="e">
        <f>CONCATENATE(ВОДИТЕЛИ!#REF!," ",ВОДИТЕЛИ!#REF!)</f>
        <v>#REF!</v>
      </c>
      <c r="C36" s="116" t="e">
        <f>COUNTIF(ВОДИТЕЛИ!#REF!,"работает")</f>
        <v>#REF!</v>
      </c>
      <c r="D36" s="116"/>
      <c r="E36" s="116"/>
      <c r="F36" s="116"/>
      <c r="G36" s="116"/>
      <c r="H36" s="116"/>
      <c r="I36" s="116"/>
      <c r="J36" s="124" t="e">
        <f>COUNTIF(ВОДИТЕЛИ!#REF!,"работает")</f>
        <v>#REF!</v>
      </c>
      <c r="K36" s="124"/>
      <c r="L36" s="124"/>
      <c r="M36" s="124"/>
      <c r="N36" s="124"/>
      <c r="O36" s="124"/>
      <c r="P36" s="124"/>
      <c r="Q36" s="17"/>
      <c r="R36" s="17"/>
      <c r="S36" s="17"/>
      <c r="T36" s="17"/>
      <c r="U36" s="17"/>
      <c r="V36" s="17"/>
      <c r="W36" s="18"/>
    </row>
    <row r="37" spans="1:23" ht="19.5" thickBot="1">
      <c r="A37" s="35">
        <v>34</v>
      </c>
      <c r="B37" s="19" t="e">
        <f>CONCATENATE(ВОДИТЕЛИ!#REF!," ",ВОДИТЕЛИ!#REF!)</f>
        <v>#REF!</v>
      </c>
      <c r="C37" s="116" t="e">
        <f>COUNTIF(ВОДИТЕЛИ!#REF!,"работает")</f>
        <v>#REF!</v>
      </c>
      <c r="D37" s="116"/>
      <c r="E37" s="116"/>
      <c r="F37" s="116"/>
      <c r="G37" s="116"/>
      <c r="H37" s="116"/>
      <c r="I37" s="116"/>
      <c r="J37" s="124" t="e">
        <f>COUNTIF(ВОДИТЕЛИ!#REF!,"работает")</f>
        <v>#REF!</v>
      </c>
      <c r="K37" s="124"/>
      <c r="L37" s="124"/>
      <c r="M37" s="124"/>
      <c r="N37" s="124"/>
      <c r="O37" s="124"/>
      <c r="P37" s="124"/>
      <c r="Q37" s="17"/>
      <c r="R37" s="17"/>
      <c r="S37" s="17"/>
      <c r="T37" s="17"/>
      <c r="U37" s="17"/>
      <c r="V37" s="17"/>
      <c r="W37" s="18"/>
    </row>
    <row r="38" spans="1:23" ht="19.5" thickBot="1">
      <c r="A38" s="35">
        <v>35</v>
      </c>
      <c r="B38" s="19" t="e">
        <f>CONCATENATE(ВОДИТЕЛИ!#REF!," ",ВОДИТЕЛИ!#REF!)</f>
        <v>#REF!</v>
      </c>
      <c r="C38" s="116" t="e">
        <f>COUNTIF(ВОДИТЕЛИ!#REF!,"работает")</f>
        <v>#REF!</v>
      </c>
      <c r="D38" s="116"/>
      <c r="E38" s="116"/>
      <c r="F38" s="116"/>
      <c r="G38" s="116"/>
      <c r="H38" s="116"/>
      <c r="I38" s="116"/>
      <c r="J38" s="124" t="e">
        <f>COUNTIF(ВОДИТЕЛИ!#REF!,"работает")</f>
        <v>#REF!</v>
      </c>
      <c r="K38" s="124"/>
      <c r="L38" s="124"/>
      <c r="M38" s="124"/>
      <c r="N38" s="124"/>
      <c r="O38" s="124"/>
      <c r="P38" s="124"/>
      <c r="Q38" s="17"/>
      <c r="R38" s="17"/>
      <c r="S38" s="17"/>
      <c r="T38" s="17"/>
      <c r="U38" s="17"/>
      <c r="V38" s="17"/>
      <c r="W38" s="18"/>
    </row>
    <row r="39" spans="1:23" ht="19.5" thickBot="1">
      <c r="A39" s="35">
        <v>36</v>
      </c>
      <c r="B39" s="19" t="e">
        <f>CONCATENATE(ВОДИТЕЛИ!#REF!," ",ВОДИТЕЛИ!#REF!)</f>
        <v>#REF!</v>
      </c>
      <c r="C39" s="116" t="e">
        <f>COUNTIF(ВОДИТЕЛИ!#REF!,"работает")</f>
        <v>#REF!</v>
      </c>
      <c r="D39" s="116"/>
      <c r="E39" s="116"/>
      <c r="F39" s="116"/>
      <c r="G39" s="116"/>
      <c r="H39" s="116"/>
      <c r="I39" s="116"/>
      <c r="J39" s="124" t="e">
        <f>COUNTIF(ВОДИТЕЛИ!#REF!,"работает")</f>
        <v>#REF!</v>
      </c>
      <c r="K39" s="124"/>
      <c r="L39" s="124"/>
      <c r="M39" s="124"/>
      <c r="N39" s="124"/>
      <c r="O39" s="124"/>
      <c r="P39" s="124"/>
      <c r="Q39" s="17"/>
      <c r="R39" s="17"/>
      <c r="S39" s="17"/>
      <c r="T39" s="17"/>
      <c r="U39" s="17"/>
      <c r="V39" s="17"/>
      <c r="W39" s="18"/>
    </row>
    <row r="40" spans="1:23" ht="19.5" thickBot="1">
      <c r="A40" s="35">
        <v>37</v>
      </c>
      <c r="B40" s="19" t="e">
        <f>CONCATENATE(ВОДИТЕЛИ!#REF!," ",ВОДИТЕЛИ!#REF!)</f>
        <v>#REF!</v>
      </c>
      <c r="C40" s="116" t="e">
        <f>COUNTIF(ВОДИТЕЛИ!#REF!,"работает")</f>
        <v>#REF!</v>
      </c>
      <c r="D40" s="116"/>
      <c r="E40" s="116"/>
      <c r="F40" s="116"/>
      <c r="G40" s="116"/>
      <c r="H40" s="116"/>
      <c r="I40" s="116"/>
      <c r="J40" s="124" t="e">
        <f>COUNTIF(ВОДИТЕЛИ!#REF!,"работает")</f>
        <v>#REF!</v>
      </c>
      <c r="K40" s="124"/>
      <c r="L40" s="124"/>
      <c r="M40" s="124"/>
      <c r="N40" s="124"/>
      <c r="O40" s="124"/>
      <c r="P40" s="124"/>
      <c r="Q40" s="17"/>
      <c r="R40" s="17"/>
      <c r="S40" s="17"/>
      <c r="T40" s="17"/>
      <c r="U40" s="17"/>
      <c r="V40" s="17"/>
      <c r="W40" s="18"/>
    </row>
    <row r="41" spans="1:23" ht="19.5" thickBot="1">
      <c r="A41" s="35">
        <v>38</v>
      </c>
      <c r="B41" s="19" t="e">
        <f>CONCATENATE(ВОДИТЕЛИ!#REF!," ",ВОДИТЕЛИ!#REF!)</f>
        <v>#REF!</v>
      </c>
      <c r="C41" s="116" t="e">
        <f>COUNTIF(ВОДИТЕЛИ!#REF!,"работает")</f>
        <v>#REF!</v>
      </c>
      <c r="D41" s="116"/>
      <c r="E41" s="116"/>
      <c r="F41" s="116"/>
      <c r="G41" s="116"/>
      <c r="H41" s="116"/>
      <c r="I41" s="116"/>
      <c r="J41" s="124" t="e">
        <f>COUNTIF(ВОДИТЕЛИ!#REF!,"работает")</f>
        <v>#REF!</v>
      </c>
      <c r="K41" s="124"/>
      <c r="L41" s="124"/>
      <c r="M41" s="124"/>
      <c r="N41" s="124"/>
      <c r="O41" s="124"/>
      <c r="P41" s="124"/>
      <c r="Q41" s="17"/>
      <c r="R41" s="17"/>
      <c r="S41" s="17"/>
      <c r="T41" s="17"/>
      <c r="U41" s="17"/>
      <c r="V41" s="17"/>
      <c r="W41" s="18"/>
    </row>
    <row r="42" spans="1:23" ht="19.5" thickBot="1">
      <c r="A42" s="35">
        <v>39</v>
      </c>
      <c r="B42" s="19" t="e">
        <f>CONCATENATE(ВОДИТЕЛИ!#REF!," ",ВОДИТЕЛИ!#REF!)</f>
        <v>#REF!</v>
      </c>
      <c r="C42" s="116" t="e">
        <f>COUNTIF(ВОДИТЕЛИ!#REF!,"работает")</f>
        <v>#REF!</v>
      </c>
      <c r="D42" s="116"/>
      <c r="E42" s="116"/>
      <c r="F42" s="116"/>
      <c r="G42" s="116"/>
      <c r="H42" s="116"/>
      <c r="I42" s="116"/>
      <c r="J42" s="124" t="e">
        <f>COUNTIF(ВОДИТЕЛИ!#REF!,"работает")</f>
        <v>#REF!</v>
      </c>
      <c r="K42" s="124"/>
      <c r="L42" s="124"/>
      <c r="M42" s="124"/>
      <c r="N42" s="124"/>
      <c r="O42" s="124"/>
      <c r="P42" s="124"/>
      <c r="Q42" s="17"/>
      <c r="R42" s="17"/>
      <c r="S42" s="17"/>
      <c r="T42" s="17"/>
      <c r="U42" s="17"/>
      <c r="V42" s="17"/>
      <c r="W42" s="18"/>
    </row>
    <row r="43" spans="1:23" ht="19.5" thickBot="1">
      <c r="A43" s="35">
        <v>40</v>
      </c>
      <c r="B43" s="19" t="e">
        <f>CONCATENATE(ВОДИТЕЛИ!#REF!," ",ВОДИТЕЛИ!#REF!)</f>
        <v>#REF!</v>
      </c>
      <c r="C43" s="116" t="e">
        <f>COUNTIF(ВОДИТЕЛИ!#REF!,"работает")</f>
        <v>#REF!</v>
      </c>
      <c r="D43" s="116"/>
      <c r="E43" s="116"/>
      <c r="F43" s="116"/>
      <c r="G43" s="116"/>
      <c r="H43" s="116"/>
      <c r="I43" s="116"/>
      <c r="J43" s="124" t="e">
        <f>COUNTIF(ВОДИТЕЛИ!#REF!,"работает")</f>
        <v>#REF!</v>
      </c>
      <c r="K43" s="124"/>
      <c r="L43" s="124"/>
      <c r="M43" s="124"/>
      <c r="N43" s="124"/>
      <c r="O43" s="124"/>
      <c r="P43" s="124"/>
      <c r="Q43" s="17"/>
      <c r="R43" s="17"/>
      <c r="S43" s="17"/>
      <c r="T43" s="17"/>
      <c r="U43" s="17"/>
      <c r="V43" s="17"/>
      <c r="W43" s="18"/>
    </row>
    <row r="44" spans="1:23" ht="19.5" thickBot="1">
      <c r="A44" s="35">
        <v>41</v>
      </c>
      <c r="B44" s="19" t="e">
        <f>CONCATENATE(ВОДИТЕЛИ!#REF!," ",ВОДИТЕЛИ!#REF!)</f>
        <v>#REF!</v>
      </c>
      <c r="C44" s="116" t="e">
        <f>COUNTIF(ВОДИТЕЛИ!#REF!,"работает")</f>
        <v>#REF!</v>
      </c>
      <c r="D44" s="116"/>
      <c r="E44" s="116"/>
      <c r="F44" s="116"/>
      <c r="G44" s="116"/>
      <c r="H44" s="116"/>
      <c r="I44" s="116"/>
      <c r="J44" s="124" t="e">
        <f>COUNTIF(ВОДИТЕЛИ!#REF!,"работает")</f>
        <v>#REF!</v>
      </c>
      <c r="K44" s="124"/>
      <c r="L44" s="124"/>
      <c r="M44" s="124"/>
      <c r="N44" s="124"/>
      <c r="O44" s="124"/>
      <c r="P44" s="124"/>
      <c r="Q44" s="17"/>
      <c r="R44" s="17"/>
      <c r="S44" s="17"/>
      <c r="T44" s="17"/>
      <c r="U44" s="17"/>
      <c r="V44" s="17"/>
      <c r="W44" s="18"/>
    </row>
    <row r="45" spans="1:23" ht="19.5" thickBot="1">
      <c r="A45" s="35">
        <v>42</v>
      </c>
      <c r="B45" s="19" t="e">
        <f>CONCATENATE(ВОДИТЕЛИ!#REF!," ",ВОДИТЕЛИ!#REF!)</f>
        <v>#REF!</v>
      </c>
      <c r="C45" s="116" t="e">
        <f>COUNTIF(ВОДИТЕЛИ!#REF!,"работает")</f>
        <v>#REF!</v>
      </c>
      <c r="D45" s="116"/>
      <c r="E45" s="116"/>
      <c r="F45" s="116"/>
      <c r="G45" s="116"/>
      <c r="H45" s="116"/>
      <c r="I45" s="116"/>
      <c r="J45" s="124" t="e">
        <f>COUNTIF(ВОДИТЕЛИ!#REF!,"работает")</f>
        <v>#REF!</v>
      </c>
      <c r="K45" s="124"/>
      <c r="L45" s="124"/>
      <c r="M45" s="124"/>
      <c r="N45" s="124"/>
      <c r="O45" s="124"/>
      <c r="P45" s="124"/>
      <c r="Q45" s="17"/>
      <c r="R45" s="17"/>
      <c r="S45" s="17"/>
      <c r="T45" s="17"/>
      <c r="U45" s="17"/>
      <c r="V45" s="17"/>
      <c r="W45" s="18"/>
    </row>
    <row r="46" spans="1:23" ht="19.5" thickBot="1">
      <c r="A46" s="35">
        <v>43</v>
      </c>
      <c r="B46" s="19" t="e">
        <f>CONCATENATE(ВОДИТЕЛИ!#REF!," ",ВОДИТЕЛИ!#REF!)</f>
        <v>#REF!</v>
      </c>
      <c r="C46" s="116" t="e">
        <f>COUNTIF(ВОДИТЕЛИ!#REF!,"работает")</f>
        <v>#REF!</v>
      </c>
      <c r="D46" s="116"/>
      <c r="E46" s="116"/>
      <c r="F46" s="116"/>
      <c r="G46" s="116"/>
      <c r="H46" s="116"/>
      <c r="I46" s="116"/>
      <c r="J46" s="124" t="e">
        <f>COUNTIF(ВОДИТЕЛИ!#REF!,"работает")</f>
        <v>#REF!</v>
      </c>
      <c r="K46" s="124"/>
      <c r="L46" s="124"/>
      <c r="M46" s="124"/>
      <c r="N46" s="124"/>
      <c r="O46" s="124"/>
      <c r="P46" s="124"/>
      <c r="Q46" s="17"/>
      <c r="R46" s="17"/>
      <c r="S46" s="17"/>
      <c r="T46" s="17"/>
      <c r="U46" s="17"/>
      <c r="V46" s="17"/>
      <c r="W46" s="18"/>
    </row>
    <row r="47" spans="1:23" ht="19.5" thickBot="1">
      <c r="A47" s="35">
        <v>44</v>
      </c>
      <c r="B47" s="19" t="e">
        <f>CONCATENATE(ВОДИТЕЛИ!#REF!," ",ВОДИТЕЛИ!#REF!)</f>
        <v>#REF!</v>
      </c>
      <c r="C47" s="116" t="e">
        <f>COUNTIF(ВОДИТЕЛИ!#REF!,"работает")</f>
        <v>#REF!</v>
      </c>
      <c r="D47" s="116"/>
      <c r="E47" s="116"/>
      <c r="F47" s="116"/>
      <c r="G47" s="116"/>
      <c r="H47" s="116"/>
      <c r="I47" s="116"/>
      <c r="J47" s="124" t="e">
        <f>COUNTIF(ВОДИТЕЛИ!#REF!,"работает")</f>
        <v>#REF!</v>
      </c>
      <c r="K47" s="124"/>
      <c r="L47" s="124"/>
      <c r="M47" s="124"/>
      <c r="N47" s="124"/>
      <c r="O47" s="124"/>
      <c r="P47" s="124"/>
      <c r="Q47" s="17"/>
      <c r="R47" s="17"/>
      <c r="S47" s="17"/>
      <c r="T47" s="17"/>
      <c r="U47" s="17"/>
      <c r="V47" s="17"/>
      <c r="W47" s="18"/>
    </row>
    <row r="48" spans="1:23" ht="19.5" thickBot="1">
      <c r="A48" s="35">
        <v>45</v>
      </c>
      <c r="B48" s="19" t="e">
        <f>CONCATENATE(ВОДИТЕЛИ!#REF!," ",ВОДИТЕЛИ!#REF!)</f>
        <v>#REF!</v>
      </c>
      <c r="C48" s="116" t="e">
        <f>COUNTIF(ВОДИТЕЛИ!#REF!,"работает")</f>
        <v>#REF!</v>
      </c>
      <c r="D48" s="116"/>
      <c r="E48" s="116"/>
      <c r="F48" s="116"/>
      <c r="G48" s="116"/>
      <c r="H48" s="116"/>
      <c r="I48" s="116"/>
      <c r="J48" s="124" t="e">
        <f>COUNTIF(ВОДИТЕЛИ!#REF!,"работает")</f>
        <v>#REF!</v>
      </c>
      <c r="K48" s="124"/>
      <c r="L48" s="124"/>
      <c r="M48" s="124"/>
      <c r="N48" s="124"/>
      <c r="O48" s="124"/>
      <c r="P48" s="124"/>
      <c r="Q48" s="17"/>
      <c r="R48" s="17"/>
      <c r="S48" s="17"/>
      <c r="T48" s="17"/>
      <c r="U48" s="17"/>
      <c r="V48" s="17"/>
      <c r="W48" s="18"/>
    </row>
    <row r="49" spans="1:23" ht="19.5" thickBot="1">
      <c r="A49" s="35">
        <v>46</v>
      </c>
      <c r="B49" s="19" t="e">
        <f>CONCATENATE(ВОДИТЕЛИ!#REF!," ",ВОДИТЕЛИ!#REF!)</f>
        <v>#REF!</v>
      </c>
      <c r="C49" s="116" t="e">
        <f>COUNTIF(ВОДИТЕЛИ!#REF!,"работает")</f>
        <v>#REF!</v>
      </c>
      <c r="D49" s="116"/>
      <c r="E49" s="116"/>
      <c r="F49" s="116"/>
      <c r="G49" s="116"/>
      <c r="H49" s="116"/>
      <c r="I49" s="116"/>
      <c r="J49" s="124" t="e">
        <f>COUNTIF(ВОДИТЕЛИ!#REF!,"работает")</f>
        <v>#REF!</v>
      </c>
      <c r="K49" s="124"/>
      <c r="L49" s="124"/>
      <c r="M49" s="124"/>
      <c r="N49" s="124"/>
      <c r="O49" s="124"/>
      <c r="P49" s="124"/>
      <c r="Q49" s="17"/>
      <c r="R49" s="17"/>
      <c r="S49" s="17"/>
      <c r="T49" s="17"/>
      <c r="U49" s="17"/>
      <c r="V49" s="17"/>
      <c r="W49" s="18"/>
    </row>
    <row r="50" spans="1:23" ht="19.5" thickBot="1">
      <c r="A50" s="35">
        <v>47</v>
      </c>
      <c r="B50" s="19" t="e">
        <f>CONCATENATE(ВОДИТЕЛИ!#REF!," ",ВОДИТЕЛИ!#REF!)</f>
        <v>#REF!</v>
      </c>
      <c r="C50" s="116" t="e">
        <f>COUNTIF(ВОДИТЕЛИ!#REF!,"работает")</f>
        <v>#REF!</v>
      </c>
      <c r="D50" s="116"/>
      <c r="E50" s="116"/>
      <c r="F50" s="116"/>
      <c r="G50" s="116"/>
      <c r="H50" s="116"/>
      <c r="I50" s="116"/>
      <c r="J50" s="124" t="e">
        <f>COUNTIF(ВОДИТЕЛИ!#REF!,"работает")</f>
        <v>#REF!</v>
      </c>
      <c r="K50" s="124"/>
      <c r="L50" s="124"/>
      <c r="M50" s="124"/>
      <c r="N50" s="124"/>
      <c r="O50" s="124"/>
      <c r="P50" s="124"/>
      <c r="Q50" s="17"/>
      <c r="R50" s="17"/>
      <c r="S50" s="17"/>
      <c r="T50" s="17"/>
      <c r="U50" s="17"/>
      <c r="V50" s="17"/>
      <c r="W50" s="18"/>
    </row>
    <row r="51" spans="1:23" ht="19.5" thickBot="1">
      <c r="A51" s="35">
        <v>48</v>
      </c>
      <c r="B51" s="19" t="e">
        <f>CONCATENATE(ВОДИТЕЛИ!#REF!," ",ВОДИТЕЛИ!#REF!)</f>
        <v>#REF!</v>
      </c>
      <c r="C51" s="116" t="e">
        <f>COUNTIF(ВОДИТЕЛИ!#REF!,"работает")</f>
        <v>#REF!</v>
      </c>
      <c r="D51" s="116"/>
      <c r="E51" s="116"/>
      <c r="F51" s="116"/>
      <c r="G51" s="116"/>
      <c r="H51" s="116"/>
      <c r="I51" s="116"/>
      <c r="J51" s="124" t="e">
        <f>COUNTIF(ВОДИТЕЛИ!#REF!,"работает")</f>
        <v>#REF!</v>
      </c>
      <c r="K51" s="124"/>
      <c r="L51" s="124"/>
      <c r="M51" s="124"/>
      <c r="N51" s="124"/>
      <c r="O51" s="124"/>
      <c r="P51" s="124"/>
      <c r="Q51" s="17"/>
      <c r="R51" s="17"/>
      <c r="S51" s="17"/>
      <c r="T51" s="17"/>
      <c r="U51" s="17"/>
      <c r="V51" s="17"/>
      <c r="W51" s="18"/>
    </row>
    <row r="52" spans="1:23" ht="19.5" thickBot="1">
      <c r="A52" s="35">
        <v>49</v>
      </c>
      <c r="B52" s="19" t="e">
        <f>CONCATENATE(ВОДИТЕЛИ!#REF!," ",ВОДИТЕЛИ!#REF!)</f>
        <v>#REF!</v>
      </c>
      <c r="C52" s="116" t="e">
        <f>COUNTIF(ВОДИТЕЛИ!#REF!,"работает")</f>
        <v>#REF!</v>
      </c>
      <c r="D52" s="116"/>
      <c r="E52" s="116"/>
      <c r="F52" s="116"/>
      <c r="G52" s="116"/>
      <c r="H52" s="116"/>
      <c r="I52" s="116"/>
      <c r="J52" s="124" t="e">
        <f>COUNTIF(ВОДИТЕЛИ!#REF!,"работает")</f>
        <v>#REF!</v>
      </c>
      <c r="K52" s="124"/>
      <c r="L52" s="124"/>
      <c r="M52" s="124"/>
      <c r="N52" s="124"/>
      <c r="O52" s="124"/>
      <c r="P52" s="124"/>
      <c r="Q52" s="17"/>
      <c r="R52" s="17"/>
      <c r="S52" s="17"/>
      <c r="T52" s="17"/>
      <c r="U52" s="17"/>
      <c r="V52" s="17"/>
      <c r="W52" s="18"/>
    </row>
    <row r="53" spans="1:23" ht="19.5" thickBot="1">
      <c r="A53" s="35">
        <v>50</v>
      </c>
      <c r="B53" s="19" t="e">
        <f>CONCATENATE(ВОДИТЕЛИ!#REF!," ",ВОДИТЕЛИ!#REF!)</f>
        <v>#REF!</v>
      </c>
      <c r="C53" s="116" t="e">
        <f>COUNTIF(ВОДИТЕЛИ!#REF!,"работает")</f>
        <v>#REF!</v>
      </c>
      <c r="D53" s="116"/>
      <c r="E53" s="116"/>
      <c r="F53" s="116"/>
      <c r="G53" s="116"/>
      <c r="H53" s="116"/>
      <c r="I53" s="116"/>
      <c r="J53" s="124" t="e">
        <f>COUNTIF(ВОДИТЕЛИ!#REF!,"работает")</f>
        <v>#REF!</v>
      </c>
      <c r="K53" s="124"/>
      <c r="L53" s="124"/>
      <c r="M53" s="124"/>
      <c r="N53" s="124"/>
      <c r="O53" s="124"/>
      <c r="P53" s="124"/>
      <c r="Q53" s="17"/>
      <c r="R53" s="17"/>
      <c r="S53" s="17"/>
      <c r="T53" s="17"/>
      <c r="U53" s="17"/>
      <c r="V53" s="17"/>
      <c r="W53" s="18"/>
    </row>
    <row r="54" spans="1:23" ht="19.5" thickBot="1">
      <c r="A54" s="35">
        <v>51</v>
      </c>
      <c r="B54" s="19" t="e">
        <f>CONCATENATE(ВОДИТЕЛИ!#REF!," ",ВОДИТЕЛИ!#REF!)</f>
        <v>#REF!</v>
      </c>
      <c r="C54" s="116" t="e">
        <f>COUNTIF(ВОДИТЕЛИ!#REF!,"работает")</f>
        <v>#REF!</v>
      </c>
      <c r="D54" s="116"/>
      <c r="E54" s="116"/>
      <c r="F54" s="116"/>
      <c r="G54" s="116"/>
      <c r="H54" s="116"/>
      <c r="I54" s="116"/>
      <c r="J54" s="124" t="e">
        <f>COUNTIF(ВОДИТЕЛИ!#REF!,"работает")</f>
        <v>#REF!</v>
      </c>
      <c r="K54" s="124"/>
      <c r="L54" s="124"/>
      <c r="M54" s="124"/>
      <c r="N54" s="124"/>
      <c r="O54" s="124"/>
      <c r="P54" s="124"/>
      <c r="Q54" s="17"/>
      <c r="R54" s="17"/>
      <c r="S54" s="17"/>
      <c r="T54" s="17"/>
      <c r="U54" s="17"/>
      <c r="V54" s="17"/>
      <c r="W54" s="18"/>
    </row>
    <row r="55" spans="1:23" ht="19.5" thickBot="1">
      <c r="A55" s="35">
        <v>52</v>
      </c>
      <c r="B55" s="19" t="e">
        <f>CONCATENATE(ВОДИТЕЛИ!#REF!," ",ВОДИТЕЛИ!#REF!)</f>
        <v>#REF!</v>
      </c>
      <c r="C55" s="116" t="e">
        <f>COUNTIF(ВОДИТЕЛИ!#REF!,"работает")</f>
        <v>#REF!</v>
      </c>
      <c r="D55" s="116"/>
      <c r="E55" s="116"/>
      <c r="F55" s="116"/>
      <c r="G55" s="116"/>
      <c r="H55" s="116"/>
      <c r="I55" s="116"/>
      <c r="J55" s="124" t="e">
        <f>COUNTIF(ВОДИТЕЛИ!#REF!,"работает")</f>
        <v>#REF!</v>
      </c>
      <c r="K55" s="124"/>
      <c r="L55" s="124"/>
      <c r="M55" s="124"/>
      <c r="N55" s="124"/>
      <c r="O55" s="124"/>
      <c r="P55" s="124"/>
      <c r="Q55" s="17"/>
      <c r="R55" s="17"/>
      <c r="S55" s="17"/>
      <c r="T55" s="17"/>
      <c r="U55" s="17"/>
      <c r="V55" s="17"/>
      <c r="W55" s="18"/>
    </row>
    <row r="56" spans="1:23" ht="19.5" thickBot="1">
      <c r="A56" s="35">
        <v>53</v>
      </c>
      <c r="B56" s="19" t="e">
        <f>CONCATENATE(ВОДИТЕЛИ!#REF!," ",ВОДИТЕЛИ!#REF!)</f>
        <v>#REF!</v>
      </c>
      <c r="C56" s="116" t="e">
        <f>COUNTIF(ВОДИТЕЛИ!#REF!,"работает")</f>
        <v>#REF!</v>
      </c>
      <c r="D56" s="116"/>
      <c r="E56" s="116"/>
      <c r="F56" s="116"/>
      <c r="G56" s="116"/>
      <c r="H56" s="116"/>
      <c r="I56" s="116"/>
      <c r="J56" s="124" t="e">
        <f>COUNTIF(ВОДИТЕЛИ!#REF!,"работает")</f>
        <v>#REF!</v>
      </c>
      <c r="K56" s="124"/>
      <c r="L56" s="124"/>
      <c r="M56" s="124"/>
      <c r="N56" s="124"/>
      <c r="O56" s="124"/>
      <c r="P56" s="124"/>
      <c r="Q56" s="17"/>
      <c r="R56" s="17"/>
      <c r="S56" s="17"/>
      <c r="T56" s="17"/>
      <c r="U56" s="17"/>
      <c r="V56" s="17"/>
      <c r="W56" s="18"/>
    </row>
    <row r="57" spans="1:23" ht="19.5" thickBot="1">
      <c r="A57" s="35">
        <v>54</v>
      </c>
      <c r="B57" s="19" t="e">
        <f>CONCATENATE(ВОДИТЕЛИ!#REF!," ",ВОДИТЕЛИ!#REF!)</f>
        <v>#REF!</v>
      </c>
      <c r="C57" s="116" t="e">
        <f>COUNTIF(ВОДИТЕЛИ!#REF!,"работает")</f>
        <v>#REF!</v>
      </c>
      <c r="D57" s="116"/>
      <c r="E57" s="116"/>
      <c r="F57" s="116"/>
      <c r="G57" s="116"/>
      <c r="H57" s="116"/>
      <c r="I57" s="116"/>
      <c r="J57" s="124" t="e">
        <f>COUNTIF(ВОДИТЕЛИ!#REF!,"работает")</f>
        <v>#REF!</v>
      </c>
      <c r="K57" s="124"/>
      <c r="L57" s="124"/>
      <c r="M57" s="124"/>
      <c r="N57" s="124"/>
      <c r="O57" s="124"/>
      <c r="P57" s="124"/>
      <c r="Q57" s="17"/>
      <c r="R57" s="17"/>
      <c r="S57" s="17"/>
      <c r="T57" s="17"/>
      <c r="U57" s="17"/>
      <c r="V57" s="17"/>
      <c r="W57" s="18"/>
    </row>
    <row r="58" spans="1:23" ht="19.5" thickBot="1">
      <c r="A58" s="35">
        <v>55</v>
      </c>
      <c r="B58" s="19" t="e">
        <f>CONCATENATE(ВОДИТЕЛИ!#REF!," ",ВОДИТЕЛИ!#REF!)</f>
        <v>#REF!</v>
      </c>
      <c r="C58" s="116" t="e">
        <f>COUNTIF(ВОДИТЕЛИ!#REF!,"работает")</f>
        <v>#REF!</v>
      </c>
      <c r="D58" s="116"/>
      <c r="E58" s="116"/>
      <c r="F58" s="116"/>
      <c r="G58" s="116"/>
      <c r="H58" s="116"/>
      <c r="I58" s="116"/>
      <c r="J58" s="124" t="e">
        <f>COUNTIF(ВОДИТЕЛИ!#REF!,"работает")</f>
        <v>#REF!</v>
      </c>
      <c r="K58" s="124"/>
      <c r="L58" s="124"/>
      <c r="M58" s="124"/>
      <c r="N58" s="124"/>
      <c r="O58" s="124"/>
      <c r="P58" s="124"/>
      <c r="Q58" s="17"/>
      <c r="R58" s="17"/>
      <c r="S58" s="17"/>
      <c r="T58" s="17"/>
      <c r="U58" s="17"/>
      <c r="V58" s="17"/>
      <c r="W58" s="18"/>
    </row>
    <row r="59" spans="1:23" ht="19.5" thickBot="1">
      <c r="A59" s="35">
        <v>56</v>
      </c>
      <c r="B59" s="19" t="e">
        <f>CONCATENATE(ВОДИТЕЛИ!#REF!," ",ВОДИТЕЛИ!#REF!)</f>
        <v>#REF!</v>
      </c>
      <c r="C59" s="116" t="e">
        <f>COUNTIF(ВОДИТЕЛИ!#REF!,"работает")</f>
        <v>#REF!</v>
      </c>
      <c r="D59" s="116"/>
      <c r="E59" s="116"/>
      <c r="F59" s="116"/>
      <c r="G59" s="116"/>
      <c r="H59" s="116"/>
      <c r="I59" s="116"/>
      <c r="J59" s="124" t="e">
        <f>COUNTIF(ВОДИТЕЛИ!#REF!,"работает")</f>
        <v>#REF!</v>
      </c>
      <c r="K59" s="124"/>
      <c r="L59" s="124"/>
      <c r="M59" s="124"/>
      <c r="N59" s="124"/>
      <c r="O59" s="124"/>
      <c r="P59" s="124"/>
      <c r="Q59" s="17"/>
      <c r="R59" s="17"/>
      <c r="S59" s="17"/>
      <c r="T59" s="17"/>
      <c r="U59" s="17"/>
      <c r="V59" s="17"/>
      <c r="W59" s="18"/>
    </row>
    <row r="60" spans="1:23" ht="19.5" thickBot="1">
      <c r="A60" s="35">
        <v>57</v>
      </c>
      <c r="B60" s="19" t="e">
        <f>CONCATENATE(ВОДИТЕЛИ!#REF!," ",ВОДИТЕЛИ!#REF!)</f>
        <v>#REF!</v>
      </c>
      <c r="C60" s="116" t="e">
        <f>COUNTIF(ВОДИТЕЛИ!#REF!,"работает")</f>
        <v>#REF!</v>
      </c>
      <c r="D60" s="116"/>
      <c r="E60" s="116"/>
      <c r="F60" s="116"/>
      <c r="G60" s="116"/>
      <c r="H60" s="116"/>
      <c r="I60" s="116"/>
      <c r="J60" s="124" t="e">
        <f>COUNTIF(ВОДИТЕЛИ!#REF!,"работает")</f>
        <v>#REF!</v>
      </c>
      <c r="K60" s="124"/>
      <c r="L60" s="124"/>
      <c r="M60" s="124"/>
      <c r="N60" s="124"/>
      <c r="O60" s="124"/>
      <c r="P60" s="124"/>
      <c r="Q60" s="17"/>
      <c r="R60" s="17"/>
      <c r="S60" s="17"/>
      <c r="T60" s="17"/>
      <c r="U60" s="17"/>
      <c r="V60" s="17"/>
      <c r="W60" s="18"/>
    </row>
    <row r="61" spans="1:23" ht="19.5" thickBot="1">
      <c r="A61" s="35">
        <v>58</v>
      </c>
      <c r="B61" s="19" t="e">
        <f>CONCATENATE(ВОДИТЕЛИ!#REF!," ",ВОДИТЕЛИ!#REF!)</f>
        <v>#REF!</v>
      </c>
      <c r="C61" s="116" t="e">
        <f>COUNTIF(ВОДИТЕЛИ!#REF!,"работает")</f>
        <v>#REF!</v>
      </c>
      <c r="D61" s="116"/>
      <c r="E61" s="116"/>
      <c r="F61" s="116"/>
      <c r="G61" s="116"/>
      <c r="H61" s="116"/>
      <c r="I61" s="116"/>
      <c r="J61" s="124" t="e">
        <f>COUNTIF(ВОДИТЕЛИ!#REF!,"работает")</f>
        <v>#REF!</v>
      </c>
      <c r="K61" s="124"/>
      <c r="L61" s="124"/>
      <c r="M61" s="124"/>
      <c r="N61" s="124"/>
      <c r="O61" s="124"/>
      <c r="P61" s="124"/>
      <c r="Q61" s="17"/>
      <c r="R61" s="17"/>
      <c r="S61" s="17"/>
      <c r="T61" s="17"/>
      <c r="U61" s="17"/>
      <c r="V61" s="17"/>
      <c r="W61" s="18"/>
    </row>
    <row r="62" spans="1:23" ht="19.5" thickBot="1">
      <c r="A62" s="35">
        <v>59</v>
      </c>
      <c r="B62" s="19" t="e">
        <f>CONCATENATE(ВОДИТЕЛИ!#REF!," ",ВОДИТЕЛИ!#REF!)</f>
        <v>#REF!</v>
      </c>
      <c r="C62" s="116" t="e">
        <f>COUNTIF(ВОДИТЕЛИ!#REF!,"работает")</f>
        <v>#REF!</v>
      </c>
      <c r="D62" s="116"/>
      <c r="E62" s="116"/>
      <c r="F62" s="116"/>
      <c r="G62" s="116"/>
      <c r="H62" s="116"/>
      <c r="I62" s="116"/>
      <c r="J62" s="124" t="e">
        <f>COUNTIF(ВОДИТЕЛИ!#REF!,"работает")</f>
        <v>#REF!</v>
      </c>
      <c r="K62" s="124"/>
      <c r="L62" s="124"/>
      <c r="M62" s="124"/>
      <c r="N62" s="124"/>
      <c r="O62" s="124"/>
      <c r="P62" s="124"/>
      <c r="Q62" s="17"/>
      <c r="R62" s="17"/>
      <c r="S62" s="17"/>
      <c r="T62" s="17"/>
      <c r="U62" s="17"/>
      <c r="V62" s="17"/>
      <c r="W62" s="18"/>
    </row>
    <row r="63" spans="1:23" ht="19.5" thickBot="1">
      <c r="A63" s="35">
        <v>60</v>
      </c>
      <c r="B63" s="19" t="e">
        <f>CONCATENATE(ВОДИТЕЛИ!#REF!," ",ВОДИТЕЛИ!#REF!)</f>
        <v>#REF!</v>
      </c>
      <c r="C63" s="116" t="e">
        <f>COUNTIF(ВОДИТЕЛИ!#REF!,"работает")</f>
        <v>#REF!</v>
      </c>
      <c r="D63" s="116"/>
      <c r="E63" s="116"/>
      <c r="F63" s="116"/>
      <c r="G63" s="116"/>
      <c r="H63" s="116"/>
      <c r="I63" s="116"/>
      <c r="J63" s="124" t="e">
        <f>COUNTIF(ВОДИТЕЛИ!#REF!,"работает")</f>
        <v>#REF!</v>
      </c>
      <c r="K63" s="124"/>
      <c r="L63" s="124"/>
      <c r="M63" s="124"/>
      <c r="N63" s="124"/>
      <c r="O63" s="124"/>
      <c r="P63" s="124"/>
      <c r="Q63" s="17"/>
      <c r="R63" s="17"/>
      <c r="S63" s="17"/>
      <c r="T63" s="17"/>
      <c r="U63" s="17"/>
      <c r="V63" s="17"/>
      <c r="W63" s="18"/>
    </row>
    <row r="64" spans="1:23" ht="19.5" thickBot="1">
      <c r="A64" s="35">
        <v>61</v>
      </c>
      <c r="B64" s="19" t="e">
        <f>CONCATENATE(ВОДИТЕЛИ!#REF!," ",ВОДИТЕЛИ!#REF!)</f>
        <v>#REF!</v>
      </c>
      <c r="C64" s="116" t="e">
        <f>COUNTIF(ВОДИТЕЛИ!#REF!,"работает")</f>
        <v>#REF!</v>
      </c>
      <c r="D64" s="116"/>
      <c r="E64" s="116"/>
      <c r="F64" s="116"/>
      <c r="G64" s="116"/>
      <c r="H64" s="116"/>
      <c r="I64" s="116"/>
      <c r="J64" s="124" t="e">
        <f>COUNTIF(ВОДИТЕЛИ!#REF!,"работает")</f>
        <v>#REF!</v>
      </c>
      <c r="K64" s="124"/>
      <c r="L64" s="124"/>
      <c r="M64" s="124"/>
      <c r="N64" s="124"/>
      <c r="O64" s="124"/>
      <c r="P64" s="124"/>
      <c r="Q64" s="17"/>
      <c r="R64" s="17"/>
      <c r="S64" s="17"/>
      <c r="T64" s="17"/>
      <c r="U64" s="17"/>
      <c r="V64" s="17"/>
      <c r="W64" s="18"/>
    </row>
    <row r="65" spans="1:23" ht="19.5" thickBot="1">
      <c r="A65" s="35">
        <v>62</v>
      </c>
      <c r="B65" s="19" t="e">
        <f>CONCATENATE(ВОДИТЕЛИ!#REF!," ",ВОДИТЕЛИ!#REF!)</f>
        <v>#REF!</v>
      </c>
      <c r="C65" s="116" t="e">
        <f>COUNTIF(ВОДИТЕЛИ!#REF!,"работает")</f>
        <v>#REF!</v>
      </c>
      <c r="D65" s="116"/>
      <c r="E65" s="116"/>
      <c r="F65" s="116"/>
      <c r="G65" s="116"/>
      <c r="H65" s="116"/>
      <c r="I65" s="116"/>
      <c r="J65" s="124" t="e">
        <f>COUNTIF(ВОДИТЕЛИ!#REF!,"работает")</f>
        <v>#REF!</v>
      </c>
      <c r="K65" s="124"/>
      <c r="L65" s="124"/>
      <c r="M65" s="124"/>
      <c r="N65" s="124"/>
      <c r="O65" s="124"/>
      <c r="P65" s="124"/>
      <c r="Q65" s="17"/>
      <c r="R65" s="17"/>
      <c r="S65" s="17"/>
      <c r="T65" s="17"/>
      <c r="U65" s="17"/>
      <c r="V65" s="17"/>
      <c r="W65" s="18"/>
    </row>
    <row r="66" spans="1:23" ht="19.5" thickBot="1">
      <c r="A66" s="35">
        <v>63</v>
      </c>
      <c r="B66" s="19" t="e">
        <f>CONCATENATE(ВОДИТЕЛИ!#REF!," ",ВОДИТЕЛИ!#REF!)</f>
        <v>#REF!</v>
      </c>
      <c r="C66" s="116" t="e">
        <f>COUNTIF(ВОДИТЕЛИ!#REF!,"работает")</f>
        <v>#REF!</v>
      </c>
      <c r="D66" s="116"/>
      <c r="E66" s="116"/>
      <c r="F66" s="116"/>
      <c r="G66" s="116"/>
      <c r="H66" s="116"/>
      <c r="I66" s="116"/>
      <c r="J66" s="124" t="e">
        <f>COUNTIF(ВОДИТЕЛИ!#REF!,"работает")</f>
        <v>#REF!</v>
      </c>
      <c r="K66" s="124"/>
      <c r="L66" s="124"/>
      <c r="M66" s="124"/>
      <c r="N66" s="124"/>
      <c r="O66" s="124"/>
      <c r="P66" s="124"/>
      <c r="Q66" s="17"/>
      <c r="R66" s="17"/>
      <c r="S66" s="17"/>
      <c r="T66" s="17"/>
      <c r="U66" s="17"/>
      <c r="V66" s="17"/>
      <c r="W66" s="18"/>
    </row>
    <row r="67" spans="1:23" ht="19.5" thickBot="1">
      <c r="A67" s="35">
        <v>64</v>
      </c>
      <c r="B67" s="19" t="e">
        <f>CONCATENATE(ВОДИТЕЛИ!#REF!," ",ВОДИТЕЛИ!#REF!)</f>
        <v>#REF!</v>
      </c>
      <c r="C67" s="116" t="e">
        <f>COUNTIF(ВОДИТЕЛИ!#REF!,"работает")</f>
        <v>#REF!</v>
      </c>
      <c r="D67" s="116"/>
      <c r="E67" s="116"/>
      <c r="F67" s="116"/>
      <c r="G67" s="116"/>
      <c r="H67" s="116"/>
      <c r="I67" s="116"/>
      <c r="J67" s="124" t="e">
        <f>COUNTIF(ВОДИТЕЛИ!#REF!,"работает")</f>
        <v>#REF!</v>
      </c>
      <c r="K67" s="124"/>
      <c r="L67" s="124"/>
      <c r="M67" s="124"/>
      <c r="N67" s="124"/>
      <c r="O67" s="124"/>
      <c r="P67" s="124"/>
      <c r="Q67" s="17"/>
      <c r="R67" s="17"/>
      <c r="S67" s="17"/>
      <c r="T67" s="17"/>
      <c r="U67" s="17"/>
      <c r="V67" s="17"/>
      <c r="W67" s="18"/>
    </row>
    <row r="68" spans="1:23" ht="19.5" thickBot="1">
      <c r="A68" s="35">
        <v>65</v>
      </c>
      <c r="B68" s="19" t="e">
        <f>CONCATENATE(ВОДИТЕЛИ!#REF!," ",ВОДИТЕЛИ!#REF!)</f>
        <v>#REF!</v>
      </c>
      <c r="C68" s="116" t="e">
        <f>COUNTIF(ВОДИТЕЛИ!#REF!,"работает")</f>
        <v>#REF!</v>
      </c>
      <c r="D68" s="116"/>
      <c r="E68" s="116"/>
      <c r="F68" s="116"/>
      <c r="G68" s="116"/>
      <c r="H68" s="116"/>
      <c r="I68" s="116"/>
      <c r="J68" s="124" t="e">
        <f>COUNTIF(ВОДИТЕЛИ!#REF!,"работает")</f>
        <v>#REF!</v>
      </c>
      <c r="K68" s="124"/>
      <c r="L68" s="124"/>
      <c r="M68" s="124"/>
      <c r="N68" s="124"/>
      <c r="O68" s="124"/>
      <c r="P68" s="124"/>
      <c r="Q68" s="17"/>
      <c r="R68" s="17"/>
      <c r="S68" s="17"/>
      <c r="T68" s="17"/>
      <c r="U68" s="17"/>
      <c r="V68" s="17"/>
      <c r="W68" s="18"/>
    </row>
    <row r="69" spans="1:23" ht="19.5" thickBot="1">
      <c r="A69" s="35">
        <v>66</v>
      </c>
      <c r="B69" s="19" t="e">
        <f>CONCATENATE(ВОДИТЕЛИ!#REF!," ",ВОДИТЕЛИ!#REF!)</f>
        <v>#REF!</v>
      </c>
      <c r="C69" s="116" t="e">
        <f>COUNTIF(ВОДИТЕЛИ!#REF!,"работает")</f>
        <v>#REF!</v>
      </c>
      <c r="D69" s="116"/>
      <c r="E69" s="116"/>
      <c r="F69" s="116"/>
      <c r="G69" s="116"/>
      <c r="H69" s="116"/>
      <c r="I69" s="116"/>
      <c r="J69" s="124" t="e">
        <f>COUNTIF(ВОДИТЕЛИ!#REF!,"работает")</f>
        <v>#REF!</v>
      </c>
      <c r="K69" s="124"/>
      <c r="L69" s="124"/>
      <c r="M69" s="124"/>
      <c r="N69" s="124"/>
      <c r="O69" s="124"/>
      <c r="P69" s="124"/>
      <c r="Q69" s="17"/>
      <c r="R69" s="17"/>
      <c r="S69" s="17"/>
      <c r="T69" s="17"/>
      <c r="U69" s="17"/>
      <c r="V69" s="17"/>
      <c r="W69" s="18"/>
    </row>
    <row r="70" spans="1:23" ht="19.5" thickBot="1">
      <c r="A70" s="35">
        <v>67</v>
      </c>
      <c r="B70" s="19" t="e">
        <f>CONCATENATE(ВОДИТЕЛИ!#REF!," ",ВОДИТЕЛИ!#REF!)</f>
        <v>#REF!</v>
      </c>
      <c r="C70" s="116" t="e">
        <f>COUNTIF(ВОДИТЕЛИ!#REF!,"работает")</f>
        <v>#REF!</v>
      </c>
      <c r="D70" s="116"/>
      <c r="E70" s="116"/>
      <c r="F70" s="116"/>
      <c r="G70" s="116"/>
      <c r="H70" s="116"/>
      <c r="I70" s="116"/>
      <c r="J70" s="124" t="e">
        <f>COUNTIF(ВОДИТЕЛИ!#REF!,"работает")</f>
        <v>#REF!</v>
      </c>
      <c r="K70" s="124"/>
      <c r="L70" s="124"/>
      <c r="M70" s="124"/>
      <c r="N70" s="124"/>
      <c r="O70" s="124"/>
      <c r="P70" s="124"/>
      <c r="Q70" s="17"/>
      <c r="R70" s="17"/>
      <c r="S70" s="17"/>
      <c r="T70" s="17"/>
      <c r="U70" s="17"/>
      <c r="V70" s="17"/>
      <c r="W70" s="18"/>
    </row>
    <row r="71" spans="1:23" ht="19.5" thickBot="1">
      <c r="A71" s="35">
        <v>68</v>
      </c>
      <c r="B71" s="19" t="e">
        <f>CONCATENATE(ВОДИТЕЛИ!#REF!," ",ВОДИТЕЛИ!#REF!)</f>
        <v>#REF!</v>
      </c>
      <c r="C71" s="116" t="e">
        <f>COUNTIF(ВОДИТЕЛИ!#REF!,"работает")</f>
        <v>#REF!</v>
      </c>
      <c r="D71" s="116"/>
      <c r="E71" s="116"/>
      <c r="F71" s="116"/>
      <c r="G71" s="116"/>
      <c r="H71" s="116"/>
      <c r="I71" s="116"/>
      <c r="J71" s="124" t="e">
        <f>COUNTIF(ВОДИТЕЛИ!#REF!,"работает")</f>
        <v>#REF!</v>
      </c>
      <c r="K71" s="124"/>
      <c r="L71" s="124"/>
      <c r="M71" s="124"/>
      <c r="N71" s="124"/>
      <c r="O71" s="124"/>
      <c r="P71" s="124"/>
      <c r="Q71" s="17"/>
      <c r="R71" s="17"/>
      <c r="S71" s="17"/>
      <c r="T71" s="17"/>
      <c r="U71" s="17"/>
      <c r="V71" s="17"/>
      <c r="W71" s="18"/>
    </row>
    <row r="72" spans="1:23" ht="19.5" thickBot="1">
      <c r="A72" s="35">
        <v>69</v>
      </c>
      <c r="B72" s="19" t="e">
        <f>CONCATENATE(ВОДИТЕЛИ!#REF!," ",ВОДИТЕЛИ!#REF!)</f>
        <v>#REF!</v>
      </c>
      <c r="C72" s="116" t="e">
        <f>COUNTIF(ВОДИТЕЛИ!#REF!,"работает")</f>
        <v>#REF!</v>
      </c>
      <c r="D72" s="116"/>
      <c r="E72" s="116"/>
      <c r="F72" s="116"/>
      <c r="G72" s="116"/>
      <c r="H72" s="116"/>
      <c r="I72" s="116"/>
      <c r="J72" s="124" t="e">
        <f>COUNTIF(ВОДИТЕЛИ!#REF!,"работает")</f>
        <v>#REF!</v>
      </c>
      <c r="K72" s="124"/>
      <c r="L72" s="124"/>
      <c r="M72" s="124"/>
      <c r="N72" s="124"/>
      <c r="O72" s="124"/>
      <c r="P72" s="124"/>
      <c r="Q72" s="17"/>
      <c r="R72" s="17"/>
      <c r="S72" s="17"/>
      <c r="T72" s="17"/>
      <c r="U72" s="17"/>
      <c r="V72" s="17"/>
      <c r="W72" s="18"/>
    </row>
    <row r="73" spans="1:23" ht="19.5" thickBot="1">
      <c r="A73" s="35">
        <v>70</v>
      </c>
      <c r="B73" s="19" t="e">
        <f>CONCATENATE(ВОДИТЕЛИ!#REF!," ",ВОДИТЕЛИ!#REF!)</f>
        <v>#REF!</v>
      </c>
      <c r="C73" s="116" t="e">
        <f>COUNTIF(ВОДИТЕЛИ!#REF!,"работает")</f>
        <v>#REF!</v>
      </c>
      <c r="D73" s="116"/>
      <c r="E73" s="116"/>
      <c r="F73" s="116"/>
      <c r="G73" s="116"/>
      <c r="H73" s="116"/>
      <c r="I73" s="116"/>
      <c r="J73" s="124" t="e">
        <f>COUNTIF(ВОДИТЕЛИ!#REF!,"работает")</f>
        <v>#REF!</v>
      </c>
      <c r="K73" s="124"/>
      <c r="L73" s="124"/>
      <c r="M73" s="124"/>
      <c r="N73" s="124"/>
      <c r="O73" s="124"/>
      <c r="P73" s="124"/>
      <c r="Q73" s="17"/>
      <c r="R73" s="17"/>
      <c r="S73" s="17"/>
      <c r="T73" s="17"/>
      <c r="U73" s="17"/>
      <c r="V73" s="17"/>
      <c r="W73" s="18"/>
    </row>
    <row r="74" spans="1:23" ht="19.5" thickBot="1">
      <c r="A74" s="35">
        <v>71</v>
      </c>
      <c r="B74" s="19" t="e">
        <f>CONCATENATE(ВОДИТЕЛИ!#REF!," ",ВОДИТЕЛИ!#REF!)</f>
        <v>#REF!</v>
      </c>
      <c r="C74" s="116" t="e">
        <f>COUNTIF(ВОДИТЕЛИ!#REF!,"работает")</f>
        <v>#REF!</v>
      </c>
      <c r="D74" s="116"/>
      <c r="E74" s="116"/>
      <c r="F74" s="116"/>
      <c r="G74" s="116"/>
      <c r="H74" s="116"/>
      <c r="I74" s="116"/>
      <c r="J74" s="124" t="e">
        <f>COUNTIF(ВОДИТЕЛИ!#REF!,"работает")</f>
        <v>#REF!</v>
      </c>
      <c r="K74" s="124"/>
      <c r="L74" s="124"/>
      <c r="M74" s="124"/>
      <c r="N74" s="124"/>
      <c r="O74" s="124"/>
      <c r="P74" s="124"/>
      <c r="Q74" s="17"/>
      <c r="R74" s="17"/>
      <c r="S74" s="17"/>
      <c r="T74" s="17"/>
      <c r="U74" s="17"/>
      <c r="V74" s="17"/>
      <c r="W74" s="18"/>
    </row>
    <row r="75" spans="1:23" ht="19.5" thickBot="1">
      <c r="A75" s="35">
        <v>72</v>
      </c>
      <c r="B75" s="19" t="e">
        <f>CONCATENATE(ВОДИТЕЛИ!#REF!," ",ВОДИТЕЛИ!#REF!)</f>
        <v>#REF!</v>
      </c>
      <c r="C75" s="116" t="e">
        <f>COUNTIF(ВОДИТЕЛИ!#REF!,"работает")</f>
        <v>#REF!</v>
      </c>
      <c r="D75" s="116"/>
      <c r="E75" s="116"/>
      <c r="F75" s="116"/>
      <c r="G75" s="116"/>
      <c r="H75" s="116"/>
      <c r="I75" s="116"/>
      <c r="J75" s="124" t="e">
        <f>COUNTIF(ВОДИТЕЛИ!#REF!,"работает")</f>
        <v>#REF!</v>
      </c>
      <c r="K75" s="124"/>
      <c r="L75" s="124"/>
      <c r="M75" s="124"/>
      <c r="N75" s="124"/>
      <c r="O75" s="124"/>
      <c r="P75" s="124"/>
      <c r="Q75" s="17"/>
      <c r="R75" s="17"/>
      <c r="S75" s="17"/>
      <c r="T75" s="17"/>
      <c r="U75" s="17"/>
      <c r="V75" s="17"/>
      <c r="W75" s="18"/>
    </row>
    <row r="76" spans="1:23" ht="19.5" thickBot="1">
      <c r="A76" s="35">
        <v>73</v>
      </c>
      <c r="B76" s="19" t="e">
        <f>CONCATENATE(ВОДИТЕЛИ!#REF!," ",ВОДИТЕЛИ!#REF!)</f>
        <v>#REF!</v>
      </c>
      <c r="C76" s="116" t="e">
        <f>COUNTIF(ВОДИТЕЛИ!#REF!,"работает")</f>
        <v>#REF!</v>
      </c>
      <c r="D76" s="116"/>
      <c r="E76" s="116"/>
      <c r="F76" s="116"/>
      <c r="G76" s="116"/>
      <c r="H76" s="116"/>
      <c r="I76" s="116"/>
      <c r="J76" s="124" t="e">
        <f>COUNTIF(ВОДИТЕЛИ!#REF!,"работает")</f>
        <v>#REF!</v>
      </c>
      <c r="K76" s="124"/>
      <c r="L76" s="124"/>
      <c r="M76" s="124"/>
      <c r="N76" s="124"/>
      <c r="O76" s="124"/>
      <c r="P76" s="124"/>
      <c r="Q76" s="17"/>
      <c r="R76" s="17"/>
      <c r="S76" s="17"/>
      <c r="T76" s="17"/>
      <c r="U76" s="17"/>
      <c r="V76" s="17"/>
      <c r="W76" s="18"/>
    </row>
    <row r="77" spans="1:23" ht="19.5" thickBot="1">
      <c r="A77" s="35">
        <v>74</v>
      </c>
      <c r="B77" s="19" t="e">
        <f>CONCATENATE(ВОДИТЕЛИ!#REF!," ",ВОДИТЕЛИ!#REF!)</f>
        <v>#REF!</v>
      </c>
      <c r="C77" s="116" t="e">
        <f>COUNTIF(ВОДИТЕЛИ!#REF!,"работает")</f>
        <v>#REF!</v>
      </c>
      <c r="D77" s="116"/>
      <c r="E77" s="116"/>
      <c r="F77" s="116"/>
      <c r="G77" s="116"/>
      <c r="H77" s="116"/>
      <c r="I77" s="116"/>
      <c r="J77" s="124" t="e">
        <f>COUNTIF(ВОДИТЕЛИ!#REF!,"работает")</f>
        <v>#REF!</v>
      </c>
      <c r="K77" s="124"/>
      <c r="L77" s="124"/>
      <c r="M77" s="124"/>
      <c r="N77" s="124"/>
      <c r="O77" s="124"/>
      <c r="P77" s="124"/>
      <c r="Q77" s="17"/>
      <c r="R77" s="17"/>
      <c r="S77" s="17"/>
      <c r="T77" s="17"/>
      <c r="U77" s="17"/>
      <c r="V77" s="17"/>
      <c r="W77" s="18"/>
    </row>
    <row r="78" spans="1:23" ht="19.5" thickBot="1">
      <c r="A78" s="35">
        <v>75</v>
      </c>
      <c r="B78" s="19" t="e">
        <f>CONCATENATE(ВОДИТЕЛИ!#REF!," ",ВОДИТЕЛИ!#REF!)</f>
        <v>#REF!</v>
      </c>
      <c r="C78" s="116" t="e">
        <f>COUNTIF(ВОДИТЕЛИ!#REF!,"работает")</f>
        <v>#REF!</v>
      </c>
      <c r="D78" s="116"/>
      <c r="E78" s="116"/>
      <c r="F78" s="116"/>
      <c r="G78" s="116"/>
      <c r="H78" s="116"/>
      <c r="I78" s="116"/>
      <c r="J78" s="124" t="e">
        <f>COUNTIF(ВОДИТЕЛИ!#REF!,"работает")</f>
        <v>#REF!</v>
      </c>
      <c r="K78" s="124"/>
      <c r="L78" s="124"/>
      <c r="M78" s="124"/>
      <c r="N78" s="124"/>
      <c r="O78" s="124"/>
      <c r="P78" s="124"/>
      <c r="Q78" s="17"/>
      <c r="R78" s="17"/>
      <c r="S78" s="17"/>
      <c r="T78" s="17"/>
      <c r="U78" s="17"/>
      <c r="V78" s="17"/>
      <c r="W78" s="18"/>
    </row>
    <row r="79" spans="1:23" ht="19.5" thickBot="1">
      <c r="A79" s="35">
        <v>76</v>
      </c>
      <c r="B79" s="19" t="e">
        <f>CONCATENATE(ВОДИТЕЛИ!#REF!," ",ВОДИТЕЛИ!#REF!)</f>
        <v>#REF!</v>
      </c>
      <c r="C79" s="116" t="e">
        <f>COUNTIF(ВОДИТЕЛИ!#REF!,"работает")</f>
        <v>#REF!</v>
      </c>
      <c r="D79" s="116"/>
      <c r="E79" s="116"/>
      <c r="F79" s="116"/>
      <c r="G79" s="116"/>
      <c r="H79" s="116"/>
      <c r="I79" s="116"/>
      <c r="J79" s="124" t="e">
        <f>COUNTIF(ВОДИТЕЛИ!#REF!,"работает")</f>
        <v>#REF!</v>
      </c>
      <c r="K79" s="124"/>
      <c r="L79" s="124"/>
      <c r="M79" s="124"/>
      <c r="N79" s="124"/>
      <c r="O79" s="124"/>
      <c r="P79" s="124"/>
      <c r="Q79" s="17"/>
      <c r="R79" s="17"/>
      <c r="S79" s="17"/>
      <c r="T79" s="17"/>
      <c r="U79" s="17"/>
      <c r="V79" s="17"/>
      <c r="W79" s="18"/>
    </row>
    <row r="80" spans="1:23" ht="19.5" thickBot="1">
      <c r="A80" s="35">
        <v>77</v>
      </c>
      <c r="B80" s="19" t="e">
        <f>CONCATENATE(ВОДИТЕЛИ!#REF!," ",ВОДИТЕЛИ!#REF!)</f>
        <v>#REF!</v>
      </c>
      <c r="C80" s="116" t="e">
        <f>COUNTIF(ВОДИТЕЛИ!#REF!,"работает")</f>
        <v>#REF!</v>
      </c>
      <c r="D80" s="116"/>
      <c r="E80" s="116"/>
      <c r="F80" s="116"/>
      <c r="G80" s="116"/>
      <c r="H80" s="116"/>
      <c r="I80" s="116"/>
      <c r="J80" s="124" t="e">
        <f>COUNTIF(ВОДИТЕЛИ!#REF!,"работает")</f>
        <v>#REF!</v>
      </c>
      <c r="K80" s="124"/>
      <c r="L80" s="124"/>
      <c r="M80" s="124"/>
      <c r="N80" s="124"/>
      <c r="O80" s="124"/>
      <c r="P80" s="124"/>
      <c r="Q80" s="17"/>
      <c r="R80" s="17"/>
      <c r="S80" s="17"/>
      <c r="T80" s="17"/>
      <c r="U80" s="17"/>
      <c r="V80" s="17"/>
      <c r="W80" s="18"/>
    </row>
    <row r="81" spans="1:23" ht="19.5" thickBot="1">
      <c r="A81" s="35">
        <v>78</v>
      </c>
      <c r="B81" s="19" t="e">
        <f>CONCATENATE(ВОДИТЕЛИ!#REF!," ",ВОДИТЕЛИ!#REF!)</f>
        <v>#REF!</v>
      </c>
      <c r="C81" s="116" t="e">
        <f>COUNTIF(ВОДИТЕЛИ!#REF!,"работает")</f>
        <v>#REF!</v>
      </c>
      <c r="D81" s="116"/>
      <c r="E81" s="116"/>
      <c r="F81" s="116"/>
      <c r="G81" s="116"/>
      <c r="H81" s="116"/>
      <c r="I81" s="116"/>
      <c r="J81" s="124" t="e">
        <f>COUNTIF(ВОДИТЕЛИ!#REF!,"работает")</f>
        <v>#REF!</v>
      </c>
      <c r="K81" s="124"/>
      <c r="L81" s="124"/>
      <c r="M81" s="124"/>
      <c r="N81" s="124"/>
      <c r="O81" s="124"/>
      <c r="P81" s="124"/>
      <c r="Q81" s="17"/>
      <c r="R81" s="17"/>
      <c r="S81" s="17"/>
      <c r="T81" s="17"/>
      <c r="U81" s="17"/>
      <c r="V81" s="17"/>
      <c r="W81" s="18"/>
    </row>
    <row r="82" spans="1:23" ht="19.5" thickBot="1">
      <c r="A82" s="35">
        <v>79</v>
      </c>
      <c r="B82" s="19" t="e">
        <f>CONCATENATE(ВОДИТЕЛИ!#REF!," ",ВОДИТЕЛИ!#REF!)</f>
        <v>#REF!</v>
      </c>
      <c r="C82" s="116" t="e">
        <f>COUNTIF(ВОДИТЕЛИ!#REF!,"работает")</f>
        <v>#REF!</v>
      </c>
      <c r="D82" s="116"/>
      <c r="E82" s="116"/>
      <c r="F82" s="116"/>
      <c r="G82" s="116"/>
      <c r="H82" s="116"/>
      <c r="I82" s="116"/>
      <c r="J82" s="124" t="e">
        <f>COUNTIF(ВОДИТЕЛИ!#REF!,"работает")</f>
        <v>#REF!</v>
      </c>
      <c r="K82" s="124"/>
      <c r="L82" s="124"/>
      <c r="M82" s="124"/>
      <c r="N82" s="124"/>
      <c r="O82" s="124"/>
      <c r="P82" s="124"/>
      <c r="Q82" s="17"/>
      <c r="R82" s="17"/>
      <c r="S82" s="17"/>
      <c r="T82" s="17"/>
      <c r="U82" s="17"/>
      <c r="V82" s="17"/>
      <c r="W82" s="18"/>
    </row>
    <row r="83" spans="1:23" ht="19.5" thickBot="1">
      <c r="A83" s="35">
        <v>80</v>
      </c>
      <c r="B83" s="19" t="e">
        <f>CONCATENATE(ВОДИТЕЛИ!#REF!," ",ВОДИТЕЛИ!#REF!)</f>
        <v>#REF!</v>
      </c>
      <c r="C83" s="116" t="e">
        <f>COUNTIF(ВОДИТЕЛИ!#REF!,"работает")</f>
        <v>#REF!</v>
      </c>
      <c r="D83" s="116"/>
      <c r="E83" s="116"/>
      <c r="F83" s="116"/>
      <c r="G83" s="116"/>
      <c r="H83" s="116"/>
      <c r="I83" s="116"/>
      <c r="J83" s="124" t="e">
        <f>COUNTIF(ВОДИТЕЛИ!#REF!,"работает")</f>
        <v>#REF!</v>
      </c>
      <c r="K83" s="124"/>
      <c r="L83" s="124"/>
      <c r="M83" s="124"/>
      <c r="N83" s="124"/>
      <c r="O83" s="124"/>
      <c r="P83" s="124"/>
      <c r="Q83" s="17"/>
      <c r="R83" s="17"/>
      <c r="S83" s="17"/>
      <c r="T83" s="17"/>
      <c r="U83" s="17"/>
      <c r="V83" s="17"/>
      <c r="W83" s="18"/>
    </row>
    <row r="84" spans="1:23" ht="19.5" thickBot="1">
      <c r="A84" s="35">
        <v>81</v>
      </c>
      <c r="B84" s="19" t="e">
        <f>CONCATENATE(ВОДИТЕЛИ!#REF!," ",ВОДИТЕЛИ!#REF!)</f>
        <v>#REF!</v>
      </c>
      <c r="C84" s="116" t="e">
        <f>COUNTIF(ВОДИТЕЛИ!#REF!,"работает")</f>
        <v>#REF!</v>
      </c>
      <c r="D84" s="116"/>
      <c r="E84" s="116"/>
      <c r="F84" s="116"/>
      <c r="G84" s="116"/>
      <c r="H84" s="116"/>
      <c r="I84" s="116"/>
      <c r="J84" s="124" t="e">
        <f>COUNTIF(ВОДИТЕЛИ!#REF!,"работает")</f>
        <v>#REF!</v>
      </c>
      <c r="K84" s="124"/>
      <c r="L84" s="124"/>
      <c r="M84" s="124"/>
      <c r="N84" s="124"/>
      <c r="O84" s="124"/>
      <c r="P84" s="124"/>
      <c r="Q84" s="17"/>
      <c r="R84" s="17"/>
      <c r="S84" s="17"/>
      <c r="T84" s="17"/>
      <c r="U84" s="17"/>
      <c r="V84" s="17"/>
      <c r="W84" s="18"/>
    </row>
    <row r="85" spans="1:23" ht="19.5" thickBot="1">
      <c r="A85" s="35">
        <v>82</v>
      </c>
      <c r="B85" s="19" t="e">
        <f>CONCATENATE(ВОДИТЕЛИ!#REF!," ",ВОДИТЕЛИ!#REF!)</f>
        <v>#REF!</v>
      </c>
      <c r="C85" s="116" t="e">
        <f>COUNTIF(ВОДИТЕЛИ!#REF!,"работает")</f>
        <v>#REF!</v>
      </c>
      <c r="D85" s="116"/>
      <c r="E85" s="116"/>
      <c r="F85" s="116"/>
      <c r="G85" s="116"/>
      <c r="H85" s="116"/>
      <c r="I85" s="116"/>
      <c r="J85" s="124" t="e">
        <f>COUNTIF(ВОДИТЕЛИ!#REF!,"работает")</f>
        <v>#REF!</v>
      </c>
      <c r="K85" s="124"/>
      <c r="L85" s="124"/>
      <c r="M85" s="124"/>
      <c r="N85" s="124"/>
      <c r="O85" s="124"/>
      <c r="P85" s="124"/>
      <c r="Q85" s="17"/>
      <c r="R85" s="17"/>
      <c r="S85" s="17"/>
      <c r="T85" s="17"/>
      <c r="U85" s="17"/>
      <c r="V85" s="17"/>
      <c r="W85" s="18"/>
    </row>
    <row r="86" spans="1:23" ht="19.5" thickBot="1">
      <c r="A86" s="35">
        <v>83</v>
      </c>
      <c r="B86" s="19" t="e">
        <f>CONCATENATE(ВОДИТЕЛИ!#REF!," ",ВОДИТЕЛИ!#REF!)</f>
        <v>#REF!</v>
      </c>
      <c r="C86" s="116" t="e">
        <f>COUNTIF(ВОДИТЕЛИ!#REF!,"работает")</f>
        <v>#REF!</v>
      </c>
      <c r="D86" s="116"/>
      <c r="E86" s="116"/>
      <c r="F86" s="116"/>
      <c r="G86" s="116"/>
      <c r="H86" s="116"/>
      <c r="I86" s="116"/>
      <c r="J86" s="124" t="e">
        <f>COUNTIF(ВОДИТЕЛИ!#REF!,"работает")</f>
        <v>#REF!</v>
      </c>
      <c r="K86" s="124"/>
      <c r="L86" s="124"/>
      <c r="M86" s="124"/>
      <c r="N86" s="124"/>
      <c r="O86" s="124"/>
      <c r="P86" s="124"/>
      <c r="Q86" s="17"/>
      <c r="R86" s="17"/>
      <c r="S86" s="17"/>
      <c r="T86" s="17"/>
      <c r="U86" s="17"/>
      <c r="V86" s="17"/>
      <c r="W86" s="18"/>
    </row>
    <row r="87" spans="1:23" ht="19.5" thickBot="1">
      <c r="A87" s="35">
        <v>84</v>
      </c>
      <c r="B87" s="19" t="e">
        <f>CONCATENATE(ВОДИТЕЛИ!#REF!," ",ВОДИТЕЛИ!#REF!)</f>
        <v>#REF!</v>
      </c>
      <c r="C87" s="116" t="e">
        <f>COUNTIF(ВОДИТЕЛИ!#REF!,"работает")</f>
        <v>#REF!</v>
      </c>
      <c r="D87" s="116"/>
      <c r="E87" s="116"/>
      <c r="F87" s="116"/>
      <c r="G87" s="116"/>
      <c r="H87" s="116"/>
      <c r="I87" s="116"/>
      <c r="J87" s="124" t="e">
        <f>COUNTIF(ВОДИТЕЛИ!#REF!,"работает")</f>
        <v>#REF!</v>
      </c>
      <c r="K87" s="124"/>
      <c r="L87" s="124"/>
      <c r="M87" s="124"/>
      <c r="N87" s="124"/>
      <c r="O87" s="124"/>
      <c r="P87" s="124"/>
      <c r="Q87" s="17"/>
      <c r="R87" s="17"/>
      <c r="S87" s="17"/>
      <c r="T87" s="17"/>
      <c r="U87" s="17"/>
      <c r="V87" s="17"/>
      <c r="W87" s="18"/>
    </row>
    <row r="88" spans="1:23" ht="19.5" thickBot="1">
      <c r="A88" s="35">
        <v>85</v>
      </c>
      <c r="B88" s="19" t="e">
        <f>CONCATENATE(ВОДИТЕЛИ!#REF!," ",ВОДИТЕЛИ!#REF!)</f>
        <v>#REF!</v>
      </c>
      <c r="C88" s="116" t="e">
        <f>COUNTIF(ВОДИТЕЛИ!#REF!,"работает")</f>
        <v>#REF!</v>
      </c>
      <c r="D88" s="116"/>
      <c r="E88" s="116"/>
      <c r="F88" s="116"/>
      <c r="G88" s="116"/>
      <c r="H88" s="116"/>
      <c r="I88" s="116"/>
      <c r="J88" s="124" t="e">
        <f>COUNTIF(ВОДИТЕЛИ!#REF!,"работает")</f>
        <v>#REF!</v>
      </c>
      <c r="K88" s="124"/>
      <c r="L88" s="124"/>
      <c r="M88" s="124"/>
      <c r="N88" s="124"/>
      <c r="O88" s="124"/>
      <c r="P88" s="124"/>
      <c r="Q88" s="17"/>
      <c r="R88" s="17"/>
      <c r="S88" s="17"/>
      <c r="T88" s="17"/>
      <c r="U88" s="17"/>
      <c r="V88" s="17"/>
      <c r="W88" s="18"/>
    </row>
    <row r="89" spans="1:23" ht="19.5" thickBot="1">
      <c r="A89" s="35">
        <v>86</v>
      </c>
      <c r="B89" s="19" t="e">
        <f>CONCATENATE(ВОДИТЕЛИ!#REF!," ",ВОДИТЕЛИ!#REF!)</f>
        <v>#REF!</v>
      </c>
      <c r="C89" s="116" t="e">
        <f>COUNTIF(ВОДИТЕЛИ!#REF!,"работает")</f>
        <v>#REF!</v>
      </c>
      <c r="D89" s="116"/>
      <c r="E89" s="116"/>
      <c r="F89" s="116"/>
      <c r="G89" s="116"/>
      <c r="H89" s="116"/>
      <c r="I89" s="116"/>
      <c r="J89" s="124" t="e">
        <f>COUNTIF(ВОДИТЕЛИ!#REF!,"работает")</f>
        <v>#REF!</v>
      </c>
      <c r="K89" s="124"/>
      <c r="L89" s="124"/>
      <c r="M89" s="124"/>
      <c r="N89" s="124"/>
      <c r="O89" s="124"/>
      <c r="P89" s="124"/>
      <c r="Q89" s="17"/>
      <c r="R89" s="17"/>
      <c r="S89" s="17"/>
      <c r="T89" s="17"/>
      <c r="U89" s="17"/>
      <c r="V89" s="17"/>
      <c r="W89" s="18"/>
    </row>
    <row r="90" spans="1:23" ht="19.5" thickBot="1">
      <c r="A90" s="35">
        <v>87</v>
      </c>
      <c r="B90" s="19" t="e">
        <f>CONCATENATE(ВОДИТЕЛИ!#REF!," ",ВОДИТЕЛИ!#REF!)</f>
        <v>#REF!</v>
      </c>
      <c r="C90" s="116" t="e">
        <f>COUNTIF(ВОДИТЕЛИ!#REF!,"работает")</f>
        <v>#REF!</v>
      </c>
      <c r="D90" s="116"/>
      <c r="E90" s="116"/>
      <c r="F90" s="116"/>
      <c r="G90" s="116"/>
      <c r="H90" s="116"/>
      <c r="I90" s="116"/>
      <c r="J90" s="124" t="e">
        <f>COUNTIF(ВОДИТЕЛИ!#REF!,"работает")</f>
        <v>#REF!</v>
      </c>
      <c r="K90" s="124"/>
      <c r="L90" s="124"/>
      <c r="M90" s="124"/>
      <c r="N90" s="124"/>
      <c r="O90" s="124"/>
      <c r="P90" s="124"/>
      <c r="Q90" s="17"/>
      <c r="R90" s="17"/>
      <c r="S90" s="17"/>
      <c r="T90" s="17"/>
      <c r="U90" s="17"/>
      <c r="V90" s="17"/>
      <c r="W90" s="18"/>
    </row>
    <row r="91" spans="1:23" ht="19.5" thickBot="1">
      <c r="A91" s="35">
        <v>88</v>
      </c>
      <c r="B91" s="19" t="e">
        <f>CONCATENATE(ВОДИТЕЛИ!#REF!," ",ВОДИТЕЛИ!#REF!)</f>
        <v>#REF!</v>
      </c>
      <c r="C91" s="116" t="e">
        <f>COUNTIF(ВОДИТЕЛИ!#REF!,"работает")</f>
        <v>#REF!</v>
      </c>
      <c r="D91" s="116"/>
      <c r="E91" s="116"/>
      <c r="F91" s="116"/>
      <c r="G91" s="116"/>
      <c r="H91" s="116"/>
      <c r="I91" s="116"/>
      <c r="J91" s="124" t="e">
        <f>COUNTIF(ВОДИТЕЛИ!#REF!,"работает")</f>
        <v>#REF!</v>
      </c>
      <c r="K91" s="124"/>
      <c r="L91" s="124"/>
      <c r="M91" s="124"/>
      <c r="N91" s="124"/>
      <c r="O91" s="124"/>
      <c r="P91" s="124"/>
      <c r="Q91" s="17"/>
      <c r="R91" s="17"/>
      <c r="S91" s="17"/>
      <c r="T91" s="17"/>
      <c r="U91" s="17"/>
      <c r="V91" s="17"/>
      <c r="W91" s="18"/>
    </row>
    <row r="92" spans="1:23" ht="19.5" thickBot="1">
      <c r="A92" s="35">
        <v>89</v>
      </c>
      <c r="B92" s="19" t="e">
        <f>CONCATENATE(ВОДИТЕЛИ!#REF!," ",ВОДИТЕЛИ!#REF!)</f>
        <v>#REF!</v>
      </c>
      <c r="C92" s="116" t="e">
        <f>COUNTIF(ВОДИТЕЛИ!#REF!,"работает")</f>
        <v>#REF!</v>
      </c>
      <c r="D92" s="116"/>
      <c r="E92" s="116"/>
      <c r="F92" s="116"/>
      <c r="G92" s="116"/>
      <c r="H92" s="116"/>
      <c r="I92" s="116"/>
      <c r="J92" s="124" t="e">
        <f>COUNTIF(ВОДИТЕЛИ!#REF!,"работает")</f>
        <v>#REF!</v>
      </c>
      <c r="K92" s="124"/>
      <c r="L92" s="124"/>
      <c r="M92" s="124"/>
      <c r="N92" s="124"/>
      <c r="O92" s="124"/>
      <c r="P92" s="124"/>
      <c r="Q92" s="17"/>
      <c r="R92" s="17"/>
      <c r="S92" s="17"/>
      <c r="T92" s="17"/>
      <c r="U92" s="17"/>
      <c r="V92" s="17"/>
      <c r="W92" s="18"/>
    </row>
    <row r="93" spans="1:23" ht="19.5" thickBot="1">
      <c r="A93" s="35">
        <v>90</v>
      </c>
      <c r="B93" s="19" t="e">
        <f>CONCATENATE(ВОДИТЕЛИ!#REF!," ",ВОДИТЕЛИ!#REF!)</f>
        <v>#REF!</v>
      </c>
      <c r="C93" s="116" t="e">
        <f>COUNTIF(ВОДИТЕЛИ!#REF!,"работает")</f>
        <v>#REF!</v>
      </c>
      <c r="D93" s="116"/>
      <c r="E93" s="116"/>
      <c r="F93" s="116"/>
      <c r="G93" s="116"/>
      <c r="H93" s="116"/>
      <c r="I93" s="116"/>
      <c r="J93" s="124" t="e">
        <f>COUNTIF(ВОДИТЕЛИ!#REF!,"работает")</f>
        <v>#REF!</v>
      </c>
      <c r="K93" s="124"/>
      <c r="L93" s="124"/>
      <c r="M93" s="124"/>
      <c r="N93" s="124"/>
      <c r="O93" s="124"/>
      <c r="P93" s="124"/>
      <c r="Q93" s="17"/>
      <c r="R93" s="17"/>
      <c r="S93" s="17"/>
      <c r="T93" s="17"/>
      <c r="U93" s="17"/>
      <c r="V93" s="17"/>
      <c r="W93" s="18"/>
    </row>
    <row r="94" spans="1:23" ht="19.5" thickBot="1">
      <c r="A94" s="35">
        <v>91</v>
      </c>
      <c r="B94" s="19" t="e">
        <f>CONCATENATE(ВОДИТЕЛИ!#REF!," ",ВОДИТЕЛИ!#REF!)</f>
        <v>#REF!</v>
      </c>
      <c r="C94" s="116" t="e">
        <f>COUNTIF(ВОДИТЕЛИ!#REF!,"работает")</f>
        <v>#REF!</v>
      </c>
      <c r="D94" s="116"/>
      <c r="E94" s="116"/>
      <c r="F94" s="116"/>
      <c r="G94" s="116"/>
      <c r="H94" s="116"/>
      <c r="I94" s="116"/>
      <c r="J94" s="124" t="e">
        <f>COUNTIF(ВОДИТЕЛИ!#REF!,"работает")</f>
        <v>#REF!</v>
      </c>
      <c r="K94" s="124"/>
      <c r="L94" s="124"/>
      <c r="M94" s="124"/>
      <c r="N94" s="124"/>
      <c r="O94" s="124"/>
      <c r="P94" s="124"/>
      <c r="Q94" s="17"/>
      <c r="R94" s="17"/>
      <c r="S94" s="17"/>
      <c r="T94" s="17"/>
      <c r="U94" s="17"/>
      <c r="V94" s="17"/>
      <c r="W94" s="18"/>
    </row>
    <row r="95" spans="1:23" ht="19.5" thickBot="1">
      <c r="A95" s="35">
        <v>92</v>
      </c>
      <c r="B95" s="19" t="e">
        <f>CONCATENATE(ВОДИТЕЛИ!#REF!," ",ВОДИТЕЛИ!#REF!)</f>
        <v>#REF!</v>
      </c>
      <c r="C95" s="116" t="e">
        <f>COUNTIF(ВОДИТЕЛИ!#REF!,"работает")</f>
        <v>#REF!</v>
      </c>
      <c r="D95" s="116"/>
      <c r="E95" s="116"/>
      <c r="F95" s="116"/>
      <c r="G95" s="116"/>
      <c r="H95" s="116"/>
      <c r="I95" s="116"/>
      <c r="J95" s="124" t="e">
        <f>COUNTIF(ВОДИТЕЛИ!#REF!,"работает")</f>
        <v>#REF!</v>
      </c>
      <c r="K95" s="124"/>
      <c r="L95" s="124"/>
      <c r="M95" s="124"/>
      <c r="N95" s="124"/>
      <c r="O95" s="124"/>
      <c r="P95" s="124"/>
      <c r="Q95" s="17"/>
      <c r="R95" s="17"/>
      <c r="S95" s="17"/>
      <c r="T95" s="17"/>
      <c r="U95" s="17"/>
      <c r="V95" s="17"/>
      <c r="W95" s="18"/>
    </row>
    <row r="96" spans="1:23" ht="19.5" thickBot="1">
      <c r="A96" s="35">
        <v>93</v>
      </c>
      <c r="B96" s="19" t="e">
        <f>CONCATENATE(ВОДИТЕЛИ!#REF!," ",ВОДИТЕЛИ!#REF!)</f>
        <v>#REF!</v>
      </c>
      <c r="C96" s="116" t="e">
        <f>COUNTIF(ВОДИТЕЛИ!#REF!,"работает")</f>
        <v>#REF!</v>
      </c>
      <c r="D96" s="116"/>
      <c r="E96" s="116"/>
      <c r="F96" s="116"/>
      <c r="G96" s="116"/>
      <c r="H96" s="116"/>
      <c r="I96" s="116"/>
      <c r="J96" s="124" t="e">
        <f>COUNTIF(ВОДИТЕЛИ!#REF!,"работает")</f>
        <v>#REF!</v>
      </c>
      <c r="K96" s="124"/>
      <c r="L96" s="124"/>
      <c r="M96" s="124"/>
      <c r="N96" s="124"/>
      <c r="O96" s="124"/>
      <c r="P96" s="124"/>
      <c r="Q96" s="17"/>
      <c r="R96" s="17"/>
      <c r="S96" s="17"/>
      <c r="T96" s="17"/>
      <c r="U96" s="17"/>
      <c r="V96" s="17"/>
      <c r="W96" s="18"/>
    </row>
    <row r="97" spans="1:23" ht="19.5" thickBot="1">
      <c r="A97" s="35">
        <v>94</v>
      </c>
      <c r="B97" s="19" t="e">
        <f>CONCATENATE(ВОДИТЕЛИ!#REF!," ",ВОДИТЕЛИ!#REF!)</f>
        <v>#REF!</v>
      </c>
      <c r="C97" s="116" t="e">
        <f>COUNTIF(ВОДИТЕЛИ!#REF!,"работает")</f>
        <v>#REF!</v>
      </c>
      <c r="D97" s="116"/>
      <c r="E97" s="116"/>
      <c r="F97" s="116"/>
      <c r="G97" s="116"/>
      <c r="H97" s="116"/>
      <c r="I97" s="116"/>
      <c r="J97" s="124" t="e">
        <f>COUNTIF(ВОДИТЕЛИ!#REF!,"работает")</f>
        <v>#REF!</v>
      </c>
      <c r="K97" s="124"/>
      <c r="L97" s="124"/>
      <c r="M97" s="124"/>
      <c r="N97" s="124"/>
      <c r="O97" s="124"/>
      <c r="P97" s="124"/>
      <c r="Q97" s="17"/>
      <c r="R97" s="17"/>
      <c r="S97" s="17"/>
      <c r="T97" s="17"/>
      <c r="U97" s="17"/>
      <c r="V97" s="17"/>
      <c r="W97" s="18"/>
    </row>
    <row r="98" spans="1:23" ht="19.5" thickBot="1">
      <c r="A98" s="35">
        <v>95</v>
      </c>
      <c r="B98" s="19" t="e">
        <f>CONCATENATE(ВОДИТЕЛИ!#REF!," ",ВОДИТЕЛИ!#REF!)</f>
        <v>#REF!</v>
      </c>
      <c r="C98" s="116" t="e">
        <f>COUNTIF(ВОДИТЕЛИ!#REF!,"работает")</f>
        <v>#REF!</v>
      </c>
      <c r="D98" s="116"/>
      <c r="E98" s="116"/>
      <c r="F98" s="116"/>
      <c r="G98" s="116"/>
      <c r="H98" s="116"/>
      <c r="I98" s="116"/>
      <c r="J98" s="124" t="e">
        <f>COUNTIF(ВОДИТЕЛИ!#REF!,"работает")</f>
        <v>#REF!</v>
      </c>
      <c r="K98" s="124"/>
      <c r="L98" s="124"/>
      <c r="M98" s="124"/>
      <c r="N98" s="124"/>
      <c r="O98" s="124"/>
      <c r="P98" s="124"/>
      <c r="Q98" s="17"/>
      <c r="R98" s="17"/>
      <c r="S98" s="17"/>
      <c r="T98" s="17"/>
      <c r="U98" s="17"/>
      <c r="V98" s="17"/>
      <c r="W98" s="18"/>
    </row>
    <row r="99" spans="1:23" ht="19.5" thickBot="1">
      <c r="A99" s="35">
        <v>96</v>
      </c>
      <c r="B99" s="19" t="e">
        <f>CONCATENATE(ВОДИТЕЛИ!#REF!," ",ВОДИТЕЛИ!#REF!)</f>
        <v>#REF!</v>
      </c>
      <c r="C99" s="116" t="e">
        <f>COUNTIF(ВОДИТЕЛИ!#REF!,"работает")</f>
        <v>#REF!</v>
      </c>
      <c r="D99" s="116"/>
      <c r="E99" s="116"/>
      <c r="F99" s="116"/>
      <c r="G99" s="116"/>
      <c r="H99" s="116"/>
      <c r="I99" s="116"/>
      <c r="J99" s="124" t="e">
        <f>COUNTIF(ВОДИТЕЛИ!#REF!,"работает")</f>
        <v>#REF!</v>
      </c>
      <c r="K99" s="124"/>
      <c r="L99" s="124"/>
      <c r="M99" s="124"/>
      <c r="N99" s="124"/>
      <c r="O99" s="124"/>
      <c r="P99" s="124"/>
      <c r="Q99" s="17"/>
      <c r="R99" s="17"/>
      <c r="S99" s="17"/>
      <c r="T99" s="17"/>
      <c r="U99" s="17"/>
      <c r="V99" s="17"/>
      <c r="W99" s="18"/>
    </row>
    <row r="100" spans="1:23" ht="19.5" thickBot="1">
      <c r="A100" s="35">
        <v>97</v>
      </c>
      <c r="B100" s="19" t="e">
        <f>CONCATENATE(ВОДИТЕЛИ!#REF!," ",ВОДИТЕЛИ!#REF!)</f>
        <v>#REF!</v>
      </c>
      <c r="C100" s="116" t="e">
        <f>COUNTIF(ВОДИТЕЛИ!#REF!,"работает")</f>
        <v>#REF!</v>
      </c>
      <c r="D100" s="116"/>
      <c r="E100" s="116"/>
      <c r="F100" s="116"/>
      <c r="G100" s="116"/>
      <c r="H100" s="116"/>
      <c r="I100" s="116"/>
      <c r="J100" s="124" t="e">
        <f>COUNTIF(ВОДИТЕЛИ!#REF!,"работает")</f>
        <v>#REF!</v>
      </c>
      <c r="K100" s="124"/>
      <c r="L100" s="124"/>
      <c r="M100" s="124"/>
      <c r="N100" s="124"/>
      <c r="O100" s="124"/>
      <c r="P100" s="124"/>
      <c r="Q100" s="17"/>
      <c r="R100" s="17"/>
      <c r="S100" s="17"/>
      <c r="T100" s="17"/>
      <c r="U100" s="17"/>
      <c r="V100" s="17"/>
      <c r="W100" s="18"/>
    </row>
    <row r="101" spans="1:23" ht="19.5" thickBot="1">
      <c r="A101" s="35">
        <v>98</v>
      </c>
      <c r="B101" s="19" t="e">
        <f>CONCATENATE(ВОДИТЕЛИ!#REF!," ",ВОДИТЕЛИ!#REF!)</f>
        <v>#REF!</v>
      </c>
      <c r="C101" s="116" t="e">
        <f>COUNTIF(ВОДИТЕЛИ!#REF!,"работает")</f>
        <v>#REF!</v>
      </c>
      <c r="D101" s="116"/>
      <c r="E101" s="116"/>
      <c r="F101" s="116"/>
      <c r="G101" s="116"/>
      <c r="H101" s="116"/>
      <c r="I101" s="116"/>
      <c r="J101" s="124" t="e">
        <f>COUNTIF(ВОДИТЕЛИ!#REF!,"работает")</f>
        <v>#REF!</v>
      </c>
      <c r="K101" s="124"/>
      <c r="L101" s="124"/>
      <c r="M101" s="124"/>
      <c r="N101" s="124"/>
      <c r="O101" s="124"/>
      <c r="P101" s="124"/>
      <c r="Q101" s="17"/>
      <c r="R101" s="17"/>
      <c r="S101" s="17"/>
      <c r="T101" s="17"/>
      <c r="U101" s="17"/>
      <c r="V101" s="17"/>
      <c r="W101" s="18"/>
    </row>
    <row r="102" spans="1:23" ht="19.5" thickBot="1">
      <c r="A102" s="35">
        <v>99</v>
      </c>
      <c r="B102" s="19" t="e">
        <f>CONCATENATE(ВОДИТЕЛИ!#REF!," ",ВОДИТЕЛИ!#REF!)</f>
        <v>#REF!</v>
      </c>
      <c r="C102" s="116" t="e">
        <f>COUNTIF(ВОДИТЕЛИ!#REF!,"работает")</f>
        <v>#REF!</v>
      </c>
      <c r="D102" s="116"/>
      <c r="E102" s="116"/>
      <c r="F102" s="116"/>
      <c r="G102" s="116"/>
      <c r="H102" s="116"/>
      <c r="I102" s="116"/>
      <c r="J102" s="124" t="e">
        <f>COUNTIF(ВОДИТЕЛИ!#REF!,"работает")</f>
        <v>#REF!</v>
      </c>
      <c r="K102" s="124"/>
      <c r="L102" s="124"/>
      <c r="M102" s="124"/>
      <c r="N102" s="124"/>
      <c r="O102" s="124"/>
      <c r="P102" s="124"/>
      <c r="Q102" s="17"/>
      <c r="R102" s="17"/>
      <c r="S102" s="17"/>
      <c r="T102" s="17"/>
      <c r="U102" s="17"/>
      <c r="V102" s="17"/>
      <c r="W102" s="18"/>
    </row>
    <row r="103" spans="1:23" ht="19.5" thickBot="1">
      <c r="A103" s="35">
        <v>100</v>
      </c>
      <c r="B103" s="19" t="e">
        <f>CONCATENATE(ВОДИТЕЛИ!#REF!," ",ВОДИТЕЛИ!#REF!)</f>
        <v>#REF!</v>
      </c>
      <c r="C103" s="33" t="e">
        <f>COUNTIF(ВОДИТЕЛИ!#REF!,"работает")</f>
        <v>#REF!</v>
      </c>
      <c r="D103" s="33"/>
      <c r="E103" s="33"/>
      <c r="F103" s="33"/>
      <c r="G103" s="33"/>
      <c r="H103" s="33"/>
      <c r="I103" s="33"/>
      <c r="J103" s="33" t="e">
        <f>COUNTIF(ВОДИТЕЛИ!#REF!,"работает")</f>
        <v>#REF!</v>
      </c>
      <c r="K103" s="33"/>
      <c r="L103" s="33"/>
      <c r="M103" s="33"/>
      <c r="N103" s="33"/>
      <c r="O103" s="33"/>
      <c r="P103" s="33"/>
      <c r="Q103" s="17"/>
      <c r="R103" s="17"/>
      <c r="S103" s="17"/>
      <c r="T103" s="17"/>
      <c r="U103" s="17"/>
      <c r="V103" s="17"/>
      <c r="W103" s="18"/>
    </row>
  </sheetData>
  <mergeCells count="7">
    <mergeCell ref="C1:V1"/>
    <mergeCell ref="C2:I2"/>
    <mergeCell ref="B2:B3"/>
    <mergeCell ref="A2:A3"/>
    <mergeCell ref="G3:H3"/>
    <mergeCell ref="J2:P2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АВТОМОБИЛИ</vt:lpstr>
      <vt:lpstr>ВОДИТЕЛИ</vt:lpstr>
      <vt:lpstr>ЗП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2019-11-01T14:28:19Z</dcterms:modified>
</cp:coreProperties>
</file>