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00" windowHeight="7215" tabRatio="713"/>
  </bookViews>
  <sheets>
    <sheet name="АВТОМОБИЛИ" sheetId="3" r:id="rId1"/>
    <sheet name="ВОДИТЕЛИ" sheetId="2" r:id="rId2"/>
    <sheet name="ЗП" sheetId="4" r:id="rId3"/>
  </sheets>
  <definedNames>
    <definedName name="_xlnm._FilterDatabase" localSheetId="0" hidden="1">АВТОМОБИЛИ!$D$1:$D$23</definedName>
    <definedName name="_xlnm._FilterDatabase" localSheetId="1" hidden="1">ВОДИТЕЛИ!$E$1:$E$33</definedName>
  </definedNames>
  <calcPr calcId="124519"/>
</workbook>
</file>

<file path=xl/calcChain.xml><?xml version="1.0" encoding="utf-8"?>
<calcChain xmlns="http://schemas.openxmlformats.org/spreadsheetml/2006/main">
  <c r="D16" i="4"/>
  <c r="D19"/>
  <c r="D22"/>
  <c r="D25"/>
  <c r="D28"/>
  <c r="D31"/>
  <c r="B35"/>
  <c r="AJ32" i="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H14"/>
  <c r="I14"/>
  <c r="J14"/>
  <c r="K14"/>
  <c r="L14"/>
  <c r="M14"/>
  <c r="N14"/>
  <c r="O14"/>
  <c r="P14"/>
  <c r="Q14"/>
  <c r="R14"/>
  <c r="S14"/>
  <c r="T14"/>
  <c r="U14"/>
  <c r="G14"/>
  <c r="AB14"/>
  <c r="Y14"/>
  <c r="AF17"/>
  <c r="R17"/>
  <c r="L17"/>
  <c r="AC17"/>
  <c r="S17"/>
  <c r="AJ14"/>
  <c r="Z14"/>
  <c r="Z17"/>
  <c r="AH14"/>
  <c r="V17"/>
  <c r="AC14"/>
  <c r="P17"/>
  <c r="G17"/>
  <c r="U17"/>
  <c r="Q17"/>
  <c r="T17"/>
  <c r="AF14"/>
  <c r="V14"/>
  <c r="AD17"/>
  <c r="AH17"/>
  <c r="AB17"/>
  <c r="Y17"/>
  <c r="J17"/>
  <c r="X14"/>
  <c r="AG14"/>
  <c r="AE17"/>
  <c r="AG17"/>
  <c r="M17"/>
  <c r="AJ17"/>
  <c r="N17"/>
  <c r="W17"/>
  <c r="AI17"/>
  <c r="I17"/>
  <c r="O17"/>
  <c r="AA17"/>
  <c r="AE14"/>
  <c r="AD14"/>
  <c r="AI14"/>
  <c r="H17"/>
  <c r="K17"/>
  <c r="AA14"/>
  <c r="W14"/>
  <c r="X17"/>
  <c r="C78" i="4" l="1"/>
  <c r="C82"/>
  <c r="C86"/>
  <c r="C90"/>
  <c r="C62"/>
  <c r="C68"/>
  <c r="C69"/>
  <c r="C56"/>
  <c r="C63"/>
  <c r="C64"/>
  <c r="C65"/>
  <c r="C67"/>
  <c r="C70"/>
  <c r="C74"/>
  <c r="C75"/>
  <c r="C21"/>
  <c r="C60"/>
  <c r="C61"/>
  <c r="C66"/>
  <c r="C76"/>
  <c r="C77"/>
  <c r="C80"/>
  <c r="C81"/>
  <c r="C84"/>
  <c r="C85"/>
  <c r="C88"/>
  <c r="C89"/>
  <c r="C57"/>
  <c r="C58"/>
  <c r="C59"/>
  <c r="C71"/>
  <c r="C72"/>
  <c r="C73"/>
  <c r="C79"/>
  <c r="C83"/>
  <c r="C87"/>
  <c r="D24"/>
  <c r="D21"/>
  <c r="D27"/>
  <c r="D3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6"/>
  <c r="B7"/>
  <c r="B8"/>
  <c r="AJ11" i="2"/>
  <c r="AI11"/>
  <c r="AH11"/>
  <c r="AG11"/>
  <c r="AF11"/>
  <c r="AE11"/>
  <c r="AD11"/>
  <c r="AC11"/>
  <c r="AB11"/>
  <c r="AA11"/>
  <c r="Z11"/>
  <c r="Y11"/>
  <c r="X11"/>
  <c r="W11"/>
  <c r="V11"/>
  <c r="J23"/>
  <c r="I23"/>
  <c r="K23"/>
  <c r="L23"/>
  <c r="G29"/>
  <c r="L29"/>
  <c r="I29"/>
  <c r="M23"/>
  <c r="K29"/>
  <c r="H29"/>
  <c r="G23"/>
  <c r="J29"/>
  <c r="H23"/>
  <c r="G20"/>
  <c r="U11"/>
  <c r="M11"/>
  <c r="R11"/>
  <c r="Q11"/>
  <c r="T11"/>
  <c r="S11"/>
  <c r="K11"/>
  <c r="O11"/>
  <c r="H11"/>
  <c r="J11"/>
  <c r="G11"/>
  <c r="L11"/>
  <c r="P11"/>
  <c r="N11"/>
  <c r="I11"/>
  <c r="AJ10" l="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S8"/>
  <c r="T8"/>
  <c r="U8"/>
  <c r="V8"/>
  <c r="W8"/>
  <c r="AE8"/>
  <c r="AF8"/>
  <c r="AG8"/>
  <c r="AH8"/>
  <c r="AI8"/>
  <c r="AJ8"/>
  <c r="M5"/>
  <c r="N5"/>
  <c r="O5"/>
  <c r="P5"/>
  <c r="Q5"/>
  <c r="R5"/>
  <c r="X5"/>
  <c r="Y5"/>
  <c r="Z5"/>
  <c r="AA5"/>
  <c r="AB5"/>
  <c r="AC5"/>
  <c r="AD5"/>
  <c r="AE5"/>
  <c r="AF5"/>
  <c r="AG5"/>
  <c r="AH5"/>
  <c r="AI5"/>
  <c r="AJ5"/>
  <c r="K8"/>
  <c r="G8"/>
  <c r="J8"/>
  <c r="L8"/>
  <c r="I8"/>
  <c r="H8"/>
  <c r="U5"/>
  <c r="J5"/>
  <c r="H5"/>
  <c r="R8"/>
  <c r="N8"/>
  <c r="G5"/>
  <c r="I5"/>
  <c r="AB8"/>
  <c r="AA8"/>
  <c r="L5"/>
  <c r="AC8"/>
  <c r="V5"/>
  <c r="O8"/>
  <c r="P8"/>
  <c r="Q8"/>
  <c r="M8"/>
  <c r="K5"/>
  <c r="Z8"/>
  <c r="W5"/>
  <c r="T5"/>
  <c r="AD8"/>
  <c r="X8"/>
  <c r="S5"/>
  <c r="Y8"/>
  <c r="C6" i="4" l="1"/>
  <c r="D6"/>
  <c r="B5"/>
  <c r="B4"/>
  <c r="AJ31" i="2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G30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G27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G24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G21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G18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G15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E5" i="4" l="1"/>
  <c r="D5"/>
  <c r="C101"/>
  <c r="C103"/>
  <c r="C102"/>
  <c r="C52"/>
  <c r="C91"/>
  <c r="C92"/>
  <c r="C93"/>
  <c r="C94"/>
  <c r="C95"/>
  <c r="C96"/>
  <c r="C97"/>
  <c r="C98"/>
  <c r="C99"/>
  <c r="C100"/>
  <c r="D18"/>
  <c r="D20"/>
  <c r="C22"/>
  <c r="C48"/>
  <c r="D23"/>
  <c r="D32"/>
  <c r="C17"/>
  <c r="C19"/>
  <c r="C24"/>
  <c r="C26"/>
  <c r="C28"/>
  <c r="C32"/>
  <c r="C36"/>
  <c r="C40"/>
  <c r="C44"/>
  <c r="D26"/>
  <c r="C29"/>
  <c r="C33"/>
  <c r="C37"/>
  <c r="C41"/>
  <c r="C45"/>
  <c r="C49"/>
  <c r="C53"/>
  <c r="D29"/>
  <c r="C18"/>
  <c r="C20"/>
  <c r="C25"/>
  <c r="C27"/>
  <c r="C34"/>
  <c r="D17"/>
  <c r="C16"/>
  <c r="C23"/>
  <c r="C30"/>
  <c r="C38"/>
  <c r="C42"/>
  <c r="C46"/>
  <c r="C50"/>
  <c r="C54"/>
  <c r="C5"/>
  <c r="C31"/>
  <c r="C35"/>
  <c r="C39"/>
  <c r="C43"/>
  <c r="C47"/>
  <c r="C51"/>
  <c r="C55"/>
  <c r="AJ4" i="2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5" i="4" l="1"/>
  <c r="E4"/>
  <c r="C4"/>
  <c r="D4"/>
  <c r="F4" l="1"/>
</calcChain>
</file>

<file path=xl/comments1.xml><?xml version="1.0" encoding="utf-8"?>
<comments xmlns="http://schemas.openxmlformats.org/spreadsheetml/2006/main">
  <authors>
    <author>Автор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Нужно заказать козырёк на полуприцеп и повесить на Бородинова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найти водителя
</t>
        </r>
      </text>
    </comment>
    <comment ref="P20" authorId="0">
      <text>
        <r>
          <rPr>
            <b/>
            <sz val="9"/>
            <color indexed="81"/>
            <rFont val="Tahoma"/>
            <family val="2"/>
            <charset val="204"/>
          </rPr>
          <t>РОМАН
УЗНАТЬ КАК БУДЕТ РАБОТАТЬ ДАЛЬШЕ И ЧТО ПО ШТРАФУ НА ЮГЕ</t>
        </r>
      </text>
    </comment>
  </commentList>
</comments>
</file>

<file path=xl/sharedStrings.xml><?xml version="1.0" encoding="utf-8"?>
<sst xmlns="http://schemas.openxmlformats.org/spreadsheetml/2006/main" count="297" uniqueCount="79">
  <si>
    <t>Компания</t>
  </si>
  <si>
    <t>Машина</t>
  </si>
  <si>
    <t>№ авто</t>
  </si>
  <si>
    <t>Компания и П/П</t>
  </si>
  <si>
    <t>Гос № П/П</t>
  </si>
  <si>
    <t>Водитель</t>
  </si>
  <si>
    <t>Телефон</t>
  </si>
  <si>
    <t>ср</t>
  </si>
  <si>
    <t>чт</t>
  </si>
  <si>
    <t>пт</t>
  </si>
  <si>
    <t>сб</t>
  </si>
  <si>
    <t>вс</t>
  </si>
  <si>
    <t>пн</t>
  </si>
  <si>
    <t>вт</t>
  </si>
  <si>
    <t>БФ</t>
  </si>
  <si>
    <t>Камаз</t>
  </si>
  <si>
    <t>ЕМ 9962 77</t>
  </si>
  <si>
    <t>НОЯБРЬ</t>
  </si>
  <si>
    <t>№</t>
  </si>
  <si>
    <t>ФИО ВОДИТЕЛЯ</t>
  </si>
  <si>
    <t>Автомобиль по факту</t>
  </si>
  <si>
    <t>АВТОМОБИЛЬ</t>
  </si>
  <si>
    <t>закрепленнй</t>
  </si>
  <si>
    <t>ЕН 1803 77</t>
  </si>
  <si>
    <t>ЕМ 9961 77</t>
  </si>
  <si>
    <t>ЕН 8369 77</t>
  </si>
  <si>
    <t>ЕМ 8370 77</t>
  </si>
  <si>
    <t>ЕН 2000 77</t>
  </si>
  <si>
    <t>Фамилия</t>
  </si>
  <si>
    <t>Имя Отчество</t>
  </si>
  <si>
    <t>2019-2020</t>
  </si>
  <si>
    <t>ДЕКАБРЬ</t>
  </si>
  <si>
    <t>МАЙ</t>
  </si>
  <si>
    <t>ИЮНЬ</t>
  </si>
  <si>
    <t>ИЮЛЬ</t>
  </si>
  <si>
    <t>АВГУСТ</t>
  </si>
  <si>
    <t>СЕНТЯБРЬ</t>
  </si>
  <si>
    <t>ОКТЯБРЬ</t>
  </si>
  <si>
    <t>ПУТЕВКА У ВОДИТЕЛЯ НА РУКАХ ДОЛЖНА БЫТЬ ОДНА</t>
  </si>
  <si>
    <t>БФ Когель S 24-1</t>
  </si>
  <si>
    <t>БФ Когель S 24-2</t>
  </si>
  <si>
    <t>БФ Когель S 24-3</t>
  </si>
  <si>
    <t>ЕН 1999 77</t>
  </si>
  <si>
    <t>БФ Когель S 24-5</t>
  </si>
  <si>
    <t>БФ Когель S 24-7</t>
  </si>
  <si>
    <t>Ен 1998 77</t>
  </si>
  <si>
    <t>БЛ</t>
  </si>
  <si>
    <t>БЛ Когель S 24-9</t>
  </si>
  <si>
    <t>БФ Когель S 24-9</t>
  </si>
  <si>
    <t>БФ Когель S 24-10</t>
  </si>
  <si>
    <t>ТЛ</t>
  </si>
  <si>
    <t>ТЛ Когель S 24-11</t>
  </si>
  <si>
    <t>ЕН201077</t>
  </si>
  <si>
    <t>ТЛ Когель S 24-12</t>
  </si>
  <si>
    <t>ТЛ Когель S 24-13</t>
  </si>
  <si>
    <t>ЕН200977</t>
  </si>
  <si>
    <t>БФ Когель S 24-8</t>
  </si>
  <si>
    <t>ЗАМЕЧАНИЯ</t>
  </si>
  <si>
    <t>↓договор↓</t>
  </si>
  <si>
    <t>ЗАМЕЧАНИЯ И ШТРАФЫ</t>
  </si>
  <si>
    <t>ДОПОЛНИТЕЛЬНАЯ ИНФОРМАЦИЯ</t>
  </si>
  <si>
    <t>ПОДАЧА 1-10</t>
  </si>
  <si>
    <t>ПОДАЧА 11-20</t>
  </si>
  <si>
    <t>ПОДАЧА 21-31</t>
  </si>
  <si>
    <t>ИТОГО дней</t>
  </si>
  <si>
    <t>Болик</t>
  </si>
  <si>
    <t>В В</t>
  </si>
  <si>
    <t xml:space="preserve">Лёлик </t>
  </si>
  <si>
    <t xml:space="preserve">А А </t>
  </si>
  <si>
    <t xml:space="preserve">Винтик </t>
  </si>
  <si>
    <t>У У</t>
  </si>
  <si>
    <t xml:space="preserve">Шпунтик </t>
  </si>
  <si>
    <t>З З</t>
  </si>
  <si>
    <t xml:space="preserve">Пупкин </t>
  </si>
  <si>
    <t xml:space="preserve"> В В</t>
  </si>
  <si>
    <t>001</t>
  </si>
  <si>
    <t>002</t>
  </si>
  <si>
    <t>003</t>
  </si>
  <si>
    <t>004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</si>
</sst>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Calibri"/>
      <family val="2"/>
      <charset val="204"/>
    </font>
    <font>
      <b/>
      <u/>
      <sz val="18"/>
      <color theme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D4EA6B"/>
        <bgColor rgb="FFBBE33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4" tint="0.79998168889431442"/>
        <bgColor rgb="FFBBE33D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3" borderId="10" xfId="0" applyFont="1" applyFill="1" applyBorder="1" applyAlignment="1"/>
    <xf numFmtId="0" fontId="8" fillId="0" borderId="0" xfId="0" applyFont="1"/>
    <xf numFmtId="0" fontId="6" fillId="4" borderId="1" xfId="1" applyFill="1" applyBorder="1" applyAlignment="1" applyProtection="1">
      <alignment horizontal="center" vertical="center"/>
    </xf>
    <xf numFmtId="0" fontId="4" fillId="5" borderId="28" xfId="0" applyNumberFormat="1" applyFont="1" applyFill="1" applyBorder="1" applyAlignment="1">
      <alignment vertical="center"/>
    </xf>
    <xf numFmtId="0" fontId="3" fillId="3" borderId="26" xfId="0" applyFont="1" applyFill="1" applyBorder="1" applyAlignment="1"/>
    <xf numFmtId="0" fontId="3" fillId="3" borderId="27" xfId="0" applyFont="1" applyFill="1" applyBorder="1" applyAlignment="1"/>
    <xf numFmtId="0" fontId="5" fillId="7" borderId="1" xfId="0" applyFont="1" applyFill="1" applyBorder="1" applyAlignment="1">
      <alignment horizontal="center"/>
    </xf>
    <xf numFmtId="0" fontId="1" fillId="0" borderId="32" xfId="0" applyFont="1" applyBorder="1"/>
    <xf numFmtId="0" fontId="1" fillId="0" borderId="20" xfId="0" applyFont="1" applyBorder="1"/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10" borderId="0" xfId="0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25" xfId="0" applyFont="1" applyFill="1" applyBorder="1" applyAlignment="1"/>
    <xf numFmtId="0" fontId="13" fillId="0" borderId="0" xfId="0" applyFont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7" xfId="0" applyFont="1" applyFill="1" applyBorder="1" applyAlignment="1"/>
    <xf numFmtId="0" fontId="14" fillId="6" borderId="1" xfId="0" applyFont="1" applyFill="1" applyBorder="1" applyAlignment="1">
      <alignment horizontal="center"/>
    </xf>
    <xf numFmtId="0" fontId="14" fillId="3" borderId="25" xfId="0" applyFont="1" applyFill="1" applyBorder="1" applyAlignment="1"/>
    <xf numFmtId="0" fontId="1" fillId="0" borderId="3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5" fillId="7" borderId="21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4" fillId="2" borderId="8" xfId="0" applyNumberFormat="1" applyFont="1" applyFill="1" applyBorder="1" applyAlignment="1">
      <alignment vertical="center"/>
    </xf>
    <xf numFmtId="49" fontId="12" fillId="4" borderId="0" xfId="0" applyNumberFormat="1" applyFont="1" applyFill="1" applyAlignment="1">
      <alignment vertical="center"/>
    </xf>
    <xf numFmtId="49" fontId="4" fillId="4" borderId="1" xfId="0" applyNumberFormat="1" applyFont="1" applyFill="1" applyBorder="1" applyAlignment="1">
      <alignment vertical="center"/>
    </xf>
    <xf numFmtId="49" fontId="4" fillId="4" borderId="3" xfId="0" applyNumberFormat="1" applyFont="1" applyFill="1" applyBorder="1" applyAlignment="1">
      <alignment vertical="center"/>
    </xf>
    <xf numFmtId="49" fontId="17" fillId="0" borderId="0" xfId="0" applyNumberFormat="1" applyFont="1"/>
    <xf numFmtId="49" fontId="19" fillId="4" borderId="1" xfId="1" applyNumberFormat="1" applyFont="1" applyFill="1" applyBorder="1" applyAlignment="1" applyProtection="1">
      <alignment horizontal="center" vertical="center"/>
    </xf>
    <xf numFmtId="49" fontId="17" fillId="7" borderId="1" xfId="0" applyNumberFormat="1" applyFont="1" applyFill="1" applyBorder="1" applyAlignment="1">
      <alignment horizontal="center"/>
    </xf>
    <xf numFmtId="49" fontId="18" fillId="3" borderId="26" xfId="0" applyNumberFormat="1" applyFont="1" applyFill="1" applyBorder="1" applyAlignment="1"/>
    <xf numFmtId="49" fontId="19" fillId="7" borderId="1" xfId="1" applyNumberFormat="1" applyFont="1" applyFill="1" applyBorder="1" applyAlignment="1" applyProtection="1">
      <alignment horizontal="center"/>
    </xf>
    <xf numFmtId="0" fontId="0" fillId="0" borderId="37" xfId="0" applyBorder="1" applyAlignment="1">
      <alignment horizontal="center" wrapText="1"/>
    </xf>
    <xf numFmtId="0" fontId="3" fillId="3" borderId="42" xfId="0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4" borderId="19" xfId="0" applyNumberFormat="1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8" borderId="10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11" borderId="3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/>
    <xf numFmtId="0" fontId="8" fillId="0" borderId="2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6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1" fillId="0" borderId="47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1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3"/>
  <sheetViews>
    <sheetView tabSelected="1"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M22" sqref="AM22"/>
    </sheetView>
  </sheetViews>
  <sheetFormatPr defaultRowHeight="21"/>
  <cols>
    <col min="1" max="1" width="6.5703125" style="21" customWidth="1"/>
    <col min="2" max="2" width="5.5703125" customWidth="1"/>
    <col min="3" max="3" width="10.42578125" customWidth="1"/>
    <col min="4" max="4" width="19.28515625" style="46" customWidth="1"/>
    <col min="5" max="5" width="28" customWidth="1"/>
    <col min="6" max="6" width="15.28515625" bestFit="1" customWidth="1"/>
    <col min="7" max="36" width="12.42578125" customWidth="1"/>
  </cols>
  <sheetData>
    <row r="1" spans="1:36" ht="21.75" thickBot="1">
      <c r="G1" s="95" t="s">
        <v>17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>
      <c r="A2" s="60" t="s">
        <v>18</v>
      </c>
      <c r="B2" s="14" t="s">
        <v>0</v>
      </c>
      <c r="C2" s="1" t="s">
        <v>1</v>
      </c>
      <c r="D2" s="47" t="s">
        <v>2</v>
      </c>
      <c r="E2" s="1" t="s">
        <v>3</v>
      </c>
      <c r="F2" s="1" t="s">
        <v>4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</row>
    <row r="3" spans="1:36" ht="21.75" thickBot="1">
      <c r="A3" s="61"/>
      <c r="B3" s="15"/>
      <c r="C3" s="3"/>
      <c r="D3" s="48"/>
      <c r="E3" s="3"/>
      <c r="F3" s="3"/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7</v>
      </c>
      <c r="AA3" s="4" t="s">
        <v>8</v>
      </c>
      <c r="AB3" s="4" t="s">
        <v>9</v>
      </c>
      <c r="AC3" s="4" t="s">
        <v>10</v>
      </c>
      <c r="AD3" s="4" t="s">
        <v>11</v>
      </c>
      <c r="AE3" s="4" t="s">
        <v>12</v>
      </c>
      <c r="AF3" s="4" t="s">
        <v>13</v>
      </c>
      <c r="AG3" s="4" t="s">
        <v>7</v>
      </c>
      <c r="AH3" s="4" t="s">
        <v>8</v>
      </c>
      <c r="AI3" s="4" t="s">
        <v>9</v>
      </c>
      <c r="AJ3" s="4" t="s">
        <v>10</v>
      </c>
    </row>
    <row r="4" spans="1:36" ht="15.75" customHeight="1" thickTop="1">
      <c r="A4" s="60">
        <v>1</v>
      </c>
      <c r="B4" s="66" t="s">
        <v>14</v>
      </c>
      <c r="C4" s="68" t="s">
        <v>15</v>
      </c>
      <c r="D4" s="64" t="s">
        <v>75</v>
      </c>
      <c r="E4" s="68" t="s">
        <v>39</v>
      </c>
      <c r="F4" s="91" t="s">
        <v>16</v>
      </c>
      <c r="G4" s="71" t="s">
        <v>65</v>
      </c>
      <c r="H4" s="71" t="s">
        <v>65</v>
      </c>
      <c r="I4" s="71" t="s">
        <v>65</v>
      </c>
      <c r="J4" s="71" t="s">
        <v>65</v>
      </c>
      <c r="K4" s="71" t="s">
        <v>65</v>
      </c>
      <c r="L4" s="93" t="s">
        <v>65</v>
      </c>
      <c r="M4" s="57" t="s">
        <v>67</v>
      </c>
      <c r="N4" s="58" t="s">
        <v>67</v>
      </c>
      <c r="O4" s="57" t="s">
        <v>67</v>
      </c>
      <c r="P4" s="57" t="s">
        <v>67</v>
      </c>
      <c r="Q4" s="57" t="s">
        <v>67</v>
      </c>
      <c r="R4" s="57" t="s">
        <v>67</v>
      </c>
      <c r="S4" s="57" t="s">
        <v>65</v>
      </c>
      <c r="T4" s="57" t="s">
        <v>65</v>
      </c>
      <c r="U4" s="57" t="s">
        <v>65</v>
      </c>
      <c r="V4" s="57" t="s">
        <v>65</v>
      </c>
      <c r="W4" s="57" t="s">
        <v>65</v>
      </c>
      <c r="X4" s="57" t="s">
        <v>67</v>
      </c>
      <c r="Y4" s="57" t="s">
        <v>67</v>
      </c>
      <c r="Z4" s="57" t="s">
        <v>67</v>
      </c>
      <c r="AA4" s="57" t="s">
        <v>67</v>
      </c>
      <c r="AB4" s="57" t="s">
        <v>67</v>
      </c>
      <c r="AC4" s="57" t="s">
        <v>67</v>
      </c>
      <c r="AD4" s="57" t="s">
        <v>67</v>
      </c>
      <c r="AE4" s="57"/>
      <c r="AF4" s="57"/>
      <c r="AG4" s="57"/>
      <c r="AH4" s="57"/>
      <c r="AI4" s="57"/>
      <c r="AJ4" s="57"/>
    </row>
    <row r="5" spans="1:36" ht="15.75" customHeight="1" thickBot="1">
      <c r="A5" s="61"/>
      <c r="B5" s="67"/>
      <c r="C5" s="69"/>
      <c r="D5" s="65"/>
      <c r="E5" s="69" t="s">
        <v>40</v>
      </c>
      <c r="F5" s="92"/>
      <c r="G5" s="71"/>
      <c r="H5" s="71"/>
      <c r="I5" s="71"/>
      <c r="J5" s="71"/>
      <c r="K5" s="71"/>
      <c r="L5" s="94"/>
      <c r="M5" s="57"/>
      <c r="N5" s="59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</row>
    <row r="6" spans="1:36" ht="15.75" customHeight="1" thickTop="1">
      <c r="A6" s="60">
        <v>2</v>
      </c>
      <c r="B6" s="66" t="s">
        <v>14</v>
      </c>
      <c r="C6" s="68" t="s">
        <v>15</v>
      </c>
      <c r="D6" s="64" t="s">
        <v>76</v>
      </c>
      <c r="E6" s="84" t="s">
        <v>41</v>
      </c>
      <c r="F6" s="80" t="s">
        <v>42</v>
      </c>
      <c r="G6" s="71" t="s">
        <v>69</v>
      </c>
      <c r="H6" s="71" t="s">
        <v>69</v>
      </c>
      <c r="I6" s="71" t="s">
        <v>69</v>
      </c>
      <c r="J6" s="71" t="s">
        <v>69</v>
      </c>
      <c r="K6" s="71" t="s">
        <v>69</v>
      </c>
      <c r="L6" s="72" t="s">
        <v>69</v>
      </c>
      <c r="M6" s="57" t="s">
        <v>69</v>
      </c>
      <c r="N6" s="58" t="s">
        <v>69</v>
      </c>
      <c r="O6" s="57" t="s">
        <v>69</v>
      </c>
      <c r="P6" s="57" t="s">
        <v>69</v>
      </c>
      <c r="Q6" s="57" t="s">
        <v>69</v>
      </c>
      <c r="R6" s="57" t="s">
        <v>69</v>
      </c>
      <c r="S6" s="57" t="s">
        <v>69</v>
      </c>
      <c r="T6" s="57" t="s">
        <v>69</v>
      </c>
      <c r="U6" s="57" t="s">
        <v>69</v>
      </c>
      <c r="V6" s="57" t="s">
        <v>71</v>
      </c>
      <c r="W6" s="57" t="s">
        <v>71</v>
      </c>
      <c r="X6" s="57" t="s">
        <v>71</v>
      </c>
      <c r="Y6" s="57" t="s">
        <v>71</v>
      </c>
      <c r="Z6" s="57" t="s">
        <v>71</v>
      </c>
      <c r="AA6" s="57" t="s">
        <v>71</v>
      </c>
      <c r="AB6" s="57" t="s">
        <v>71</v>
      </c>
      <c r="AC6" s="57" t="s">
        <v>71</v>
      </c>
      <c r="AD6" s="57" t="s">
        <v>71</v>
      </c>
      <c r="AE6" s="57" t="s">
        <v>71</v>
      </c>
      <c r="AF6" s="57" t="s">
        <v>71</v>
      </c>
      <c r="AG6" s="57" t="s">
        <v>71</v>
      </c>
      <c r="AH6" s="57" t="s">
        <v>71</v>
      </c>
      <c r="AI6" s="57" t="s">
        <v>71</v>
      </c>
      <c r="AJ6" s="57" t="s">
        <v>71</v>
      </c>
    </row>
    <row r="7" spans="1:36" ht="15.75" customHeight="1" thickBot="1">
      <c r="A7" s="61"/>
      <c r="B7" s="67"/>
      <c r="C7" s="69"/>
      <c r="D7" s="65"/>
      <c r="E7" s="85"/>
      <c r="F7" s="83"/>
      <c r="G7" s="71"/>
      <c r="H7" s="71"/>
      <c r="I7" s="71"/>
      <c r="J7" s="71"/>
      <c r="K7" s="71"/>
      <c r="L7" s="72"/>
      <c r="M7" s="57"/>
      <c r="N7" s="59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</row>
    <row r="8" spans="1:36" ht="15.75" customHeight="1" thickTop="1">
      <c r="A8" s="60">
        <v>3</v>
      </c>
      <c r="B8" s="66" t="s">
        <v>14</v>
      </c>
      <c r="C8" s="68" t="s">
        <v>15</v>
      </c>
      <c r="D8" s="64" t="s">
        <v>77</v>
      </c>
      <c r="E8" s="84" t="s">
        <v>43</v>
      </c>
      <c r="F8" s="80" t="s">
        <v>27</v>
      </c>
      <c r="G8" s="72" t="s">
        <v>73</v>
      </c>
      <c r="H8" s="72" t="s">
        <v>73</v>
      </c>
      <c r="I8" s="72" t="s">
        <v>73</v>
      </c>
      <c r="J8" s="72" t="s">
        <v>73</v>
      </c>
      <c r="K8" s="72" t="s">
        <v>73</v>
      </c>
      <c r="L8" s="72" t="s">
        <v>73</v>
      </c>
      <c r="M8" s="72" t="s">
        <v>73</v>
      </c>
      <c r="N8" s="72" t="s">
        <v>73</v>
      </c>
      <c r="O8" s="72" t="s">
        <v>73</v>
      </c>
      <c r="P8" s="72" t="s">
        <v>73</v>
      </c>
      <c r="Q8" s="72" t="s">
        <v>73</v>
      </c>
      <c r="R8" s="72" t="s">
        <v>73</v>
      </c>
      <c r="S8" s="72" t="s">
        <v>73</v>
      </c>
      <c r="T8" s="72" t="s">
        <v>73</v>
      </c>
      <c r="U8" s="72" t="s">
        <v>73</v>
      </c>
      <c r="V8" s="72" t="s">
        <v>73</v>
      </c>
      <c r="W8" s="72" t="s">
        <v>73</v>
      </c>
      <c r="X8" s="72" t="s">
        <v>73</v>
      </c>
      <c r="Y8" s="72" t="s">
        <v>73</v>
      </c>
      <c r="Z8" s="72" t="s">
        <v>73</v>
      </c>
      <c r="AA8" s="72" t="s">
        <v>73</v>
      </c>
      <c r="AB8" s="72" t="s">
        <v>73</v>
      </c>
      <c r="AC8" s="72" t="s">
        <v>73</v>
      </c>
      <c r="AD8" s="72" t="s">
        <v>73</v>
      </c>
      <c r="AE8" s="72" t="s">
        <v>73</v>
      </c>
      <c r="AF8" s="72" t="s">
        <v>73</v>
      </c>
      <c r="AG8" s="72" t="s">
        <v>73</v>
      </c>
      <c r="AH8" s="72" t="s">
        <v>73</v>
      </c>
      <c r="AI8" s="72" t="s">
        <v>73</v>
      </c>
      <c r="AJ8" s="72" t="s">
        <v>73</v>
      </c>
    </row>
    <row r="9" spans="1:36" ht="15.75" customHeight="1" thickBot="1">
      <c r="A9" s="61"/>
      <c r="B9" s="67"/>
      <c r="C9" s="69"/>
      <c r="D9" s="65"/>
      <c r="E9" s="85"/>
      <c r="F9" s="83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36" ht="15.75" customHeight="1">
      <c r="A10" s="60">
        <v>4</v>
      </c>
      <c r="B10" s="86" t="s">
        <v>14</v>
      </c>
      <c r="C10" s="70" t="s">
        <v>15</v>
      </c>
      <c r="D10" s="64" t="s">
        <v>78</v>
      </c>
      <c r="E10" s="89" t="s">
        <v>44</v>
      </c>
      <c r="F10" s="89" t="s">
        <v>45</v>
      </c>
      <c r="G10" s="71"/>
      <c r="H10" s="71"/>
      <c r="I10" s="71"/>
      <c r="J10" s="71"/>
      <c r="K10" s="71"/>
      <c r="L10" s="71"/>
      <c r="M10" s="72"/>
      <c r="N10" s="74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</row>
    <row r="11" spans="1:36" ht="15.75" customHeight="1" thickBot="1">
      <c r="A11" s="61"/>
      <c r="B11" s="87"/>
      <c r="C11" s="88"/>
      <c r="D11" s="65"/>
      <c r="E11" s="90"/>
      <c r="F11" s="90"/>
      <c r="G11" s="71"/>
      <c r="H11" s="71"/>
      <c r="I11" s="71"/>
      <c r="J11" s="71"/>
      <c r="K11" s="71"/>
      <c r="L11" s="71"/>
      <c r="M11" s="72"/>
      <c r="N11" s="74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</row>
    <row r="12" spans="1:36" ht="15.75" customHeight="1" thickTop="1">
      <c r="A12" s="60">
        <v>5</v>
      </c>
      <c r="B12" s="66" t="s">
        <v>46</v>
      </c>
      <c r="C12" s="68" t="s">
        <v>15</v>
      </c>
      <c r="D12" s="64"/>
      <c r="E12" s="84" t="s">
        <v>47</v>
      </c>
      <c r="F12" s="80" t="s">
        <v>23</v>
      </c>
      <c r="G12" s="74"/>
      <c r="H12" s="74"/>
      <c r="I12" s="74"/>
      <c r="J12" s="74"/>
      <c r="K12" s="74"/>
      <c r="L12" s="74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</row>
    <row r="13" spans="1:36" ht="15.75" customHeight="1" thickBot="1">
      <c r="A13" s="61"/>
      <c r="B13" s="67"/>
      <c r="C13" s="69"/>
      <c r="D13" s="65"/>
      <c r="E13" s="85"/>
      <c r="F13" s="79"/>
      <c r="G13" s="74"/>
      <c r="H13" s="74"/>
      <c r="I13" s="74"/>
      <c r="J13" s="74"/>
      <c r="K13" s="74"/>
      <c r="L13" s="74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</row>
    <row r="14" spans="1:36" ht="15.75" customHeight="1" thickTop="1">
      <c r="A14" s="60">
        <v>6</v>
      </c>
      <c r="B14" s="66" t="s">
        <v>14</v>
      </c>
      <c r="C14" s="68" t="s">
        <v>15</v>
      </c>
      <c r="D14" s="64"/>
      <c r="E14" s="84" t="s">
        <v>44</v>
      </c>
      <c r="F14" s="80" t="s">
        <v>24</v>
      </c>
      <c r="G14" s="71"/>
      <c r="H14" s="71"/>
      <c r="I14" s="71"/>
      <c r="J14" s="71"/>
      <c r="K14" s="71"/>
      <c r="L14" s="72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</row>
    <row r="15" spans="1:36" ht="15.75" customHeight="1" thickBot="1">
      <c r="A15" s="61"/>
      <c r="B15" s="67"/>
      <c r="C15" s="69"/>
      <c r="D15" s="65"/>
      <c r="E15" s="85"/>
      <c r="F15" s="83"/>
      <c r="G15" s="71"/>
      <c r="H15" s="71"/>
      <c r="I15" s="71"/>
      <c r="J15" s="71"/>
      <c r="K15" s="71"/>
      <c r="L15" s="72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6" ht="15.75" customHeight="1" thickTop="1">
      <c r="A16" s="60">
        <v>7</v>
      </c>
      <c r="B16" s="66" t="s">
        <v>14</v>
      </c>
      <c r="C16" s="68" t="s">
        <v>15</v>
      </c>
      <c r="D16" s="64"/>
      <c r="E16" s="78" t="s">
        <v>48</v>
      </c>
      <c r="F16" s="80" t="s">
        <v>25</v>
      </c>
      <c r="G16" s="71"/>
      <c r="H16" s="71"/>
      <c r="I16" s="71"/>
      <c r="J16" s="71"/>
      <c r="K16" s="71"/>
      <c r="L16" s="71"/>
      <c r="M16" s="71"/>
      <c r="N16" s="71"/>
      <c r="O16" s="71"/>
      <c r="P16" s="72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 ht="15.75" customHeight="1" thickBot="1">
      <c r="A17" s="61"/>
      <c r="B17" s="67"/>
      <c r="C17" s="69"/>
      <c r="D17" s="65"/>
      <c r="E17" s="79" t="s">
        <v>49</v>
      </c>
      <c r="F17" s="83"/>
      <c r="G17" s="71"/>
      <c r="H17" s="71"/>
      <c r="I17" s="71"/>
      <c r="J17" s="71"/>
      <c r="K17" s="71"/>
      <c r="L17" s="71"/>
      <c r="M17" s="71"/>
      <c r="N17" s="71"/>
      <c r="O17" s="71"/>
      <c r="P17" s="72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 ht="15.75" customHeight="1">
      <c r="A18" s="60">
        <v>8</v>
      </c>
      <c r="B18" s="62" t="s">
        <v>50</v>
      </c>
      <c r="C18" s="63" t="s">
        <v>15</v>
      </c>
      <c r="D18" s="64"/>
      <c r="E18" s="81" t="s">
        <v>51</v>
      </c>
      <c r="F18" s="76" t="s">
        <v>52</v>
      </c>
      <c r="G18" s="72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 ht="15.75" customHeight="1" thickBot="1">
      <c r="A19" s="61"/>
      <c r="B19" s="75"/>
      <c r="C19" s="73"/>
      <c r="D19" s="65"/>
      <c r="E19" s="77" t="s">
        <v>53</v>
      </c>
      <c r="F19" s="82"/>
      <c r="G19" s="72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</row>
    <row r="20" spans="1:36" ht="15.75" customHeight="1">
      <c r="A20" s="60">
        <v>9</v>
      </c>
      <c r="B20" s="62" t="s">
        <v>50</v>
      </c>
      <c r="C20" s="63" t="s">
        <v>15</v>
      </c>
      <c r="D20" s="64"/>
      <c r="E20" s="81" t="s">
        <v>54</v>
      </c>
      <c r="F20" s="76" t="s">
        <v>55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ht="15.75" customHeight="1" thickBot="1">
      <c r="A21" s="61"/>
      <c r="B21" s="75"/>
      <c r="C21" s="73"/>
      <c r="D21" s="65"/>
      <c r="E21" s="77"/>
      <c r="F21" s="77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ht="15.75" customHeight="1">
      <c r="A22" s="60">
        <v>10</v>
      </c>
      <c r="B22" s="62" t="s">
        <v>14</v>
      </c>
      <c r="C22" s="63" t="s">
        <v>15</v>
      </c>
      <c r="D22" s="64"/>
      <c r="E22" s="81" t="s">
        <v>44</v>
      </c>
      <c r="F22" s="76" t="s">
        <v>26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</row>
    <row r="23" spans="1:36" ht="15.75" customHeight="1" thickBot="1">
      <c r="A23" s="61"/>
      <c r="B23" s="75"/>
      <c r="C23" s="73"/>
      <c r="D23" s="65"/>
      <c r="E23" s="77" t="s">
        <v>56</v>
      </c>
      <c r="F23" s="8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</row>
  </sheetData>
  <autoFilter ref="D1:D23"/>
  <mergeCells count="362"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Q4:Q5"/>
    <mergeCell ref="G4:G5"/>
    <mergeCell ref="G6:G7"/>
    <mergeCell ref="P6:P7"/>
    <mergeCell ref="Q6:Q7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H6:H7"/>
    <mergeCell ref="I6:I7"/>
    <mergeCell ref="F6:F7"/>
    <mergeCell ref="G1:AJ1"/>
    <mergeCell ref="H8:H9"/>
    <mergeCell ref="I8:I9"/>
    <mergeCell ref="J8:J9"/>
    <mergeCell ref="B8:B9"/>
    <mergeCell ref="C8:C9"/>
    <mergeCell ref="D8:D9"/>
    <mergeCell ref="E8:E9"/>
    <mergeCell ref="AI10:AI11"/>
    <mergeCell ref="AJ10:AJ11"/>
    <mergeCell ref="AH4:AH5"/>
    <mergeCell ref="AI4:AI5"/>
    <mergeCell ref="AJ4:AJ5"/>
    <mergeCell ref="AH6:AH7"/>
    <mergeCell ref="AI6:AI7"/>
    <mergeCell ref="AJ6:AJ7"/>
    <mergeCell ref="J6:J7"/>
    <mergeCell ref="K6:K7"/>
    <mergeCell ref="L6:L7"/>
    <mergeCell ref="M6:M7"/>
    <mergeCell ref="X4:X5"/>
    <mergeCell ref="N6:N7"/>
    <mergeCell ref="O6:O7"/>
    <mergeCell ref="T6:T7"/>
    <mergeCell ref="U6:U7"/>
    <mergeCell ref="V6:V7"/>
    <mergeCell ref="W6:W7"/>
    <mergeCell ref="X6:X7"/>
    <mergeCell ref="R4:R5"/>
    <mergeCell ref="S4:S5"/>
    <mergeCell ref="T4:T5"/>
    <mergeCell ref="U4:U5"/>
    <mergeCell ref="AF6:AF7"/>
    <mergeCell ref="R6:R7"/>
    <mergeCell ref="S6:S7"/>
    <mergeCell ref="AD4:AD5"/>
    <mergeCell ref="AE4:AE5"/>
    <mergeCell ref="AF4:AF5"/>
    <mergeCell ref="Y4:Y5"/>
    <mergeCell ref="Z4:Z5"/>
    <mergeCell ref="AA4:AA5"/>
    <mergeCell ref="AB4:AB5"/>
    <mergeCell ref="AC4:AC5"/>
    <mergeCell ref="Z6:Z7"/>
    <mergeCell ref="AG6:AG7"/>
    <mergeCell ref="AC6:AC7"/>
    <mergeCell ref="AD6:AD7"/>
    <mergeCell ref="V4:V5"/>
    <mergeCell ref="W4:W5"/>
    <mergeCell ref="AG4:AG5"/>
    <mergeCell ref="AA6:AA7"/>
    <mergeCell ref="AB6:AB7"/>
    <mergeCell ref="AE6:AE7"/>
    <mergeCell ref="Y6:Y7"/>
    <mergeCell ref="AD10:AD11"/>
    <mergeCell ref="AE10:AE11"/>
    <mergeCell ref="AF10:AF11"/>
    <mergeCell ref="AG10:AG11"/>
    <mergeCell ref="AH10:AH11"/>
    <mergeCell ref="Y10:Y11"/>
    <mergeCell ref="Z10:Z11"/>
    <mergeCell ref="AA10:AA11"/>
    <mergeCell ref="AB10:AB11"/>
    <mergeCell ref="AC10:AC11"/>
    <mergeCell ref="T10:T11"/>
    <mergeCell ref="U10:U11"/>
    <mergeCell ref="V10:V11"/>
    <mergeCell ref="W10:W11"/>
    <mergeCell ref="X10:X11"/>
    <mergeCell ref="O10:O11"/>
    <mergeCell ref="P10:P11"/>
    <mergeCell ref="Q10:Q11"/>
    <mergeCell ref="R10:R11"/>
    <mergeCell ref="S10:S11"/>
    <mergeCell ref="AG14:AG15"/>
    <mergeCell ref="AH14:AH15"/>
    <mergeCell ref="AJ8:A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E8:AE9"/>
    <mergeCell ref="AF8:AF9"/>
    <mergeCell ref="AG8:AG9"/>
    <mergeCell ref="AH8:AH9"/>
    <mergeCell ref="AI8:AI9"/>
    <mergeCell ref="Z8:Z9"/>
    <mergeCell ref="AA8:AA9"/>
    <mergeCell ref="AB8:AB9"/>
    <mergeCell ref="AC8:AC9"/>
    <mergeCell ref="AD8:AD9"/>
    <mergeCell ref="U8:U9"/>
    <mergeCell ref="V8:V9"/>
    <mergeCell ref="W8:W9"/>
    <mergeCell ref="X8:X9"/>
    <mergeCell ref="Y8:Y9"/>
    <mergeCell ref="P8:P9"/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F8:F9"/>
    <mergeCell ref="G8:G9"/>
    <mergeCell ref="AH12:AH13"/>
    <mergeCell ref="AI12:AI13"/>
    <mergeCell ref="AJ12:AJ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AC12:AC13"/>
    <mergeCell ref="AD12:AD13"/>
    <mergeCell ref="AE12:AE13"/>
    <mergeCell ref="AF12:AF13"/>
    <mergeCell ref="AG12:AG13"/>
    <mergeCell ref="X12:X13"/>
    <mergeCell ref="Y12:Y13"/>
    <mergeCell ref="Z12:Z13"/>
    <mergeCell ref="AA12:AA13"/>
    <mergeCell ref="AB12:AB13"/>
    <mergeCell ref="S12:S13"/>
    <mergeCell ref="T12:T13"/>
    <mergeCell ref="U12:U13"/>
    <mergeCell ref="V12:V13"/>
    <mergeCell ref="W12:W13"/>
    <mergeCell ref="N12:N13"/>
    <mergeCell ref="O12:O13"/>
    <mergeCell ref="P12:P13"/>
    <mergeCell ref="Q12:Q13"/>
    <mergeCell ref="R12:R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AH20:AH21"/>
    <mergeCell ref="AI20:AI21"/>
    <mergeCell ref="AJ20:AJ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AC20:AC21"/>
    <mergeCell ref="AD20:AD21"/>
    <mergeCell ref="AE20:AE21"/>
    <mergeCell ref="AF20:AF21"/>
    <mergeCell ref="AG20:AG21"/>
    <mergeCell ref="H16:H17"/>
    <mergeCell ref="I16:I17"/>
    <mergeCell ref="J16:J17"/>
    <mergeCell ref="B16:B17"/>
    <mergeCell ref="C16:C17"/>
    <mergeCell ref="D16:D17"/>
    <mergeCell ref="E16:E17"/>
    <mergeCell ref="AI18:AI19"/>
    <mergeCell ref="AJ18:AJ19"/>
    <mergeCell ref="AI14:AI15"/>
    <mergeCell ref="AJ14:AJ15"/>
    <mergeCell ref="AB14:AB15"/>
    <mergeCell ref="AC14:AC15"/>
    <mergeCell ref="AD14:AD15"/>
    <mergeCell ref="AE14:AE15"/>
    <mergeCell ref="AF14:AF15"/>
    <mergeCell ref="W14:W15"/>
    <mergeCell ref="X14:X15"/>
    <mergeCell ref="Y14:Y15"/>
    <mergeCell ref="Z14:Z15"/>
    <mergeCell ref="AA14:AA15"/>
    <mergeCell ref="R14:R15"/>
    <mergeCell ref="S14:S15"/>
    <mergeCell ref="T14:T15"/>
    <mergeCell ref="U14:U15"/>
    <mergeCell ref="V14:V15"/>
    <mergeCell ref="M14:M15"/>
    <mergeCell ref="N14:N15"/>
    <mergeCell ref="O14:O15"/>
    <mergeCell ref="P14:P15"/>
    <mergeCell ref="Q14:Q15"/>
    <mergeCell ref="AD18:AD19"/>
    <mergeCell ref="AE18:AE19"/>
    <mergeCell ref="AF18:AF19"/>
    <mergeCell ref="AG18:AG19"/>
    <mergeCell ref="AH18:AH19"/>
    <mergeCell ref="Y18:Y19"/>
    <mergeCell ref="Z18:Z19"/>
    <mergeCell ref="AA18:AA19"/>
    <mergeCell ref="AB18:AB19"/>
    <mergeCell ref="AC18:AC19"/>
    <mergeCell ref="T18:T19"/>
    <mergeCell ref="AJ16:AJ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AE16:AE17"/>
    <mergeCell ref="AF16:AF17"/>
    <mergeCell ref="AG16:AG17"/>
    <mergeCell ref="AH16:AH17"/>
    <mergeCell ref="AI16:AI17"/>
    <mergeCell ref="Z16:Z17"/>
    <mergeCell ref="AA16:AA17"/>
    <mergeCell ref="AB16:AB17"/>
    <mergeCell ref="AC16:AC17"/>
    <mergeCell ref="AD16:AD17"/>
    <mergeCell ref="U16:U17"/>
    <mergeCell ref="V16:V17"/>
    <mergeCell ref="W16:W17"/>
    <mergeCell ref="X16:X17"/>
    <mergeCell ref="Y16:Y17"/>
    <mergeCell ref="P16:P17"/>
    <mergeCell ref="Q16:Q17"/>
    <mergeCell ref="R16:R17"/>
    <mergeCell ref="S16:S17"/>
    <mergeCell ref="T16:T17"/>
    <mergeCell ref="K16:K17"/>
    <mergeCell ref="L16:L17"/>
    <mergeCell ref="M16:M17"/>
    <mergeCell ref="N16:N17"/>
    <mergeCell ref="O16:O17"/>
    <mergeCell ref="F16:F17"/>
    <mergeCell ref="G16:G17"/>
    <mergeCell ref="U18:U19"/>
    <mergeCell ref="V18:V19"/>
    <mergeCell ref="W18:W19"/>
    <mergeCell ref="X18:X19"/>
    <mergeCell ref="O18:O19"/>
    <mergeCell ref="P18:P19"/>
    <mergeCell ref="Q18:Q19"/>
    <mergeCell ref="R18:R19"/>
    <mergeCell ref="S18:S19"/>
    <mergeCell ref="X20:X21"/>
    <mergeCell ref="Y20:Y21"/>
    <mergeCell ref="Z20:Z21"/>
    <mergeCell ref="AA20:AA21"/>
    <mergeCell ref="AB20:AB21"/>
    <mergeCell ref="S20:S21"/>
    <mergeCell ref="T20:T21"/>
    <mergeCell ref="U20:U21"/>
    <mergeCell ref="V20:V21"/>
    <mergeCell ref="W20:W21"/>
    <mergeCell ref="N20:N21"/>
    <mergeCell ref="O20:O21"/>
    <mergeCell ref="P20:P21"/>
    <mergeCell ref="Q20:Q21"/>
    <mergeCell ref="R20:R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I22:AI23"/>
    <mergeCell ref="AJ22:AJ23"/>
    <mergeCell ref="AB22:AB23"/>
    <mergeCell ref="AC22:AC23"/>
    <mergeCell ref="AD22:AD23"/>
    <mergeCell ref="AE22:AE23"/>
    <mergeCell ref="AF22:AF23"/>
    <mergeCell ref="W22:W23"/>
    <mergeCell ref="X22:X23"/>
    <mergeCell ref="Y22:Y23"/>
    <mergeCell ref="Z22:Z23"/>
    <mergeCell ref="AA22:AA23"/>
    <mergeCell ref="R22:R23"/>
    <mergeCell ref="S22:S23"/>
    <mergeCell ref="T22:T23"/>
    <mergeCell ref="U22:U23"/>
    <mergeCell ref="V22:V23"/>
    <mergeCell ref="M22:M23"/>
    <mergeCell ref="N22:N23"/>
    <mergeCell ref="O22:O23"/>
    <mergeCell ref="P22:P23"/>
    <mergeCell ref="Q22:Q23"/>
    <mergeCell ref="AG22:AG23"/>
    <mergeCell ref="AH22:AH23"/>
    <mergeCell ref="A8:A9"/>
    <mergeCell ref="A10:A11"/>
    <mergeCell ref="A12:A13"/>
    <mergeCell ref="A14:A15"/>
    <mergeCell ref="A16:A17"/>
    <mergeCell ref="A18:A19"/>
    <mergeCell ref="A20:A21"/>
    <mergeCell ref="A22:A23"/>
    <mergeCell ref="A2:A3"/>
  </mergeCells>
  <conditionalFormatting sqref="AH1 P1 S1 V1 Y1 AB1 AE1 G1 I1:M1">
    <cfRule type="cellIs" dxfId="97" priority="782" operator="equal">
      <formula>"выходной"</formula>
    </cfRule>
    <cfRule type="cellIs" dxfId="96" priority="783" operator="equal">
      <formula>"работает"</formula>
    </cfRule>
    <cfRule type="colorScale" priority="784">
      <colorScale>
        <cfvo type="min" val="0"/>
        <cfvo type="max" val="0"/>
        <color rgb="FF00B050"/>
        <color rgb="FFFF0000"/>
      </colorScale>
    </cfRule>
  </conditionalFormatting>
  <conditionalFormatting sqref="G1:G1048576 H8:AJ9">
    <cfRule type="duplicateValues" dxfId="95" priority="179"/>
  </conditionalFormatting>
  <conditionalFormatting sqref="I4:I5">
    <cfRule type="duplicateValues" dxfId="94" priority="178"/>
  </conditionalFormatting>
  <conditionalFormatting sqref="H4:H5">
    <cfRule type="duplicateValues" dxfId="93" priority="177"/>
  </conditionalFormatting>
  <conditionalFormatting sqref="H1:H1048576">
    <cfRule type="duplicateValues" dxfId="92" priority="176"/>
  </conditionalFormatting>
  <conditionalFormatting sqref="I1:I1048576">
    <cfRule type="duplicateValues" dxfId="91" priority="174"/>
    <cfRule type="duplicateValues" dxfId="90" priority="175"/>
  </conditionalFormatting>
  <conditionalFormatting sqref="J1:J1048576">
    <cfRule type="duplicateValues" dxfId="89" priority="173"/>
  </conditionalFormatting>
  <conditionalFormatting sqref="K1:K1048576">
    <cfRule type="duplicateValues" dxfId="88" priority="172"/>
  </conditionalFormatting>
  <conditionalFormatting sqref="L1:L1048576">
    <cfRule type="duplicateValues" dxfId="87" priority="171"/>
  </conditionalFormatting>
  <conditionalFormatting sqref="M1:M1048576">
    <cfRule type="duplicateValues" dxfId="86" priority="170"/>
  </conditionalFormatting>
  <conditionalFormatting sqref="N1:N1048576">
    <cfRule type="duplicateValues" dxfId="85" priority="169"/>
  </conditionalFormatting>
  <conditionalFormatting sqref="O1:O1048576">
    <cfRule type="duplicateValues" dxfId="84" priority="168"/>
  </conditionalFormatting>
  <conditionalFormatting sqref="P1:P1048576">
    <cfRule type="duplicateValues" dxfId="83" priority="167"/>
  </conditionalFormatting>
  <conditionalFormatting sqref="Q1:Q1048576">
    <cfRule type="duplicateValues" dxfId="82" priority="166"/>
  </conditionalFormatting>
  <conditionalFormatting sqref="R1:R1048576">
    <cfRule type="duplicateValues" dxfId="81" priority="165"/>
  </conditionalFormatting>
  <conditionalFormatting sqref="S1:S1048576">
    <cfRule type="duplicateValues" dxfId="80" priority="164"/>
  </conditionalFormatting>
  <conditionalFormatting sqref="T1:T1048576">
    <cfRule type="duplicateValues" dxfId="79" priority="163"/>
  </conditionalFormatting>
  <conditionalFormatting sqref="U1:U1048576">
    <cfRule type="duplicateValues" dxfId="78" priority="162"/>
  </conditionalFormatting>
  <conditionalFormatting sqref="V1:V1048576">
    <cfRule type="duplicateValues" dxfId="77" priority="161"/>
  </conditionalFormatting>
  <conditionalFormatting sqref="W1:W1048576">
    <cfRule type="duplicateValues" dxfId="76" priority="160"/>
  </conditionalFormatting>
  <conditionalFormatting sqref="X1:X1048576">
    <cfRule type="duplicateValues" dxfId="75" priority="159"/>
  </conditionalFormatting>
  <conditionalFormatting sqref="Y1:Y1048576">
    <cfRule type="duplicateValues" dxfId="74" priority="158"/>
  </conditionalFormatting>
  <conditionalFormatting sqref="Z1:Z1048576">
    <cfRule type="duplicateValues" dxfId="73" priority="157"/>
  </conditionalFormatting>
  <conditionalFormatting sqref="AA1:AA1048576">
    <cfRule type="duplicateValues" dxfId="72" priority="156"/>
  </conditionalFormatting>
  <conditionalFormatting sqref="AB1:AB1048576">
    <cfRule type="duplicateValues" dxfId="71" priority="155"/>
  </conditionalFormatting>
  <conditionalFormatting sqref="AC1:AC1048576">
    <cfRule type="duplicateValues" dxfId="70" priority="154"/>
  </conditionalFormatting>
  <conditionalFormatting sqref="AD1:AD1048576">
    <cfRule type="duplicateValues" dxfId="69" priority="153"/>
  </conditionalFormatting>
  <conditionalFormatting sqref="AE1:AE1048576">
    <cfRule type="duplicateValues" dxfId="68" priority="152"/>
  </conditionalFormatting>
  <conditionalFormatting sqref="AF1:AF1048576">
    <cfRule type="duplicateValues" dxfId="67" priority="151"/>
  </conditionalFormatting>
  <conditionalFormatting sqref="AG1:AG1048576">
    <cfRule type="duplicateValues" dxfId="66" priority="150"/>
  </conditionalFormatting>
  <conditionalFormatting sqref="AH1:AH1048576">
    <cfRule type="duplicateValues" dxfId="65" priority="149"/>
  </conditionalFormatting>
  <conditionalFormatting sqref="AI1:AI1048576">
    <cfRule type="duplicateValues" dxfId="64" priority="148"/>
  </conditionalFormatting>
  <conditionalFormatting sqref="AJ1:AJ1048576">
    <cfRule type="duplicateValues" dxfId="63" priority="147"/>
  </conditionalFormatting>
  <conditionalFormatting sqref="AF3">
    <cfRule type="duplicateValues" dxfId="62" priority="146"/>
  </conditionalFormatting>
  <conditionalFormatting sqref="AG3">
    <cfRule type="duplicateValues" dxfId="61" priority="145"/>
  </conditionalFormatting>
  <conditionalFormatting sqref="AH3">
    <cfRule type="duplicateValues" dxfId="60" priority="144"/>
  </conditionalFormatting>
  <conditionalFormatting sqref="AI3">
    <cfRule type="duplicateValues" dxfId="59" priority="143"/>
  </conditionalFormatting>
  <conditionalFormatting sqref="AJ3">
    <cfRule type="duplicateValues" dxfId="58" priority="142"/>
  </conditionalFormatting>
  <conditionalFormatting sqref="I10:I11">
    <cfRule type="duplicateValues" dxfId="57" priority="43"/>
  </conditionalFormatting>
  <conditionalFormatting sqref="J10:J11">
    <cfRule type="duplicateValues" dxfId="56" priority="42"/>
  </conditionalFormatting>
  <conditionalFormatting sqref="K10:K11">
    <cfRule type="duplicateValues" dxfId="55" priority="41"/>
  </conditionalFormatting>
  <conditionalFormatting sqref="L10:L11">
    <cfRule type="duplicateValues" dxfId="54" priority="40"/>
  </conditionalFormatting>
  <conditionalFormatting sqref="M10:M11">
    <cfRule type="duplicateValues" dxfId="53" priority="39"/>
  </conditionalFormatting>
  <conditionalFormatting sqref="N10:N11">
    <cfRule type="duplicateValues" dxfId="52" priority="38"/>
  </conditionalFormatting>
  <conditionalFormatting sqref="G1 G24:G1048576">
    <cfRule type="duplicateValues" dxfId="51" priority="804"/>
    <cfRule type="duplicateValues" dxfId="50" priority="805"/>
  </conditionalFormatting>
  <conditionalFormatting sqref="I1 I24:I1048576">
    <cfRule type="duplicateValues" dxfId="49" priority="855"/>
    <cfRule type="duplicateValues" dxfId="48" priority="856"/>
  </conditionalFormatting>
  <conditionalFormatting sqref="J1 J24:J1048576">
    <cfRule type="duplicateValues" dxfId="47" priority="861"/>
  </conditionalFormatting>
  <conditionalFormatting sqref="J1 J24:J1048576">
    <cfRule type="duplicateValues" dxfId="46" priority="864"/>
    <cfRule type="duplicateValues" dxfId="45" priority="865"/>
  </conditionalFormatting>
  <conditionalFormatting sqref="K1 K24:K1048576">
    <cfRule type="duplicateValues" dxfId="44" priority="870"/>
    <cfRule type="duplicateValues" dxfId="43" priority="871"/>
  </conditionalFormatting>
  <conditionalFormatting sqref="L1 L24:L1048576">
    <cfRule type="duplicateValues" dxfId="42" priority="876"/>
  </conditionalFormatting>
  <conditionalFormatting sqref="L1 L24:L1048576">
    <cfRule type="duplicateValues" dxfId="41" priority="879"/>
    <cfRule type="duplicateValues" dxfId="40" priority="880"/>
  </conditionalFormatting>
  <conditionalFormatting sqref="M1 M24:M1048576">
    <cfRule type="duplicateValues" dxfId="39" priority="909"/>
    <cfRule type="duplicateValues" dxfId="38" priority="910"/>
    <cfRule type="duplicateValues" dxfId="37" priority="911"/>
  </conditionalFormatting>
  <conditionalFormatting sqref="N1 N24:N1048576">
    <cfRule type="duplicateValues" dxfId="36" priority="918"/>
  </conditionalFormatting>
  <conditionalFormatting sqref="O1 O24:O1048576">
    <cfRule type="duplicateValues" dxfId="35" priority="921"/>
  </conditionalFormatting>
  <conditionalFormatting sqref="P1 P24:P1048576">
    <cfRule type="duplicateValues" dxfId="34" priority="924"/>
    <cfRule type="duplicateValues" dxfId="33" priority="925"/>
    <cfRule type="duplicateValues" dxfId="32" priority="926"/>
  </conditionalFormatting>
  <conditionalFormatting sqref="Q1 Q24:Q1048576">
    <cfRule type="duplicateValues" dxfId="31" priority="933"/>
  </conditionalFormatting>
  <conditionalFormatting sqref="R1 R24:R1048576">
    <cfRule type="duplicateValues" dxfId="30" priority="936"/>
  </conditionalFormatting>
  <conditionalFormatting sqref="S1 S24:S1048576">
    <cfRule type="duplicateValues" dxfId="29" priority="939"/>
    <cfRule type="duplicateValues" dxfId="28" priority="940"/>
    <cfRule type="duplicateValues" dxfId="27" priority="941"/>
  </conditionalFormatting>
  <conditionalFormatting sqref="T1 T24:T1048576">
    <cfRule type="duplicateValues" dxfId="26" priority="948"/>
  </conditionalFormatting>
  <conditionalFormatting sqref="U1 U24:U1048576">
    <cfRule type="duplicateValues" dxfId="25" priority="951"/>
  </conditionalFormatting>
  <conditionalFormatting sqref="V1 V24:V1048576">
    <cfRule type="duplicateValues" dxfId="24" priority="954"/>
    <cfRule type="duplicateValues" dxfId="23" priority="955"/>
    <cfRule type="duplicateValues" dxfId="22" priority="956"/>
  </conditionalFormatting>
  <conditionalFormatting sqref="W1 W24:W1048576">
    <cfRule type="duplicateValues" dxfId="21" priority="963"/>
  </conditionalFormatting>
  <conditionalFormatting sqref="X1 X24:X1048576">
    <cfRule type="duplicateValues" dxfId="20" priority="966"/>
  </conditionalFormatting>
  <conditionalFormatting sqref="Y1 Y24:Y1048576">
    <cfRule type="duplicateValues" dxfId="19" priority="969"/>
    <cfRule type="duplicateValues" dxfId="18" priority="970"/>
    <cfRule type="duplicateValues" dxfId="17" priority="971"/>
  </conditionalFormatting>
  <conditionalFormatting sqref="Z1 Z24:Z1048576">
    <cfRule type="duplicateValues" dxfId="16" priority="978"/>
  </conditionalFormatting>
  <conditionalFormatting sqref="AA1 AA24:AA1048576">
    <cfRule type="duplicateValues" dxfId="15" priority="981"/>
  </conditionalFormatting>
  <conditionalFormatting sqref="AB1 AB24:AB1048576">
    <cfRule type="duplicateValues" dxfId="14" priority="984"/>
    <cfRule type="duplicateValues" dxfId="13" priority="985"/>
    <cfRule type="duplicateValues" dxfId="12" priority="986"/>
  </conditionalFormatting>
  <conditionalFormatting sqref="AC1 AC24:AC1048576">
    <cfRule type="duplicateValues" dxfId="11" priority="993"/>
  </conditionalFormatting>
  <conditionalFormatting sqref="AD1 AD24:AD1048576">
    <cfRule type="duplicateValues" dxfId="10" priority="996"/>
  </conditionalFormatting>
  <conditionalFormatting sqref="AE1 AE24:AE1048576">
    <cfRule type="duplicateValues" dxfId="9" priority="999"/>
    <cfRule type="duplicateValues" dxfId="8" priority="1000"/>
    <cfRule type="duplicateValues" dxfId="7" priority="1001"/>
  </conditionalFormatting>
  <conditionalFormatting sqref="AF1 AF24:AF1048576">
    <cfRule type="duplicateValues" dxfId="6" priority="1008"/>
  </conditionalFormatting>
  <conditionalFormatting sqref="AG1 AG24:AG1048576">
    <cfRule type="duplicateValues" dxfId="5" priority="1011"/>
  </conditionalFormatting>
  <conditionalFormatting sqref="AH1 AH24:AH1048576">
    <cfRule type="duplicateValues" dxfId="4" priority="1014"/>
    <cfRule type="duplicateValues" dxfId="3" priority="1015"/>
    <cfRule type="duplicateValues" dxfId="2" priority="1016"/>
  </conditionalFormatting>
  <conditionalFormatting sqref="AI1 AI24:AI1048576">
    <cfRule type="duplicateValues" dxfId="1" priority="1023"/>
  </conditionalFormatting>
  <conditionalFormatting sqref="AJ1 AJ24:AJ1048576">
    <cfRule type="duplicateValues" dxfId="0" priority="1026"/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3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N27" sqref="AN27"/>
    </sheetView>
  </sheetViews>
  <sheetFormatPr defaultRowHeight="23.25"/>
  <cols>
    <col min="1" max="1" width="7" style="8" customWidth="1"/>
    <col min="2" max="2" width="23.140625" style="26" customWidth="1"/>
    <col min="3" max="3" width="35.85546875" style="22" customWidth="1"/>
    <col min="4" max="4" width="17.140625" customWidth="1"/>
    <col min="5" max="5" width="23" style="49" customWidth="1"/>
    <col min="6" max="6" width="25.140625" customWidth="1"/>
    <col min="7" max="7" width="19" customWidth="1"/>
    <col min="8" max="11" width="19.5703125" customWidth="1"/>
    <col min="12" max="12" width="20.140625" customWidth="1"/>
    <col min="13" max="13" width="19.5703125" customWidth="1"/>
    <col min="14" max="14" width="23" customWidth="1"/>
    <col min="15" max="36" width="19.5703125" customWidth="1"/>
  </cols>
  <sheetData>
    <row r="1" spans="1:36" ht="24" thickBot="1">
      <c r="G1" s="95" t="s">
        <v>17</v>
      </c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</row>
    <row r="2" spans="1:36" ht="24" thickBot="1">
      <c r="A2" s="104" t="s">
        <v>18</v>
      </c>
      <c r="B2" s="105" t="s">
        <v>19</v>
      </c>
      <c r="C2" s="106"/>
      <c r="E2" s="50"/>
      <c r="F2" s="39" t="s">
        <v>6</v>
      </c>
      <c r="G2" s="31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  <c r="W2" s="2">
        <v>17</v>
      </c>
      <c r="X2" s="2">
        <v>18</v>
      </c>
      <c r="Y2" s="2">
        <v>19</v>
      </c>
      <c r="Z2" s="2">
        <v>20</v>
      </c>
      <c r="AA2" s="2">
        <v>21</v>
      </c>
      <c r="AB2" s="2">
        <v>22</v>
      </c>
      <c r="AC2" s="2">
        <v>23</v>
      </c>
      <c r="AD2" s="2">
        <v>24</v>
      </c>
      <c r="AE2" s="2">
        <v>25</v>
      </c>
      <c r="AF2" s="2">
        <v>26</v>
      </c>
      <c r="AG2" s="2">
        <v>27</v>
      </c>
      <c r="AH2" s="2">
        <v>28</v>
      </c>
      <c r="AI2" s="2">
        <v>29</v>
      </c>
      <c r="AJ2" s="2">
        <v>30</v>
      </c>
    </row>
    <row r="3" spans="1:36" ht="21.75" thickBot="1">
      <c r="A3" s="104"/>
      <c r="B3" s="37" t="s">
        <v>28</v>
      </c>
      <c r="C3" s="40" t="s">
        <v>29</v>
      </c>
      <c r="D3" s="100" t="s">
        <v>60</v>
      </c>
      <c r="E3" s="101"/>
      <c r="F3" s="38" t="s">
        <v>5</v>
      </c>
      <c r="G3" s="32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7</v>
      </c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 t="s">
        <v>13</v>
      </c>
      <c r="Z3" s="4" t="s">
        <v>7</v>
      </c>
      <c r="AA3" s="4" t="s">
        <v>8</v>
      </c>
      <c r="AB3" s="4" t="s">
        <v>9</v>
      </c>
      <c r="AC3" s="4" t="s">
        <v>10</v>
      </c>
      <c r="AD3" s="4" t="s">
        <v>11</v>
      </c>
      <c r="AE3" s="4" t="s">
        <v>12</v>
      </c>
      <c r="AF3" s="4" t="s">
        <v>13</v>
      </c>
      <c r="AG3" s="4" t="s">
        <v>7</v>
      </c>
      <c r="AH3" s="4" t="s">
        <v>8</v>
      </c>
      <c r="AI3" s="4" t="s">
        <v>9</v>
      </c>
      <c r="AJ3" s="4" t="s">
        <v>10</v>
      </c>
    </row>
    <row r="4" spans="1:36" ht="21.75" thickBot="1">
      <c r="A4" s="107">
        <v>1</v>
      </c>
      <c r="B4" s="29" t="s">
        <v>65</v>
      </c>
      <c r="C4" s="41" t="s">
        <v>66</v>
      </c>
      <c r="D4" s="102"/>
      <c r="E4" s="103"/>
      <c r="F4" s="36"/>
      <c r="G4" s="9" t="str">
        <f>IF(COUNTIF(АВТОМОБИЛИ!G:G,$B4)&gt;0,"работает","выходной")</f>
        <v>работает</v>
      </c>
      <c r="H4" s="9" t="str">
        <f>IF(COUNTIF(АВТОМОБИЛИ!H:H,$B4)&gt;0,"работает","выходной")</f>
        <v>работает</v>
      </c>
      <c r="I4" s="9" t="str">
        <f>IF(COUNTIF(АВТОМОБИЛИ!I:I,$B4)&gt;0,"работает","выходной")</f>
        <v>работает</v>
      </c>
      <c r="J4" s="9" t="str">
        <f>IF(COUNTIF(АВТОМОБИЛИ!J:J,$B4)&gt;0,"работает","выходной")</f>
        <v>работает</v>
      </c>
      <c r="K4" s="9" t="str">
        <f>IF(COUNTIF(АВТОМОБИЛИ!K:K,$B4)&gt;0,"работает","выходной")</f>
        <v>работает</v>
      </c>
      <c r="L4" s="9" t="str">
        <f>IF(COUNTIF(АВТОМОБИЛИ!L:L,$B4)&gt;0,"работает","выходной")</f>
        <v>работает</v>
      </c>
      <c r="M4" s="9" t="str">
        <f>IF(COUNTIF(АВТОМОБИЛИ!M:M,$B4)&gt;0,"работает","выходной")</f>
        <v>выходной</v>
      </c>
      <c r="N4" s="9" t="str">
        <f>IF(COUNTIF(АВТОМОБИЛИ!N:N,$B4)&gt;0,"работает","выходной")</f>
        <v>выходной</v>
      </c>
      <c r="O4" s="9" t="str">
        <f>IF(COUNTIF(АВТОМОБИЛИ!O:O,$B4)&gt;0,"работает","выходной")</f>
        <v>выходной</v>
      </c>
      <c r="P4" s="9" t="str">
        <f>IF(COUNTIF(АВТОМОБИЛИ!P:P,$B4)&gt;0,"работает","выходной")</f>
        <v>выходной</v>
      </c>
      <c r="Q4" s="9" t="str">
        <f>IF(COUNTIF(АВТОМОБИЛИ!Q:Q,$B4)&gt;0,"работает","выходной")</f>
        <v>выходной</v>
      </c>
      <c r="R4" s="9" t="str">
        <f>IF(COUNTIF(АВТОМОБИЛИ!R:R,$B4)&gt;0,"работает","выходной")</f>
        <v>выходной</v>
      </c>
      <c r="S4" s="9" t="str">
        <f>IF(COUNTIF(АВТОМОБИЛИ!S:S,$B4)&gt;0,"работает","выходной")</f>
        <v>работает</v>
      </c>
      <c r="T4" s="9" t="str">
        <f>IF(COUNTIF(АВТОМОБИЛИ!T:T,$B4)&gt;0,"работает","выходной")</f>
        <v>работает</v>
      </c>
      <c r="U4" s="9" t="str">
        <f>IF(COUNTIF(АВТОМОБИЛИ!U:U,$B4)&gt;0,"работает","выходной")</f>
        <v>работает</v>
      </c>
      <c r="V4" s="9" t="str">
        <f>IF(COUNTIF(АВТОМОБИЛИ!V:V,$B4)&gt;0,"работает","выходной")</f>
        <v>работает</v>
      </c>
      <c r="W4" s="9" t="str">
        <f>IF(COUNTIF(АВТОМОБИЛИ!W:W,$B4)&gt;0,"работает","выходной")</f>
        <v>работает</v>
      </c>
      <c r="X4" s="9" t="str">
        <f>IF(COUNTIF(АВТОМОБИЛИ!X:X,$B4)&gt;0,"работает","выходной")</f>
        <v>выходной</v>
      </c>
      <c r="Y4" s="9" t="str">
        <f>IF(COUNTIF(АВТОМОБИЛИ!Y:Y,$B4)&gt;0,"работает","выходной")</f>
        <v>выходной</v>
      </c>
      <c r="Z4" s="9" t="str">
        <f>IF(COUNTIF(АВТОМОБИЛИ!Z:Z,$B4)&gt;0,"работает","выходной")</f>
        <v>выходной</v>
      </c>
      <c r="AA4" s="9" t="str">
        <f>IF(COUNTIF(АВТОМОБИЛИ!AA:AA,$B4)&gt;0,"работает","выходной")</f>
        <v>выходной</v>
      </c>
      <c r="AB4" s="9" t="str">
        <f>IF(COUNTIF(АВТОМОБИЛИ!AB:AB,$B4)&gt;0,"работает","выходной")</f>
        <v>выходной</v>
      </c>
      <c r="AC4" s="9" t="str">
        <f>IF(COUNTIF(АВТОМОБИЛИ!AC:AC,$B4)&gt;0,"работает","выходной")</f>
        <v>выходной</v>
      </c>
      <c r="AD4" s="9" t="str">
        <f>IF(COUNTIF(АВТОМОБИЛИ!AD:AD,$B4)&gt;0,"работает","выходной")</f>
        <v>выходной</v>
      </c>
      <c r="AE4" s="9" t="str">
        <f>IF(COUNTIF(АВТОМОБИЛИ!AE:AE,$B4)&gt;0,"работает","выходной")</f>
        <v>выходной</v>
      </c>
      <c r="AF4" s="9" t="str">
        <f>IF(COUNTIF(АВТОМОБИЛИ!AF:AF,$B4)&gt;0,"работает","выходной")</f>
        <v>выходной</v>
      </c>
      <c r="AG4" s="9" t="str">
        <f>IF(COUNTIF(АВТОМОБИЛИ!AG:AG,$B4)&gt;0,"работает","выходной")</f>
        <v>выходной</v>
      </c>
      <c r="AH4" s="9" t="str">
        <f>IF(COUNTIF(АВТОМОБИЛИ!AH:AH,$B4)&gt;0,"работает","выходной")</f>
        <v>выходной</v>
      </c>
      <c r="AI4" s="9" t="str">
        <f>IF(COUNTIF(АВТОМОБИЛИ!AI:AI,$B4)&gt;0,"работает","выходной")</f>
        <v>выходной</v>
      </c>
      <c r="AJ4" s="9" t="str">
        <f>IF(COUNTIF(АВТОМОБИЛИ!AJ:AJ,$B4)&gt;0,"работает","выходной")</f>
        <v>выходной</v>
      </c>
    </row>
    <row r="5" spans="1:36" ht="24.75" thickTop="1" thickBot="1">
      <c r="A5" s="108"/>
      <c r="B5" s="23" t="s">
        <v>58</v>
      </c>
      <c r="C5" s="42" t="s">
        <v>21</v>
      </c>
      <c r="D5" s="5" t="s">
        <v>22</v>
      </c>
      <c r="E5" s="51" t="s">
        <v>75</v>
      </c>
      <c r="F5" s="7" t="s">
        <v>20</v>
      </c>
      <c r="G5" s="45" t="str">
        <f ca="1">IFERROR(HYPERLINK("#"&amp;ADDRESS(3+MATCH($B4,АВТОМОБИЛИ!G$4:G$255,),4,,,TRIM(RIGHT(SUBSTITUTE(CELL("filename",АВТОМОБИЛИ!$A$1),"]",REPT(" ",500)),500))),INDEX(АВТОМОБИЛИ!$D$2:$D$253,MATCH($B4,АВТОМОБИЛИ!G$2:G$255,))),"")</f>
        <v>001</v>
      </c>
      <c r="H5" s="45" t="str">
        <f ca="1">IFERROR(HYPERLINK("#"&amp;ADDRESS(3+MATCH($B4,АВТОМОБИЛИ!H$4:H$255,),4,,,TRIM(RIGHT(SUBSTITUTE(CELL("filename",АВТОМОБИЛИ!$A$1),"]",REPT(" ",500)),500))),INDEX(АВТОМОБИЛИ!$D$2:$D$253,MATCH($B4,АВТОМОБИЛИ!H$2:H$255,))),"")</f>
        <v>001</v>
      </c>
      <c r="I5" s="45" t="str">
        <f ca="1">IFERROR(HYPERLINK("#"&amp;ADDRESS(3+MATCH($B4,АВТОМОБИЛИ!I$4:I$255,),4,,,TRIM(RIGHT(SUBSTITUTE(CELL("filename",АВТОМОБИЛИ!$A$1),"]",REPT(" ",500)),500))),INDEX(АВТОМОБИЛИ!$D$2:$D$253,MATCH($B4,АВТОМОБИЛИ!I$2:I$255,))),"")</f>
        <v>001</v>
      </c>
      <c r="J5" s="45" t="str">
        <f ca="1">IFERROR(HYPERLINK("#"&amp;ADDRESS(3+MATCH($B4,АВТОМОБИЛИ!J$4:J$255,),4,,,TRIM(RIGHT(SUBSTITUTE(CELL("filename",АВТОМОБИЛИ!$A$1),"]",REPT(" ",500)),500))),INDEX(АВТОМОБИЛИ!$D$2:$D$253,MATCH($B4,АВТОМОБИЛИ!J$2:J$255,))),"")</f>
        <v>001</v>
      </c>
      <c r="K5" s="45" t="str">
        <f ca="1">IFERROR(HYPERLINK("#"&amp;ADDRESS(3+MATCH($B4,АВТОМОБИЛИ!K$4:K$255,),4,,,TRIM(RIGHT(SUBSTITUTE(CELL("filename",АВТОМОБИЛИ!$A$1),"]",REPT(" ",500)),500))),INDEX(АВТОМОБИЛИ!$D$2:$D$253,MATCH($B4,АВТОМОБИЛИ!K$2:K$255,))),"")</f>
        <v>001</v>
      </c>
      <c r="L5" s="45" t="str">
        <f ca="1">IFERROR(HYPERLINK("#"&amp;ADDRESS(3+MATCH($B4,АВТОМОБИЛИ!L$4:L$255,),4,,,TRIM(RIGHT(SUBSTITUTE(CELL("filename",АВТОМОБИЛИ!$A$1),"]",REPT(" ",500)),500))),INDEX(АВТОМОБИЛИ!$D$2:$D$253,MATCH($B4,АВТОМОБИЛИ!L$2:L$255,))),"")</f>
        <v>001</v>
      </c>
      <c r="M5" s="45" t="str">
        <f ca="1">IFERROR(HYPERLINK("#"&amp;ADDRESS(3+MATCH($B4,АВТОМОБИЛИ!M$4:M$255,),4,,,TRIM(RIGHT(SUBSTITUTE(CELL("filename",АВТОМОБИЛИ!$A$1),"]",REPT(" ",500)),500))),INDEX(АВТОМОБИЛИ!$D$2:$D$253,MATCH($B4,АВТОМОБИЛИ!M$2:M$255,))),"")</f>
        <v/>
      </c>
      <c r="N5" s="45" t="str">
        <f ca="1">IFERROR(HYPERLINK("#"&amp;ADDRESS(3+MATCH($B4,АВТОМОБИЛИ!N$4:N$255,),4,,,TRIM(RIGHT(SUBSTITUTE(CELL("filename",АВТОМОБИЛИ!$A$1),"]",REPT(" ",500)),500))),INDEX(АВТОМОБИЛИ!$D$2:$D$253,MATCH($B4,АВТОМОБИЛИ!N$2:N$255,))),"")</f>
        <v/>
      </c>
      <c r="O5" s="45" t="str">
        <f ca="1">IFERROR(HYPERLINK("#"&amp;ADDRESS(3+MATCH($B4,АВТОМОБИЛИ!O$4:O$255,),4,,,TRIM(RIGHT(SUBSTITUTE(CELL("filename",АВТОМОБИЛИ!$A$1),"]",REPT(" ",500)),500))),INDEX(АВТОМОБИЛИ!$D$2:$D$253,MATCH($B4,АВТОМОБИЛИ!O$2:O$255,))),"")</f>
        <v/>
      </c>
      <c r="P5" s="45" t="str">
        <f ca="1">IFERROR(HYPERLINK("#"&amp;ADDRESS(3+MATCH($B4,АВТОМОБИЛИ!P$4:P$255,),4,,,TRIM(RIGHT(SUBSTITUTE(CELL("filename",АВТОМОБИЛИ!$A$1),"]",REPT(" ",500)),500))),INDEX(АВТОМОБИЛИ!$D$2:$D$253,MATCH($B4,АВТОМОБИЛИ!P$2:P$255,))),"")</f>
        <v/>
      </c>
      <c r="Q5" s="45" t="str">
        <f ca="1">IFERROR(HYPERLINK("#"&amp;ADDRESS(3+MATCH($B4,АВТОМОБИЛИ!Q$4:Q$255,),4,,,TRIM(RIGHT(SUBSTITUTE(CELL("filename",АВТОМОБИЛИ!$A$1),"]",REPT(" ",500)),500))),INDEX(АВТОМОБИЛИ!$D$2:$D$253,MATCH($B4,АВТОМОБИЛИ!Q$2:Q$255,))),"")</f>
        <v/>
      </c>
      <c r="R5" s="45" t="str">
        <f ca="1">IFERROR(HYPERLINK("#"&amp;ADDRESS(3+MATCH($B4,АВТОМОБИЛИ!R$4:R$255,),4,,,TRIM(RIGHT(SUBSTITUTE(CELL("filename",АВТОМОБИЛИ!$A$1),"]",REPT(" ",500)),500))),INDEX(АВТОМОБИЛИ!$D$2:$D$253,MATCH($B4,АВТОМОБИЛИ!R$2:R$255,))),"")</f>
        <v/>
      </c>
      <c r="S5" s="45" t="str">
        <f ca="1">IFERROR(HYPERLINK("#"&amp;ADDRESS(3+MATCH($B4,АВТОМОБИЛИ!S$4:S$255,),4,,,TRIM(RIGHT(SUBSTITUTE(CELL("filename",АВТОМОБИЛИ!$A$1),"]",REPT(" ",500)),500))),INDEX(АВТОМОБИЛИ!$D$2:$D$253,MATCH($B4,АВТОМОБИЛИ!S$2:S$255,))),"")</f>
        <v>001</v>
      </c>
      <c r="T5" s="45" t="str">
        <f ca="1">IFERROR(HYPERLINK("#"&amp;ADDRESS(3+MATCH($B4,АВТОМОБИЛИ!T$4:T$255,),4,,,TRIM(RIGHT(SUBSTITUTE(CELL("filename",АВТОМОБИЛИ!$A$1),"]",REPT(" ",500)),500))),INDEX(АВТОМОБИЛИ!$D$2:$D$253,MATCH($B4,АВТОМОБИЛИ!T$2:T$255,))),"")</f>
        <v>001</v>
      </c>
      <c r="U5" s="45" t="str">
        <f ca="1">IFERROR(HYPERLINK("#"&amp;ADDRESS(3+MATCH($B4,АВТОМОБИЛИ!U$4:U$255,),4,,,TRIM(RIGHT(SUBSTITUTE(CELL("filename",АВТОМОБИЛИ!$A$1),"]",REPT(" ",500)),500))),INDEX(АВТОМОБИЛИ!$D$2:$D$253,MATCH($B4,АВТОМОБИЛИ!U$2:U$255,))),"")</f>
        <v>001</v>
      </c>
      <c r="V5" s="45" t="str">
        <f ca="1">IFERROR(HYPERLINK("#"&amp;ADDRESS(3+MATCH($B4,АВТОМОБИЛИ!V$4:V$255,),4,,,TRIM(RIGHT(SUBSTITUTE(CELL("filename",АВТОМОБИЛИ!$A$1),"]",REPT(" ",500)),500))),INDEX(АВТОМОБИЛИ!$D$2:$D$253,MATCH($B4,АВТОМОБИЛИ!V$2:V$255,))),"")</f>
        <v>001</v>
      </c>
      <c r="W5" s="45" t="str">
        <f ca="1">IFERROR(HYPERLINK("#"&amp;ADDRESS(3+MATCH($B4,АВТОМОБИЛИ!W$4:W$255,),4,,,TRIM(RIGHT(SUBSTITUTE(CELL("filename",АВТОМОБИЛИ!$A$1),"]",REPT(" ",500)),500))),INDEX(АВТОМОБИЛИ!$D$2:$D$253,MATCH($B4,АВТОМОБИЛИ!W$2:W$255,))),"")</f>
        <v>001</v>
      </c>
      <c r="X5" s="45" t="str">
        <f ca="1">IFERROR(HYPERLINK("#"&amp;ADDRESS(3+MATCH($B4,АВТОМОБИЛИ!X$4:X$255,),4,,,TRIM(RIGHT(SUBSTITUTE(CELL("filename",АВТОМОБИЛИ!$A$1),"]",REPT(" ",500)),500))),INDEX(АВТОМОБИЛИ!$D$2:$D$253,MATCH($B4,АВТОМОБИЛИ!X$2:X$255,))),"")</f>
        <v/>
      </c>
      <c r="Y5" s="45" t="str">
        <f ca="1">IFERROR(HYPERLINK("#"&amp;ADDRESS(3+MATCH($B4,АВТОМОБИЛИ!Y$4:Y$255,),4,,,TRIM(RIGHT(SUBSTITUTE(CELL("filename",АВТОМОБИЛИ!$A$1),"]",REPT(" ",500)),500))),INDEX(АВТОМОБИЛИ!$D$2:$D$253,MATCH($B4,АВТОМОБИЛИ!Y$2:Y$255,))),"")</f>
        <v/>
      </c>
      <c r="Z5" s="45" t="str">
        <f ca="1">IFERROR(HYPERLINK("#"&amp;ADDRESS(3+MATCH($B4,АВТОМОБИЛИ!Z$4:Z$255,),4,,,TRIM(RIGHT(SUBSTITUTE(CELL("filename",АВТОМОБИЛИ!$A$1),"]",REPT(" ",500)),500))),INDEX(АВТОМОБИЛИ!$D$2:$D$253,MATCH($B4,АВТОМОБИЛИ!Z$2:Z$255,))),"")</f>
        <v/>
      </c>
      <c r="AA5" s="45" t="str">
        <f ca="1">IFERROR(HYPERLINK("#"&amp;ADDRESS(3+MATCH($B4,АВТОМОБИЛИ!AA$4:AA$255,),4,,,TRIM(RIGHT(SUBSTITUTE(CELL("filename",АВТОМОБИЛИ!$A$1),"]",REPT(" ",500)),500))),INDEX(АВТОМОБИЛИ!$D$2:$D$253,MATCH($B4,АВТОМОБИЛИ!AA$2:AA$255,))),"")</f>
        <v/>
      </c>
      <c r="AB5" s="45" t="str">
        <f ca="1">IFERROR(HYPERLINK("#"&amp;ADDRESS(3+MATCH($B4,АВТОМОБИЛИ!AB$4:AB$255,),4,,,TRIM(RIGHT(SUBSTITUTE(CELL("filename",АВТОМОБИЛИ!$A$1),"]",REPT(" ",500)),500))),INDEX(АВТОМОБИЛИ!$D$2:$D$253,MATCH($B4,АВТОМОБИЛИ!AB$2:AB$255,))),"")</f>
        <v/>
      </c>
      <c r="AC5" s="45" t="str">
        <f ca="1">IFERROR(HYPERLINK("#"&amp;ADDRESS(3+MATCH($B4,АВТОМОБИЛИ!AC$4:AC$255,),4,,,TRIM(RIGHT(SUBSTITUTE(CELL("filename",АВТОМОБИЛИ!$A$1),"]",REPT(" ",500)),500))),INDEX(АВТОМОБИЛИ!$D$2:$D$253,MATCH($B4,АВТОМОБИЛИ!AC$2:AC$255,))),"")</f>
        <v/>
      </c>
      <c r="AD5" s="45" t="str">
        <f ca="1">IFERROR(HYPERLINK("#"&amp;ADDRESS(3+MATCH($B4,АВТОМОБИЛИ!AD$4:AD$255,),4,,,TRIM(RIGHT(SUBSTITUTE(CELL("filename",АВТОМОБИЛИ!$A$1),"]",REPT(" ",500)),500))),INDEX(АВТОМОБИЛИ!$D$2:$D$253,MATCH($B4,АВТОМОБИЛИ!AD$2:AD$255,))),"")</f>
        <v/>
      </c>
      <c r="AE5" s="45" t="str">
        <f ca="1">IFERROR(HYPERLINK("#"&amp;ADDRESS(3+MATCH($B4,АВТОМОБИЛИ!AE$4:AE$255,),4,,,TRIM(RIGHT(SUBSTITUTE(CELL("filename",АВТОМОБИЛИ!$A$1),"]",REPT(" ",500)),500))),INDEX(АВТОМОБИЛИ!$D$2:$D$253,MATCH($B4,АВТОМОБИЛИ!AE$2:AE$255,))),"")</f>
        <v/>
      </c>
      <c r="AF5" s="45" t="str">
        <f ca="1">IFERROR(HYPERLINK("#"&amp;ADDRESS(3+MATCH($B4,АВТОМОБИЛИ!AF$4:AF$255,),4,,,TRIM(RIGHT(SUBSTITUTE(CELL("filename",АВТОМОБИЛИ!$A$1),"]",REPT(" ",500)),500))),INDEX(АВТОМОБИЛИ!$D$2:$D$253,MATCH($B4,АВТОМОБИЛИ!AF$2:AF$255,))),"")</f>
        <v/>
      </c>
      <c r="AG5" s="45" t="str">
        <f ca="1">IFERROR(HYPERLINK("#"&amp;ADDRESS(3+MATCH($B4,АВТОМОБИЛИ!AG$4:AG$255,),4,,,TRIM(RIGHT(SUBSTITUTE(CELL("filename",АВТОМОБИЛИ!$A$1),"]",REPT(" ",500)),500))),INDEX(АВТОМОБИЛИ!$D$2:$D$253,MATCH($B4,АВТОМОБИЛИ!AG$2:AG$255,))),"")</f>
        <v/>
      </c>
      <c r="AH5" s="45" t="str">
        <f ca="1">IFERROR(HYPERLINK("#"&amp;ADDRESS(3+MATCH($B4,АВТОМОБИЛИ!AH$4:AH$255,),4,,,TRIM(RIGHT(SUBSTITUTE(CELL("filename",АВТОМОБИЛИ!$A$1),"]",REPT(" ",500)),500))),INDEX(АВТОМОБИЛИ!$D$2:$D$253,MATCH($B4,АВТОМОБИЛИ!AH$2:AH$255,))),"")</f>
        <v/>
      </c>
      <c r="AI5" s="45" t="str">
        <f ca="1">IFERROR(HYPERLINK("#"&amp;ADDRESS(3+MATCH($B4,АВТОМОБИЛИ!AI$4:AI$255,),4,,,TRIM(RIGHT(SUBSTITUTE(CELL("filename",АВТОМОБИЛИ!$A$1),"]",REPT(" ",500)),500))),INDEX(АВТОМОБИЛИ!$D$2:$D$253,MATCH($B4,АВТОМОБИЛИ!AI$2:AI$255,))),"")</f>
        <v/>
      </c>
      <c r="AJ5" s="45" t="str">
        <f ca="1">IFERROR(HYPERLINK("#"&amp;ADDRESS(3+MATCH($B4,АВТОМОБИЛИ!AJ$4:AJ$255,),4,,,TRIM(RIGHT(SUBSTITUTE(CELL("filename",АВТОМОБИЛИ!$A$1),"]",REPT(" ",500)),500))),INDEX(АВТОМОБИЛИ!$D$2:$D$253,MATCH($B4,АВТОМОБИЛИ!AJ$2:AJ$255,))),"")</f>
        <v/>
      </c>
    </row>
    <row r="6" spans="1:36" ht="24.75" thickTop="1" thickBot="1">
      <c r="A6" s="109"/>
      <c r="B6" s="28"/>
      <c r="C6" s="25" t="s">
        <v>38</v>
      </c>
      <c r="D6" s="11"/>
      <c r="E6" s="52"/>
      <c r="F6" s="1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1.75" thickBot="1">
      <c r="A7" s="107">
        <v>2</v>
      </c>
      <c r="B7" s="29" t="s">
        <v>67</v>
      </c>
      <c r="C7" s="24" t="s">
        <v>68</v>
      </c>
      <c r="D7" s="98"/>
      <c r="E7" s="99"/>
      <c r="F7" s="13"/>
      <c r="G7" s="9" t="str">
        <f>IF(COUNTIF(АВТОМОБИЛИ!G:G,$B7)&gt;0,"работает","выходной")</f>
        <v>выходной</v>
      </c>
      <c r="H7" s="9" t="str">
        <f>IF(COUNTIF(АВТОМОБИЛИ!H:H,$B7)&gt;0,"работает","выходной")</f>
        <v>выходной</v>
      </c>
      <c r="I7" s="9" t="str">
        <f>IF(COUNTIF(АВТОМОБИЛИ!I:I,$B7)&gt;0,"работает","выходной")</f>
        <v>выходной</v>
      </c>
      <c r="J7" s="9" t="str">
        <f>IF(COUNTIF(АВТОМОБИЛИ!J:J,$B7)&gt;0,"работает","выходной")</f>
        <v>выходной</v>
      </c>
      <c r="K7" s="9" t="str">
        <f>IF(COUNTIF(АВТОМОБИЛИ!K:K,$B7)&gt;0,"работает","выходной")</f>
        <v>выходной</v>
      </c>
      <c r="L7" s="9" t="str">
        <f>IF(COUNTIF(АВТОМОБИЛИ!L:L,$B7)&gt;0,"работает","выходной")</f>
        <v>выходной</v>
      </c>
      <c r="M7" s="9" t="str">
        <f>IF(COUNTIF(АВТОМОБИЛИ!M:M,$B7)&gt;0,"работает","выходной")</f>
        <v>работает</v>
      </c>
      <c r="N7" s="9" t="str">
        <f>IF(COUNTIF(АВТОМОБИЛИ!N:N,$B7)&gt;0,"работает","выходной")</f>
        <v>работает</v>
      </c>
      <c r="O7" s="9" t="str">
        <f>IF(COUNTIF(АВТОМОБИЛИ!O:O,$B7)&gt;0,"работает","выходной")</f>
        <v>работает</v>
      </c>
      <c r="P7" s="9" t="str">
        <f>IF(COUNTIF(АВТОМОБИЛИ!P:P,$B7)&gt;0,"работает","выходной")</f>
        <v>работает</v>
      </c>
      <c r="Q7" s="9" t="str">
        <f>IF(COUNTIF(АВТОМОБИЛИ!Q:Q,$B7)&gt;0,"работает","выходной")</f>
        <v>работает</v>
      </c>
      <c r="R7" s="9" t="str">
        <f>IF(COUNTIF(АВТОМОБИЛИ!R:R,$B7)&gt;0,"работает","выходной")</f>
        <v>работает</v>
      </c>
      <c r="S7" s="9" t="str">
        <f>IF(COUNTIF(АВТОМОБИЛИ!S:S,$B7)&gt;0,"работает","выходной")</f>
        <v>выходной</v>
      </c>
      <c r="T7" s="9" t="str">
        <f>IF(COUNTIF(АВТОМОБИЛИ!T:T,$B7)&gt;0,"работает","выходной")</f>
        <v>выходной</v>
      </c>
      <c r="U7" s="9" t="str">
        <f>IF(COUNTIF(АВТОМОБИЛИ!U:U,$B7)&gt;0,"работает","выходной")</f>
        <v>выходной</v>
      </c>
      <c r="V7" s="9" t="str">
        <f>IF(COUNTIF(АВТОМОБИЛИ!V:V,$B7)&gt;0,"работает","выходной")</f>
        <v>выходной</v>
      </c>
      <c r="W7" s="9" t="str">
        <f>IF(COUNTIF(АВТОМОБИЛИ!W:W,$B7)&gt;0,"работает","выходной")</f>
        <v>выходной</v>
      </c>
      <c r="X7" s="9" t="str">
        <f>IF(COUNTIF(АВТОМОБИЛИ!X:X,$B7)&gt;0,"работает","выходной")</f>
        <v>работает</v>
      </c>
      <c r="Y7" s="9" t="str">
        <f>IF(COUNTIF(АВТОМОБИЛИ!Y:Y,$B7)&gt;0,"работает","выходной")</f>
        <v>работает</v>
      </c>
      <c r="Z7" s="9" t="str">
        <f>IF(COUNTIF(АВТОМОБИЛИ!Z:Z,$B7)&gt;0,"работает","выходной")</f>
        <v>работает</v>
      </c>
      <c r="AA7" s="9" t="str">
        <f>IF(COUNTIF(АВТОМОБИЛИ!AA:AA,$B7)&gt;0,"работает","выходной")</f>
        <v>работает</v>
      </c>
      <c r="AB7" s="9" t="str">
        <f>IF(COUNTIF(АВТОМОБИЛИ!AB:AB,$B7)&gt;0,"работает","выходной")</f>
        <v>работает</v>
      </c>
      <c r="AC7" s="9" t="str">
        <f>IF(COUNTIF(АВТОМОБИЛИ!AC:AC,$B7)&gt;0,"работает","выходной")</f>
        <v>работает</v>
      </c>
      <c r="AD7" s="9" t="str">
        <f>IF(COUNTIF(АВТОМОБИЛИ!AD:AD,$B7)&gt;0,"работает","выходной")</f>
        <v>работает</v>
      </c>
      <c r="AE7" s="9" t="str">
        <f>IF(COUNTIF(АВТОМОБИЛИ!AE:AE,$B7)&gt;0,"работает","выходной")</f>
        <v>выходной</v>
      </c>
      <c r="AF7" s="9" t="str">
        <f>IF(COUNTIF(АВТОМОБИЛИ!AF:AF,$B7)&gt;0,"работает","выходной")</f>
        <v>выходной</v>
      </c>
      <c r="AG7" s="9" t="str">
        <f>IF(COUNTIF(АВТОМОБИЛИ!AG:AG,$B7)&gt;0,"работает","выходной")</f>
        <v>выходной</v>
      </c>
      <c r="AH7" s="9" t="str">
        <f>IF(COUNTIF(АВТОМОБИЛИ!AH:AH,$B7)&gt;0,"работает","выходной")</f>
        <v>выходной</v>
      </c>
      <c r="AI7" s="9" t="str">
        <f>IF(COUNTIF(АВТОМОБИЛИ!AI:AI,$B7)&gt;0,"работает","выходной")</f>
        <v>выходной</v>
      </c>
      <c r="AJ7" s="9" t="str">
        <f>IF(COUNTIF(АВТОМОБИЛИ!AJ:AJ,$B7)&gt;0,"работает","выходной")</f>
        <v>выходной</v>
      </c>
    </row>
    <row r="8" spans="1:36" ht="24.75" thickTop="1" thickBot="1">
      <c r="A8" s="110"/>
      <c r="B8" s="23" t="s">
        <v>58</v>
      </c>
      <c r="C8" s="42" t="s">
        <v>21</v>
      </c>
      <c r="D8" s="5" t="s">
        <v>22</v>
      </c>
      <c r="E8" s="51" t="s">
        <v>75</v>
      </c>
      <c r="F8" s="7" t="s">
        <v>20</v>
      </c>
      <c r="G8" s="45" t="str">
        <f ca="1">IFERROR(HYPERLINK("#"&amp;ADDRESS(3+MATCH($B7,АВТОМОБИЛИ!G$4:G$255,),4,,,TRIM(RIGHT(SUBSTITUTE(CELL("filename",АВТОМОБИЛИ!$A$1),"]",REPT(" ",500)),500))),INDEX(АВТОМОБИЛИ!$D$2:$D$253,MATCH($B7,АВТОМОБИЛИ!G$2:G$255,))),"")</f>
        <v/>
      </c>
      <c r="H8" s="45" t="str">
        <f ca="1">IFERROR(HYPERLINK("#"&amp;ADDRESS(3+MATCH($B7,АВТОМОБИЛИ!H$4:H$255,),4,,,TRIM(RIGHT(SUBSTITUTE(CELL("filename",АВТОМОБИЛИ!$A$1),"]",REPT(" ",500)),500))),INDEX(АВТОМОБИЛИ!$D$2:$D$253,MATCH($B7,АВТОМОБИЛИ!H$2:H$255,))),"")</f>
        <v/>
      </c>
      <c r="I8" s="45" t="str">
        <f ca="1">IFERROR(HYPERLINK("#"&amp;ADDRESS(3+MATCH($B7,АВТОМОБИЛИ!I$4:I$255,),4,,,TRIM(RIGHT(SUBSTITUTE(CELL("filename",АВТОМОБИЛИ!$A$1),"]",REPT(" ",500)),500))),INDEX(АВТОМОБИЛИ!$D$2:$D$253,MATCH($B7,АВТОМОБИЛИ!I$2:I$255,))),"")</f>
        <v/>
      </c>
      <c r="J8" s="45" t="str">
        <f ca="1">IFERROR(HYPERLINK("#"&amp;ADDRESS(3+MATCH($B7,АВТОМОБИЛИ!J$4:J$255,),4,,,TRIM(RIGHT(SUBSTITUTE(CELL("filename",АВТОМОБИЛИ!$A$1),"]",REPT(" ",500)),500))),INDEX(АВТОМОБИЛИ!$D$2:$D$253,MATCH($B7,АВТОМОБИЛИ!J$2:J$255,))),"")</f>
        <v/>
      </c>
      <c r="K8" s="45" t="str">
        <f ca="1">IFERROR(HYPERLINK("#"&amp;ADDRESS(3+MATCH($B7,АВТОМОБИЛИ!K$4:K$255,),4,,,TRIM(RIGHT(SUBSTITUTE(CELL("filename",АВТОМОБИЛИ!$A$1),"]",REPT(" ",500)),500))),INDEX(АВТОМОБИЛИ!$D$2:$D$253,MATCH($B7,АВТОМОБИЛИ!K$2:K$255,))),"")</f>
        <v/>
      </c>
      <c r="L8" s="45" t="str">
        <f ca="1">IFERROR(HYPERLINK("#"&amp;ADDRESS(3+MATCH($B7,АВТОМОБИЛИ!L$4:L$255,),4,,,TRIM(RIGHT(SUBSTITUTE(CELL("filename",АВТОМОБИЛИ!$A$1),"]",REPT(" ",500)),500))),INDEX(АВТОМОБИЛИ!$D$2:$D$253,MATCH($B7,АВТОМОБИЛИ!L$2:L$255,))),"")</f>
        <v/>
      </c>
      <c r="M8" s="45" t="str">
        <f ca="1">IFERROR(HYPERLINK("#"&amp;ADDRESS(3+MATCH($B7,АВТОМОБИЛИ!M$4:M$255,),4,,,TRIM(RIGHT(SUBSTITUTE(CELL("filename",АВТОМОБИЛИ!$A$1),"]",REPT(" ",500)),500))),INDEX(АВТОМОБИЛИ!$D$2:$D$253,MATCH($B7,АВТОМОБИЛИ!M$2:M$255,))),"")</f>
        <v>001</v>
      </c>
      <c r="N8" s="45" t="str">
        <f ca="1">IFERROR(HYPERLINK("#"&amp;ADDRESS(3+MATCH($B7,АВТОМОБИЛИ!N$4:N$255,),4,,,TRIM(RIGHT(SUBSTITUTE(CELL("filename",АВТОМОБИЛИ!$A$1),"]",REPT(" ",500)),500))),INDEX(АВТОМОБИЛИ!$D$2:$D$253,MATCH($B7,АВТОМОБИЛИ!N$2:N$255,))),"")</f>
        <v>001</v>
      </c>
      <c r="O8" s="45" t="str">
        <f ca="1">IFERROR(HYPERLINK("#"&amp;ADDRESS(3+MATCH($B7,АВТОМОБИЛИ!O$4:O$255,),4,,,TRIM(RIGHT(SUBSTITUTE(CELL("filename",АВТОМОБИЛИ!$A$1),"]",REPT(" ",500)),500))),INDEX(АВТОМОБИЛИ!$D$2:$D$253,MATCH($B7,АВТОМОБИЛИ!O$2:O$255,))),"")</f>
        <v>001</v>
      </c>
      <c r="P8" s="45" t="str">
        <f ca="1">IFERROR(HYPERLINK("#"&amp;ADDRESS(3+MATCH($B7,АВТОМОБИЛИ!P$4:P$255,),4,,,TRIM(RIGHT(SUBSTITUTE(CELL("filename",АВТОМОБИЛИ!$A$1),"]",REPT(" ",500)),500))),INDEX(АВТОМОБИЛИ!$D$2:$D$253,MATCH($B7,АВТОМОБИЛИ!P$2:P$255,))),"")</f>
        <v>001</v>
      </c>
      <c r="Q8" s="45" t="str">
        <f ca="1">IFERROR(HYPERLINK("#"&amp;ADDRESS(3+MATCH($B7,АВТОМОБИЛИ!Q$4:Q$255,),4,,,TRIM(RIGHT(SUBSTITUTE(CELL("filename",АВТОМОБИЛИ!$A$1),"]",REPT(" ",500)),500))),INDEX(АВТОМОБИЛИ!$D$2:$D$253,MATCH($B7,АВТОМОБИЛИ!Q$2:Q$255,))),"")</f>
        <v>001</v>
      </c>
      <c r="R8" s="45" t="str">
        <f ca="1">IFERROR(HYPERLINK("#"&amp;ADDRESS(3+MATCH($B7,АВТОМОБИЛИ!R$4:R$255,),4,,,TRIM(RIGHT(SUBSTITUTE(CELL("filename",АВТОМОБИЛИ!$A$1),"]",REPT(" ",500)),500))),INDEX(АВТОМОБИЛИ!$D$2:$D$253,MATCH($B7,АВТОМОБИЛИ!R$2:R$255,))),"")</f>
        <v>001</v>
      </c>
      <c r="S8" s="45" t="str">
        <f ca="1">IFERROR(HYPERLINK("#"&amp;ADDRESS(3+MATCH($B7,АВТОМОБИЛИ!S$4:S$255,),4,,,TRIM(RIGHT(SUBSTITUTE(CELL("filename",АВТОМОБИЛИ!$A$1),"]",REPT(" ",500)),500))),INDEX(АВТОМОБИЛИ!$D$2:$D$253,MATCH($B7,АВТОМОБИЛИ!S$2:S$255,))),"")</f>
        <v/>
      </c>
      <c r="T8" s="45" t="str">
        <f ca="1">IFERROR(HYPERLINK("#"&amp;ADDRESS(3+MATCH($B7,АВТОМОБИЛИ!T$4:T$255,),4,,,TRIM(RIGHT(SUBSTITUTE(CELL("filename",АВТОМОБИЛИ!$A$1),"]",REPT(" ",500)),500))),INDEX(АВТОМОБИЛИ!$D$2:$D$253,MATCH($B7,АВТОМОБИЛИ!T$2:T$255,))),"")</f>
        <v/>
      </c>
      <c r="U8" s="45" t="str">
        <f ca="1">IFERROR(HYPERLINK("#"&amp;ADDRESS(3+MATCH($B7,АВТОМОБИЛИ!U$4:U$255,),4,,,TRIM(RIGHT(SUBSTITUTE(CELL("filename",АВТОМОБИЛИ!$A$1),"]",REPT(" ",500)),500))),INDEX(АВТОМОБИЛИ!$D$2:$D$253,MATCH($B7,АВТОМОБИЛИ!U$2:U$255,))),"")</f>
        <v/>
      </c>
      <c r="V8" s="45" t="str">
        <f ca="1">IFERROR(HYPERLINK("#"&amp;ADDRESS(3+MATCH($B7,АВТОМОБИЛИ!V$4:V$255,),4,,,TRIM(RIGHT(SUBSTITUTE(CELL("filename",АВТОМОБИЛИ!$A$1),"]",REPT(" ",500)),500))),INDEX(АВТОМОБИЛИ!$D$2:$D$253,MATCH($B7,АВТОМОБИЛИ!V$2:V$255,))),"")</f>
        <v/>
      </c>
      <c r="W8" s="45" t="str">
        <f ca="1">IFERROR(HYPERLINK("#"&amp;ADDRESS(3+MATCH($B7,АВТОМОБИЛИ!W$4:W$255,),4,,,TRIM(RIGHT(SUBSTITUTE(CELL("filename",АВТОМОБИЛИ!$A$1),"]",REPT(" ",500)),500))),INDEX(АВТОМОБИЛИ!$D$2:$D$253,MATCH($B7,АВТОМОБИЛИ!W$2:W$255,))),"")</f>
        <v/>
      </c>
      <c r="X8" s="45" t="str">
        <f ca="1">IFERROR(HYPERLINK("#"&amp;ADDRESS(3+MATCH($B7,АВТОМОБИЛИ!X$4:X$255,),4,,,TRIM(RIGHT(SUBSTITUTE(CELL("filename",АВТОМОБИЛИ!$A$1),"]",REPT(" ",500)),500))),INDEX(АВТОМОБИЛИ!$D$2:$D$253,MATCH($B7,АВТОМОБИЛИ!X$2:X$255,))),"")</f>
        <v>001</v>
      </c>
      <c r="Y8" s="45" t="str">
        <f ca="1">IFERROR(HYPERLINK("#"&amp;ADDRESS(3+MATCH($B7,АВТОМОБИЛИ!Y$4:Y$255,),4,,,TRIM(RIGHT(SUBSTITUTE(CELL("filename",АВТОМОБИЛИ!$A$1),"]",REPT(" ",500)),500))),INDEX(АВТОМОБИЛИ!$D$2:$D$253,MATCH($B7,АВТОМОБИЛИ!Y$2:Y$255,))),"")</f>
        <v>001</v>
      </c>
      <c r="Z8" s="45" t="str">
        <f ca="1">IFERROR(HYPERLINK("#"&amp;ADDRESS(3+MATCH($B7,АВТОМОБИЛИ!Z$4:Z$255,),4,,,TRIM(RIGHT(SUBSTITUTE(CELL("filename",АВТОМОБИЛИ!$A$1),"]",REPT(" ",500)),500))),INDEX(АВТОМОБИЛИ!$D$2:$D$253,MATCH($B7,АВТОМОБИЛИ!Z$2:Z$255,))),"")</f>
        <v>001</v>
      </c>
      <c r="AA8" s="45" t="str">
        <f ca="1">IFERROR(HYPERLINK("#"&amp;ADDRESS(3+MATCH($B7,АВТОМОБИЛИ!AA$4:AA$255,),4,,,TRIM(RIGHT(SUBSTITUTE(CELL("filename",АВТОМОБИЛИ!$A$1),"]",REPT(" ",500)),500))),INDEX(АВТОМОБИЛИ!$D$2:$D$253,MATCH($B7,АВТОМОБИЛИ!AA$2:AA$255,))),"")</f>
        <v>001</v>
      </c>
      <c r="AB8" s="45" t="str">
        <f ca="1">IFERROR(HYPERLINK("#"&amp;ADDRESS(3+MATCH($B7,АВТОМОБИЛИ!AB$4:AB$255,),4,,,TRIM(RIGHT(SUBSTITUTE(CELL("filename",АВТОМОБИЛИ!$A$1),"]",REPT(" ",500)),500))),INDEX(АВТОМОБИЛИ!$D$2:$D$253,MATCH($B7,АВТОМОБИЛИ!AB$2:AB$255,))),"")</f>
        <v>001</v>
      </c>
      <c r="AC8" s="45" t="str">
        <f ca="1">IFERROR(HYPERLINK("#"&amp;ADDRESS(3+MATCH($B7,АВТОМОБИЛИ!AC$4:AC$255,),4,,,TRIM(RIGHT(SUBSTITUTE(CELL("filename",АВТОМОБИЛИ!$A$1),"]",REPT(" ",500)),500))),INDEX(АВТОМОБИЛИ!$D$2:$D$253,MATCH($B7,АВТОМОБИЛИ!AC$2:AC$255,))),"")</f>
        <v>001</v>
      </c>
      <c r="AD8" s="45" t="str">
        <f ca="1">IFERROR(HYPERLINK("#"&amp;ADDRESS(3+MATCH($B7,АВТОМОБИЛИ!AD$4:AD$255,),4,,,TRIM(RIGHT(SUBSTITUTE(CELL("filename",АВТОМОБИЛИ!$A$1),"]",REPT(" ",500)),500))),INDEX(АВТОМОБИЛИ!$D$2:$D$253,MATCH($B7,АВТОМОБИЛИ!AD$2:AD$255,))),"")</f>
        <v>001</v>
      </c>
      <c r="AE8" s="45" t="str">
        <f ca="1">IFERROR(HYPERLINK("#"&amp;ADDRESS(3+MATCH($B7,АВТОМОБИЛИ!AE$4:AE$255,),4,,,TRIM(RIGHT(SUBSTITUTE(CELL("filename",АВТОМОБИЛИ!$A$1),"]",REPT(" ",500)),500))),INDEX(АВТОМОБИЛИ!$D$2:$D$253,MATCH($B7,АВТОМОБИЛИ!AE$2:AE$255,))),"")</f>
        <v/>
      </c>
      <c r="AF8" s="45" t="str">
        <f ca="1">IFERROR(HYPERLINK("#"&amp;ADDRESS(3+MATCH($B7,АВТОМОБИЛИ!AF$4:AF$255,),4,,,TRIM(RIGHT(SUBSTITUTE(CELL("filename",АВТОМОБИЛИ!$A$1),"]",REPT(" ",500)),500))),INDEX(АВТОМОБИЛИ!$D$2:$D$253,MATCH($B7,АВТОМОБИЛИ!AF$2:AF$255,))),"")</f>
        <v/>
      </c>
      <c r="AG8" s="45" t="str">
        <f ca="1">IFERROR(HYPERLINK("#"&amp;ADDRESS(3+MATCH($B7,АВТОМОБИЛИ!AG$4:AG$255,),4,,,TRIM(RIGHT(SUBSTITUTE(CELL("filename",АВТОМОБИЛИ!$A$1),"]",REPT(" ",500)),500))),INDEX(АВТОМОБИЛИ!$D$2:$D$253,MATCH($B7,АВТОМОБИЛИ!AG$2:AG$255,))),"")</f>
        <v/>
      </c>
      <c r="AH8" s="45" t="str">
        <f ca="1">IFERROR(HYPERLINK("#"&amp;ADDRESS(3+MATCH($B7,АВТОМОБИЛИ!AH$4:AH$255,),4,,,TRIM(RIGHT(SUBSTITUTE(CELL("filename",АВТОМОБИЛИ!$A$1),"]",REPT(" ",500)),500))),INDEX(АВТОМОБИЛИ!$D$2:$D$253,MATCH($B7,АВТОМОБИЛИ!AH$2:AH$255,))),"")</f>
        <v/>
      </c>
      <c r="AI8" s="45" t="str">
        <f ca="1">IFERROR(HYPERLINK("#"&amp;ADDRESS(3+MATCH($B7,АВТОМОБИЛИ!AI$4:AI$255,),4,,,TRIM(RIGHT(SUBSTITUTE(CELL("filename",АВТОМОБИЛИ!$A$1),"]",REPT(" ",500)),500))),INDEX(АВТОМОБИЛИ!$D$2:$D$253,MATCH($B7,АВТОМОБИЛИ!AI$2:AI$255,))),"")</f>
        <v/>
      </c>
      <c r="AJ8" s="45" t="str">
        <f ca="1">IFERROR(HYPERLINK("#"&amp;ADDRESS(3+MATCH($B7,АВТОМОБИЛИ!AJ$4:AJ$255,),4,,,TRIM(RIGHT(SUBSTITUTE(CELL("filename",АВТОМОБИЛИ!$A$1),"]",REPT(" ",500)),500))),INDEX(АВТОМОБИЛИ!$D$2:$D$253,MATCH($B7,АВТОМОБИЛИ!AJ$2:AJ$255,))),"")</f>
        <v/>
      </c>
    </row>
    <row r="9" spans="1:36" ht="24.75" thickTop="1" thickBot="1">
      <c r="A9" s="111"/>
      <c r="B9" s="30"/>
      <c r="C9" s="25" t="s">
        <v>38</v>
      </c>
      <c r="D9" s="11"/>
      <c r="E9" s="52"/>
      <c r="F9" s="1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ht="21.75" thickBot="1">
      <c r="A10" s="107">
        <v>2</v>
      </c>
      <c r="B10" s="29" t="s">
        <v>69</v>
      </c>
      <c r="C10" s="24" t="s">
        <v>70</v>
      </c>
      <c r="D10" s="98"/>
      <c r="E10" s="99"/>
      <c r="F10" s="13"/>
      <c r="G10" s="9" t="str">
        <f>IF(COUNTIF(АВТОМОБИЛИ!G:G,$B10)&gt;0,"работает","выходной")</f>
        <v>работает</v>
      </c>
      <c r="H10" s="9" t="str">
        <f>IF(COUNTIF(АВТОМОБИЛИ!H:H,$B10)&gt;0,"работает","выходной")</f>
        <v>работает</v>
      </c>
      <c r="I10" s="9" t="str">
        <f>IF(COUNTIF(АВТОМОБИЛИ!I:I,$B10)&gt;0,"работает","выходной")</f>
        <v>работает</v>
      </c>
      <c r="J10" s="9" t="str">
        <f>IF(COUNTIF(АВТОМОБИЛИ!J:J,$B10)&gt;0,"работает","выходной")</f>
        <v>работает</v>
      </c>
      <c r="K10" s="9" t="str">
        <f>IF(COUNTIF(АВТОМОБИЛИ!K:K,$B10)&gt;0,"работает","выходной")</f>
        <v>работает</v>
      </c>
      <c r="L10" s="9" t="str">
        <f>IF(COUNTIF(АВТОМОБИЛИ!L:L,$B10)&gt;0,"работает","выходной")</f>
        <v>работает</v>
      </c>
      <c r="M10" s="9" t="str">
        <f>IF(COUNTIF(АВТОМОБИЛИ!M:M,$B10)&gt;0,"работает","выходной")</f>
        <v>работает</v>
      </c>
      <c r="N10" s="9" t="str">
        <f>IF(COUNTIF(АВТОМОБИЛИ!N:N,$B10)&gt;0,"работает","выходной")</f>
        <v>работает</v>
      </c>
      <c r="O10" s="9" t="str">
        <f>IF(COUNTIF(АВТОМОБИЛИ!O:O,$B10)&gt;0,"работает","выходной")</f>
        <v>работает</v>
      </c>
      <c r="P10" s="9" t="str">
        <f>IF(COUNTIF(АВТОМОБИЛИ!P:P,$B10)&gt;0,"работает","выходной")</f>
        <v>работает</v>
      </c>
      <c r="Q10" s="9" t="str">
        <f>IF(COUNTIF(АВТОМОБИЛИ!Q:Q,$B10)&gt;0,"работает","выходной")</f>
        <v>работает</v>
      </c>
      <c r="R10" s="9" t="str">
        <f>IF(COUNTIF(АВТОМОБИЛИ!R:R,$B10)&gt;0,"работает","выходной")</f>
        <v>работает</v>
      </c>
      <c r="S10" s="9" t="str">
        <f>IF(COUNTIF(АВТОМОБИЛИ!S:S,$B10)&gt;0,"работает","выходной")</f>
        <v>работает</v>
      </c>
      <c r="T10" s="9" t="str">
        <f>IF(COUNTIF(АВТОМОБИЛИ!T:T,$B10)&gt;0,"работает","выходной")</f>
        <v>работает</v>
      </c>
      <c r="U10" s="9" t="str">
        <f>IF(COUNTIF(АВТОМОБИЛИ!U:U,$B10)&gt;0,"работает","выходной")</f>
        <v>работает</v>
      </c>
      <c r="V10" s="9" t="str">
        <f>IF(COUNTIF(АВТОМОБИЛИ!V:V,$B10)&gt;0,"работает","выходной")</f>
        <v>выходной</v>
      </c>
      <c r="W10" s="9" t="str">
        <f>IF(COUNTIF(АВТОМОБИЛИ!W:W,$B10)&gt;0,"работает","выходной")</f>
        <v>выходной</v>
      </c>
      <c r="X10" s="9" t="str">
        <f>IF(COUNTIF(АВТОМОБИЛИ!X:X,$B10)&gt;0,"работает","выходной")</f>
        <v>выходной</v>
      </c>
      <c r="Y10" s="9" t="str">
        <f>IF(COUNTIF(АВТОМОБИЛИ!Y:Y,$B10)&gt;0,"работает","выходной")</f>
        <v>выходной</v>
      </c>
      <c r="Z10" s="9" t="str">
        <f>IF(COUNTIF(АВТОМОБИЛИ!Z:Z,$B10)&gt;0,"работает","выходной")</f>
        <v>выходной</v>
      </c>
      <c r="AA10" s="9" t="str">
        <f>IF(COUNTIF(АВТОМОБИЛИ!AA:AA,$B10)&gt;0,"работает","выходной")</f>
        <v>выходной</v>
      </c>
      <c r="AB10" s="9" t="str">
        <f>IF(COUNTIF(АВТОМОБИЛИ!AB:AB,$B10)&gt;0,"работает","выходной")</f>
        <v>выходной</v>
      </c>
      <c r="AC10" s="9" t="str">
        <f>IF(COUNTIF(АВТОМОБИЛИ!AC:AC,$B10)&gt;0,"работает","выходной")</f>
        <v>выходной</v>
      </c>
      <c r="AD10" s="9" t="str">
        <f>IF(COUNTIF(АВТОМОБИЛИ!AD:AD,$B10)&gt;0,"работает","выходной")</f>
        <v>выходной</v>
      </c>
      <c r="AE10" s="9" t="str">
        <f>IF(COUNTIF(АВТОМОБИЛИ!AE:AE,$B10)&gt;0,"работает","выходной")</f>
        <v>выходной</v>
      </c>
      <c r="AF10" s="9" t="str">
        <f>IF(COUNTIF(АВТОМОБИЛИ!AF:AF,$B10)&gt;0,"работает","выходной")</f>
        <v>выходной</v>
      </c>
      <c r="AG10" s="9" t="str">
        <f>IF(COUNTIF(АВТОМОБИЛИ!AG:AG,$B10)&gt;0,"работает","выходной")</f>
        <v>выходной</v>
      </c>
      <c r="AH10" s="9" t="str">
        <f>IF(COUNTIF(АВТОМОБИЛИ!AH:AH,$B10)&gt;0,"работает","выходной")</f>
        <v>выходной</v>
      </c>
      <c r="AI10" s="9" t="str">
        <f>IF(COUNTIF(АВТОМОБИЛИ!AI:AI,$B10)&gt;0,"работает","выходной")</f>
        <v>выходной</v>
      </c>
      <c r="AJ10" s="9" t="str">
        <f>IF(COUNTIF(АВТОМОБИЛИ!AJ:AJ,$B10)&gt;0,"работает","выходной")</f>
        <v>выходной</v>
      </c>
    </row>
    <row r="11" spans="1:36" ht="24.75" thickTop="1" thickBot="1">
      <c r="A11" s="110"/>
      <c r="B11" s="23" t="s">
        <v>58</v>
      </c>
      <c r="C11" s="42" t="s">
        <v>21</v>
      </c>
      <c r="D11" s="5" t="s">
        <v>22</v>
      </c>
      <c r="E11" s="51" t="s">
        <v>76</v>
      </c>
      <c r="F11" s="7" t="s">
        <v>20</v>
      </c>
      <c r="G11" s="45" t="str">
        <f ca="1">IFERROR(HYPERLINK("#"&amp;ADDRESS(3+MATCH($B10,АВТОМОБИЛИ!G$4:G$255,),4,,,TRIM(RIGHT(SUBSTITUTE(CELL("filename",АВТОМОБИЛИ!$A$1),"]",REPT(" ",500)),500))),INDEX(АВТОМОБИЛИ!$D$2:$D$253,MATCH($B10,АВТОМОБИЛИ!G$2:G$255,))),"")</f>
        <v>002</v>
      </c>
      <c r="H11" s="45" t="str">
        <f ca="1">IFERROR(HYPERLINK("#"&amp;ADDRESS(3+MATCH($B10,АВТОМОБИЛИ!H$4:H$255,),4,,,TRIM(RIGHT(SUBSTITUTE(CELL("filename",АВТОМОБИЛИ!$A$1),"]",REPT(" ",500)),500))),INDEX(АВТОМОБИЛИ!$D$2:$D$253,MATCH($B10,АВТОМОБИЛИ!H$2:H$255,))),"")</f>
        <v>002</v>
      </c>
      <c r="I11" s="45" t="str">
        <f ca="1">IFERROR(HYPERLINK("#"&amp;ADDRESS(3+MATCH($B10,АВТОМОБИЛИ!I$4:I$255,),4,,,TRIM(RIGHT(SUBSTITUTE(CELL("filename",АВТОМОБИЛИ!$A$1),"]",REPT(" ",500)),500))),INDEX(АВТОМОБИЛИ!$D$2:$D$253,MATCH($B10,АВТОМОБИЛИ!I$2:I$255,))),"")</f>
        <v>002</v>
      </c>
      <c r="J11" s="45" t="str">
        <f ca="1">IFERROR(HYPERLINK("#"&amp;ADDRESS(3+MATCH($B10,АВТОМОБИЛИ!J$4:J$255,),4,,,TRIM(RIGHT(SUBSTITUTE(CELL("filename",АВТОМОБИЛИ!$A$1),"]",REPT(" ",500)),500))),INDEX(АВТОМОБИЛИ!$D$2:$D$253,MATCH($B10,АВТОМОБИЛИ!J$2:J$255,))),"")</f>
        <v>002</v>
      </c>
      <c r="K11" s="45" t="str">
        <f ca="1">IFERROR(HYPERLINK("#"&amp;ADDRESS(3+MATCH($B10,АВТОМОБИЛИ!K$4:K$255,),4,,,TRIM(RIGHT(SUBSTITUTE(CELL("filename",АВТОМОБИЛИ!$A$1),"]",REPT(" ",500)),500))),INDEX(АВТОМОБИЛИ!$D$2:$D$253,MATCH($B10,АВТОМОБИЛИ!K$2:K$255,))),"")</f>
        <v>002</v>
      </c>
      <c r="L11" s="45" t="str">
        <f ca="1">IFERROR(HYPERLINK("#"&amp;ADDRESS(3+MATCH($B10,АВТОМОБИЛИ!L$4:L$255,),4,,,TRIM(RIGHT(SUBSTITUTE(CELL("filename",АВТОМОБИЛИ!$A$1),"]",REPT(" ",500)),500))),INDEX(АВТОМОБИЛИ!$D$2:$D$253,MATCH($B10,АВТОМОБИЛИ!L$2:L$255,))),"")</f>
        <v>002</v>
      </c>
      <c r="M11" s="45" t="str">
        <f ca="1">IFERROR(HYPERLINK("#"&amp;ADDRESS(3+MATCH($B10,АВТОМОБИЛИ!M$4:M$255,),4,,,TRIM(RIGHT(SUBSTITUTE(CELL("filename",АВТОМОБИЛИ!$A$1),"]",REPT(" ",500)),500))),INDEX(АВТОМОБИЛИ!$D$2:$D$253,MATCH($B10,АВТОМОБИЛИ!M$2:M$255,))),"")</f>
        <v>002</v>
      </c>
      <c r="N11" s="45" t="str">
        <f ca="1">IFERROR(HYPERLINK("#"&amp;ADDRESS(3+MATCH($B10,АВТОМОБИЛИ!N$4:N$255,),4,,,TRIM(RIGHT(SUBSTITUTE(CELL("filename",АВТОМОБИЛИ!$A$1),"]",REPT(" ",500)),500))),INDEX(АВТОМОБИЛИ!$D$2:$D$253,MATCH($B10,АВТОМОБИЛИ!N$2:N$255,))),"")</f>
        <v>002</v>
      </c>
      <c r="O11" s="45" t="str">
        <f ca="1">IFERROR(HYPERLINK("#"&amp;ADDRESS(3+MATCH($B10,АВТОМОБИЛИ!O$4:O$255,),4,,,TRIM(RIGHT(SUBSTITUTE(CELL("filename",АВТОМОБИЛИ!$A$1),"]",REPT(" ",500)),500))),INDEX(АВТОМОБИЛИ!$D$2:$D$253,MATCH($B10,АВТОМОБИЛИ!O$2:O$255,))),"")</f>
        <v>002</v>
      </c>
      <c r="P11" s="45" t="str">
        <f ca="1">IFERROR(HYPERLINK("#"&amp;ADDRESS(3+MATCH($B10,АВТОМОБИЛИ!P$4:P$255,),4,,,TRIM(RIGHT(SUBSTITUTE(CELL("filename",АВТОМОБИЛИ!$A$1),"]",REPT(" ",500)),500))),INDEX(АВТОМОБИЛИ!$D$2:$D$253,MATCH($B10,АВТОМОБИЛИ!P$2:P$255,))),"")</f>
        <v>002</v>
      </c>
      <c r="Q11" s="45" t="str">
        <f ca="1">IFERROR(HYPERLINK("#"&amp;ADDRESS(3+MATCH($B10,АВТОМОБИЛИ!Q$4:Q$255,),4,,,TRIM(RIGHT(SUBSTITUTE(CELL("filename",АВТОМОБИЛИ!$A$1),"]",REPT(" ",500)),500))),INDEX(АВТОМОБИЛИ!$D$2:$D$253,MATCH($B10,АВТОМОБИЛИ!Q$2:Q$255,))),"")</f>
        <v>002</v>
      </c>
      <c r="R11" s="45" t="str">
        <f ca="1">IFERROR(HYPERLINK("#"&amp;ADDRESS(3+MATCH($B10,АВТОМОБИЛИ!R$4:R$255,),4,,,TRIM(RIGHT(SUBSTITUTE(CELL("filename",АВТОМОБИЛИ!$A$1),"]",REPT(" ",500)),500))),INDEX(АВТОМОБИЛИ!$D$2:$D$253,MATCH($B10,АВТОМОБИЛИ!R$2:R$255,))),"")</f>
        <v>002</v>
      </c>
      <c r="S11" s="45" t="str">
        <f ca="1">IFERROR(HYPERLINK("#"&amp;ADDRESS(3+MATCH($B10,АВТОМОБИЛИ!S$4:S$255,),4,,,TRIM(RIGHT(SUBSTITUTE(CELL("filename",АВТОМОБИЛИ!$A$1),"]",REPT(" ",500)),500))),INDEX(АВТОМОБИЛИ!$D$2:$D$253,MATCH($B10,АВТОМОБИЛИ!S$2:S$255,))),"")</f>
        <v>002</v>
      </c>
      <c r="T11" s="45" t="str">
        <f ca="1">IFERROR(HYPERLINK("#"&amp;ADDRESS(3+MATCH($B10,АВТОМОБИЛИ!T$4:T$255,),4,,,TRIM(RIGHT(SUBSTITUTE(CELL("filename",АВТОМОБИЛИ!$A$1),"]",REPT(" ",500)),500))),INDEX(АВТОМОБИЛИ!$D$2:$D$253,MATCH($B10,АВТОМОБИЛИ!T$2:T$255,))),"")</f>
        <v>002</v>
      </c>
      <c r="U11" s="45" t="str">
        <f ca="1">IFERROR(HYPERLINK("#"&amp;ADDRESS(3+MATCH($B10,АВТОМОБИЛИ!U$4:U$255,),4,,,TRIM(RIGHT(SUBSTITUTE(CELL("filename",АВТОМОБИЛИ!$A$1),"]",REPT(" ",500)),500))),INDEX(АВТОМОБИЛИ!$D$2:$D$253,MATCH($B10,АВТОМОБИЛИ!U$2:U$255,))),"")</f>
        <v>002</v>
      </c>
      <c r="V11" s="45" t="str">
        <f ca="1">IFERROR(HYPERLINK("#"&amp;ADDRESS(3+MATCH($B10,АВТОМОБИЛИ!V$4:V$255,),4,,,TRIM(RIGHT(SUBSTITUTE(CELL("filename",АВТОМОБИЛИ!$A$1),"]",REPT(" ",500)),500))),INDEX(АВТОМОБИЛИ!$D$2:$D$253,MATCH($B10,АВТОМОБИЛИ!V$2:V$255,))),"")</f>
        <v/>
      </c>
      <c r="W11" s="45" t="str">
        <f ca="1">IFERROR(HYPERLINK("#"&amp;ADDRESS(3+MATCH($B10,АВТОМОБИЛИ!W$4:W$255,),4,,,TRIM(RIGHT(SUBSTITUTE(CELL("filename",АВТОМОБИЛИ!$A$1),"]",REPT(" ",500)),500))),INDEX(АВТОМОБИЛИ!$D$2:$D$253,MATCH($B10,АВТОМОБИЛИ!W$2:W$255,))),"")</f>
        <v/>
      </c>
      <c r="X11" s="45" t="str">
        <f ca="1">IFERROR(HYPERLINK("#"&amp;ADDRESS(3+MATCH($B10,АВТОМОБИЛИ!X$4:X$255,),4,,,TRIM(RIGHT(SUBSTITUTE(CELL("filename",АВТОМОБИЛИ!$A$1),"]",REPT(" ",500)),500))),INDEX(АВТОМОБИЛИ!$D$2:$D$253,MATCH($B10,АВТОМОБИЛИ!X$2:X$255,))),"")</f>
        <v/>
      </c>
      <c r="Y11" s="45" t="str">
        <f ca="1">IFERROR(HYPERLINK("#"&amp;ADDRESS(3+MATCH($B10,АВТОМОБИЛИ!Y$4:Y$255,),4,,,TRIM(RIGHT(SUBSTITUTE(CELL("filename",АВТОМОБИЛИ!$A$1),"]",REPT(" ",500)),500))),INDEX(АВТОМОБИЛИ!$D$2:$D$253,MATCH($B10,АВТОМОБИЛИ!Y$2:Y$255,))),"")</f>
        <v/>
      </c>
      <c r="Z11" s="45" t="str">
        <f ca="1">IFERROR(HYPERLINK("#"&amp;ADDRESS(3+MATCH($B10,АВТОМОБИЛИ!Z$4:Z$255,),4,,,TRIM(RIGHT(SUBSTITUTE(CELL("filename",АВТОМОБИЛИ!$A$1),"]",REPT(" ",500)),500))),INDEX(АВТОМОБИЛИ!$D$2:$D$253,MATCH($B10,АВТОМОБИЛИ!Z$2:Z$255,))),"")</f>
        <v/>
      </c>
      <c r="AA11" s="45" t="str">
        <f ca="1">IFERROR(HYPERLINK("#"&amp;ADDRESS(3+MATCH($B10,АВТОМОБИЛИ!AA$4:AA$255,),4,,,TRIM(RIGHT(SUBSTITUTE(CELL("filename",АВТОМОБИЛИ!$A$1),"]",REPT(" ",500)),500))),INDEX(АВТОМОБИЛИ!$D$2:$D$253,MATCH($B10,АВТОМОБИЛИ!AA$2:AA$255,))),"")</f>
        <v/>
      </c>
      <c r="AB11" s="45" t="str">
        <f ca="1">IFERROR(HYPERLINK("#"&amp;ADDRESS(3+MATCH($B10,АВТОМОБИЛИ!AB$4:AB$255,),4,,,TRIM(RIGHT(SUBSTITUTE(CELL("filename",АВТОМОБИЛИ!$A$1),"]",REPT(" ",500)),500))),INDEX(АВТОМОБИЛИ!$D$2:$D$253,MATCH($B10,АВТОМОБИЛИ!AB$2:AB$255,))),"")</f>
        <v/>
      </c>
      <c r="AC11" s="45" t="str">
        <f ca="1">IFERROR(HYPERLINK("#"&amp;ADDRESS(3+MATCH($B10,АВТОМОБИЛИ!AC$4:AC$255,),4,,,TRIM(RIGHT(SUBSTITUTE(CELL("filename",АВТОМОБИЛИ!$A$1),"]",REPT(" ",500)),500))),INDEX(АВТОМОБИЛИ!$D$2:$D$253,MATCH($B10,АВТОМОБИЛИ!AC$2:AC$255,))),"")</f>
        <v/>
      </c>
      <c r="AD11" s="45" t="str">
        <f ca="1">IFERROR(HYPERLINK("#"&amp;ADDRESS(3+MATCH($B10,АВТОМОБИЛИ!AD$4:AD$255,),4,,,TRIM(RIGHT(SUBSTITUTE(CELL("filename",АВТОМОБИЛИ!$A$1),"]",REPT(" ",500)),500))),INDEX(АВТОМОБИЛИ!$D$2:$D$253,MATCH($B10,АВТОМОБИЛИ!AD$2:AD$255,))),"")</f>
        <v/>
      </c>
      <c r="AE11" s="45" t="str">
        <f ca="1">IFERROR(HYPERLINK("#"&amp;ADDRESS(3+MATCH($B10,АВТОМОБИЛИ!AE$4:AE$255,),4,,,TRIM(RIGHT(SUBSTITUTE(CELL("filename",АВТОМОБИЛИ!$A$1),"]",REPT(" ",500)),500))),INDEX(АВТОМОБИЛИ!$D$2:$D$253,MATCH($B10,АВТОМОБИЛИ!AE$2:AE$255,))),"")</f>
        <v/>
      </c>
      <c r="AF11" s="45" t="str">
        <f ca="1">IFERROR(HYPERLINK("#"&amp;ADDRESS(3+MATCH($B10,АВТОМОБИЛИ!AF$4:AF$255,),4,,,TRIM(RIGHT(SUBSTITUTE(CELL("filename",АВТОМОБИЛИ!$A$1),"]",REPT(" ",500)),500))),INDEX(АВТОМОБИЛИ!$D$2:$D$253,MATCH($B10,АВТОМОБИЛИ!AF$2:AF$255,))),"")</f>
        <v/>
      </c>
      <c r="AG11" s="45" t="str">
        <f ca="1">IFERROR(HYPERLINK("#"&amp;ADDRESS(3+MATCH($B10,АВТОМОБИЛИ!AG$4:AG$255,),4,,,TRIM(RIGHT(SUBSTITUTE(CELL("filename",АВТОМОБИЛИ!$A$1),"]",REPT(" ",500)),500))),INDEX(АВТОМОБИЛИ!$D$2:$D$253,MATCH($B10,АВТОМОБИЛИ!AG$2:AG$255,))),"")</f>
        <v/>
      </c>
      <c r="AH11" s="45" t="str">
        <f ca="1">IFERROR(HYPERLINK("#"&amp;ADDRESS(3+MATCH($B10,АВТОМОБИЛИ!AH$4:AH$255,),4,,,TRIM(RIGHT(SUBSTITUTE(CELL("filename",АВТОМОБИЛИ!$A$1),"]",REPT(" ",500)),500))),INDEX(АВТОМОБИЛИ!$D$2:$D$253,MATCH($B10,АВТОМОБИЛИ!AH$2:AH$255,))),"")</f>
        <v/>
      </c>
      <c r="AI11" s="45" t="str">
        <f ca="1">IFERROR(HYPERLINK("#"&amp;ADDRESS(3+MATCH($B10,АВТОМОБИЛИ!AI$4:AI$255,),4,,,TRIM(RIGHT(SUBSTITUTE(CELL("filename",АВТОМОБИЛИ!$A$1),"]",REPT(" ",500)),500))),INDEX(АВТОМОБИЛИ!$D$2:$D$253,MATCH($B10,АВТОМОБИЛИ!AI$2:AI$255,))),"")</f>
        <v/>
      </c>
      <c r="AJ11" s="45" t="str">
        <f ca="1">IFERROR(HYPERLINK("#"&amp;ADDRESS(3+MATCH($B10,АВТОМОБИЛИ!AJ$4:AJ$255,),4,,,TRIM(RIGHT(SUBSTITUTE(CELL("filename",АВТОМОБИЛИ!$A$1),"]",REPT(" ",500)),500))),INDEX(АВТОМОБИЛИ!$D$2:$D$253,MATCH($B10,АВТОМОБИЛИ!AJ$2:AJ$255,))),"")</f>
        <v/>
      </c>
    </row>
    <row r="12" spans="1:36" ht="24.75" thickTop="1" thickBot="1">
      <c r="A12" s="111"/>
      <c r="B12" s="30"/>
      <c r="C12" s="25" t="s">
        <v>38</v>
      </c>
      <c r="D12" s="11"/>
      <c r="E12" s="52"/>
      <c r="F12" s="1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ht="21.75" thickBot="1">
      <c r="A13" s="107">
        <v>4</v>
      </c>
      <c r="B13" s="29" t="s">
        <v>71</v>
      </c>
      <c r="C13" s="24" t="s">
        <v>72</v>
      </c>
      <c r="D13" s="96"/>
      <c r="E13" s="97"/>
      <c r="F13" s="13"/>
      <c r="G13" s="9" t="str">
        <f>IF(COUNTIF(АВТОМОБИЛИ!G:G,$B13)&gt;0,"работает","выходной")</f>
        <v>выходной</v>
      </c>
      <c r="H13" s="9" t="str">
        <f>IF(COUNTIF(АВТОМОБИЛИ!H:H,$B13)&gt;0,"работает","выходной")</f>
        <v>выходной</v>
      </c>
      <c r="I13" s="9" t="str">
        <f>IF(COUNTIF(АВТОМОБИЛИ!I:I,$B13)&gt;0,"работает","выходной")</f>
        <v>выходной</v>
      </c>
      <c r="J13" s="9" t="str">
        <f>IF(COUNTIF(АВТОМОБИЛИ!J:J,$B13)&gt;0,"работает","выходной")</f>
        <v>выходной</v>
      </c>
      <c r="K13" s="9" t="str">
        <f>IF(COUNTIF(АВТОМОБИЛИ!K:K,$B13)&gt;0,"работает","выходной")</f>
        <v>выходной</v>
      </c>
      <c r="L13" s="9" t="str">
        <f>IF(COUNTIF(АВТОМОБИЛИ!L:L,$B13)&gt;0,"работает","выходной")</f>
        <v>выходной</v>
      </c>
      <c r="M13" s="9" t="str">
        <f>IF(COUNTIF(АВТОМОБИЛИ!M:M,$B13)&gt;0,"работает","выходной")</f>
        <v>выходной</v>
      </c>
      <c r="N13" s="9" t="str">
        <f>IF(COUNTIF(АВТОМОБИЛИ!N:N,$B13)&gt;0,"работает","выходной")</f>
        <v>выходной</v>
      </c>
      <c r="O13" s="9" t="str">
        <f>IF(COUNTIF(АВТОМОБИЛИ!O:O,$B13)&gt;0,"работает","выходной")</f>
        <v>выходной</v>
      </c>
      <c r="P13" s="9" t="str">
        <f>IF(COUNTIF(АВТОМОБИЛИ!P:P,$B13)&gt;0,"работает","выходной")</f>
        <v>выходной</v>
      </c>
      <c r="Q13" s="9" t="str">
        <f>IF(COUNTIF(АВТОМОБИЛИ!Q:Q,$B13)&gt;0,"работает","выходной")</f>
        <v>выходной</v>
      </c>
      <c r="R13" s="9" t="str">
        <f>IF(COUNTIF(АВТОМОБИЛИ!R:R,$B13)&gt;0,"работает","выходной")</f>
        <v>выходной</v>
      </c>
      <c r="S13" s="9" t="str">
        <f>IF(COUNTIF(АВТОМОБИЛИ!S:S,$B13)&gt;0,"работает","выходной")</f>
        <v>выходной</v>
      </c>
      <c r="T13" s="9" t="str">
        <f>IF(COUNTIF(АВТОМОБИЛИ!T:T,$B13)&gt;0,"работает","выходной")</f>
        <v>выходной</v>
      </c>
      <c r="U13" s="9" t="str">
        <f>IF(COUNTIF(АВТОМОБИЛИ!U:U,$B13)&gt;0,"работает","выходной")</f>
        <v>выходной</v>
      </c>
      <c r="V13" s="9" t="str">
        <f>IF(COUNTIF(АВТОМОБИЛИ!V:V,$B13)&gt;0,"работает","выходной")</f>
        <v>работает</v>
      </c>
      <c r="W13" s="9" t="str">
        <f>IF(COUNTIF(АВТОМОБИЛИ!W:W,$B13)&gt;0,"работает","выходной")</f>
        <v>работает</v>
      </c>
      <c r="X13" s="9" t="str">
        <f>IF(COUNTIF(АВТОМОБИЛИ!X:X,$B13)&gt;0,"работает","выходной")</f>
        <v>работает</v>
      </c>
      <c r="Y13" s="9" t="str">
        <f>IF(COUNTIF(АВТОМОБИЛИ!Y:Y,$B13)&gt;0,"работает","выходной")</f>
        <v>работает</v>
      </c>
      <c r="Z13" s="9" t="str">
        <f>IF(COUNTIF(АВТОМОБИЛИ!Z:Z,$B13)&gt;0,"работает","выходной")</f>
        <v>работает</v>
      </c>
      <c r="AA13" s="9" t="str">
        <f>IF(COUNTIF(АВТОМОБИЛИ!AA:AA,$B13)&gt;0,"работает","выходной")</f>
        <v>работает</v>
      </c>
      <c r="AB13" s="9" t="str">
        <f>IF(COUNTIF(АВТОМОБИЛИ!AB:AB,$B13)&gt;0,"работает","выходной")</f>
        <v>работает</v>
      </c>
      <c r="AC13" s="9" t="str">
        <f>IF(COUNTIF(АВТОМОБИЛИ!AC:AC,$B13)&gt;0,"работает","выходной")</f>
        <v>работает</v>
      </c>
      <c r="AD13" s="9" t="str">
        <f>IF(COUNTIF(АВТОМОБИЛИ!AD:AD,$B13)&gt;0,"работает","выходной")</f>
        <v>работает</v>
      </c>
      <c r="AE13" s="9" t="str">
        <f>IF(COUNTIF(АВТОМОБИЛИ!AE:AE,$B13)&gt;0,"работает","выходной")</f>
        <v>работает</v>
      </c>
      <c r="AF13" s="9" t="str">
        <f>IF(COUNTIF(АВТОМОБИЛИ!AF:AF,$B13)&gt;0,"работает","выходной")</f>
        <v>работает</v>
      </c>
      <c r="AG13" s="9" t="str">
        <f>IF(COUNTIF(АВТОМОБИЛИ!AG:AG,$B13)&gt;0,"работает","выходной")</f>
        <v>работает</v>
      </c>
      <c r="AH13" s="9" t="str">
        <f>IF(COUNTIF(АВТОМОБИЛИ!AH:AH,$B13)&gt;0,"работает","выходной")</f>
        <v>работает</v>
      </c>
      <c r="AI13" s="9" t="str">
        <f>IF(COUNTIF(АВТОМОБИЛИ!AI:AI,$B13)&gt;0,"работает","выходной")</f>
        <v>работает</v>
      </c>
      <c r="AJ13" s="9" t="str">
        <f>IF(COUNTIF(АВТОМОБИЛИ!AJ:AJ,$B13)&gt;0,"работает","выходной")</f>
        <v>работает</v>
      </c>
    </row>
    <row r="14" spans="1:36" ht="24.75" thickTop="1" thickBot="1">
      <c r="A14" s="110"/>
      <c r="B14" s="23" t="s">
        <v>58</v>
      </c>
      <c r="C14" s="42" t="s">
        <v>21</v>
      </c>
      <c r="D14" s="5" t="s">
        <v>22</v>
      </c>
      <c r="E14" s="51" t="s">
        <v>76</v>
      </c>
      <c r="F14" s="7" t="s">
        <v>20</v>
      </c>
      <c r="G14" s="45" t="str">
        <f ca="1">IFERROR(HYPERLINK("#"&amp;ADDRESS(3+MATCH($B13,АВТОМОБИЛИ!G$4:G$255,),4,,,TRIM(RIGHT(SUBSTITUTE(CELL("filename",АВТОМОБИЛИ!$A$1),"]",REPT(" ",500)),500))),INDEX(АВТОМОБИЛИ!$D$2:$D$253,MATCH($B13,АВТОМОБИЛИ!G$2:G$255,))),"")</f>
        <v/>
      </c>
      <c r="H14" s="45" t="str">
        <f ca="1">IFERROR(HYPERLINK("#"&amp;ADDRESS(3+MATCH($B13,АВТОМОБИЛИ!H$4:H$255,),4,,,TRIM(RIGHT(SUBSTITUTE(CELL("filename",АВТОМОБИЛИ!$A$1),"]",REPT(" ",500)),500))),INDEX(АВТОМОБИЛИ!$D$2:$D$253,MATCH($B13,АВТОМОБИЛИ!H$2:H$255,))),"")</f>
        <v/>
      </c>
      <c r="I14" s="45" t="str">
        <f ca="1">IFERROR(HYPERLINK("#"&amp;ADDRESS(3+MATCH($B13,АВТОМОБИЛИ!I$4:I$255,),4,,,TRIM(RIGHT(SUBSTITUTE(CELL("filename",АВТОМОБИЛИ!$A$1),"]",REPT(" ",500)),500))),INDEX(АВТОМОБИЛИ!$D$2:$D$253,MATCH($B13,АВТОМОБИЛИ!I$2:I$255,))),"")</f>
        <v/>
      </c>
      <c r="J14" s="45" t="str">
        <f ca="1">IFERROR(HYPERLINK("#"&amp;ADDRESS(3+MATCH($B13,АВТОМОБИЛИ!J$4:J$255,),4,,,TRIM(RIGHT(SUBSTITUTE(CELL("filename",АВТОМОБИЛИ!$A$1),"]",REPT(" ",500)),500))),INDEX(АВТОМОБИЛИ!$D$2:$D$253,MATCH($B13,АВТОМОБИЛИ!J$2:J$255,))),"")</f>
        <v/>
      </c>
      <c r="K14" s="45" t="str">
        <f ca="1">IFERROR(HYPERLINK("#"&amp;ADDRESS(3+MATCH($B13,АВТОМОБИЛИ!K$4:K$255,),4,,,TRIM(RIGHT(SUBSTITUTE(CELL("filename",АВТОМОБИЛИ!$A$1),"]",REPT(" ",500)),500))),INDEX(АВТОМОБИЛИ!$D$2:$D$253,MATCH($B13,АВТОМОБИЛИ!K$2:K$255,))),"")</f>
        <v/>
      </c>
      <c r="L14" s="45" t="str">
        <f ca="1">IFERROR(HYPERLINK("#"&amp;ADDRESS(3+MATCH($B13,АВТОМОБИЛИ!L$4:L$255,),4,,,TRIM(RIGHT(SUBSTITUTE(CELL("filename",АВТОМОБИЛИ!$A$1),"]",REPT(" ",500)),500))),INDEX(АВТОМОБИЛИ!$D$2:$D$253,MATCH($B13,АВТОМОБИЛИ!L$2:L$255,))),"")</f>
        <v/>
      </c>
      <c r="M14" s="45" t="str">
        <f ca="1">IFERROR(HYPERLINK("#"&amp;ADDRESS(3+MATCH($B13,АВТОМОБИЛИ!M$4:M$255,),4,,,TRIM(RIGHT(SUBSTITUTE(CELL("filename",АВТОМОБИЛИ!$A$1),"]",REPT(" ",500)),500))),INDEX(АВТОМОБИЛИ!$D$2:$D$253,MATCH($B13,АВТОМОБИЛИ!M$2:M$255,))),"")</f>
        <v/>
      </c>
      <c r="N14" s="45" t="str">
        <f ca="1">IFERROR(HYPERLINK("#"&amp;ADDRESS(3+MATCH($B13,АВТОМОБИЛИ!N$4:N$255,),4,,,TRIM(RIGHT(SUBSTITUTE(CELL("filename",АВТОМОБИЛИ!$A$1),"]",REPT(" ",500)),500))),INDEX(АВТОМОБИЛИ!$D$2:$D$253,MATCH($B13,АВТОМОБИЛИ!N$2:N$255,))),"")</f>
        <v/>
      </c>
      <c r="O14" s="45" t="str">
        <f ca="1">IFERROR(HYPERLINK("#"&amp;ADDRESS(3+MATCH($B13,АВТОМОБИЛИ!O$4:O$255,),4,,,TRIM(RIGHT(SUBSTITUTE(CELL("filename",АВТОМОБИЛИ!$A$1),"]",REPT(" ",500)),500))),INDEX(АВТОМОБИЛИ!$D$2:$D$253,MATCH($B13,АВТОМОБИЛИ!O$2:O$255,))),"")</f>
        <v/>
      </c>
      <c r="P14" s="45" t="str">
        <f ca="1">IFERROR(HYPERLINK("#"&amp;ADDRESS(3+MATCH($B13,АВТОМОБИЛИ!P$4:P$255,),4,,,TRIM(RIGHT(SUBSTITUTE(CELL("filename",АВТОМОБИЛИ!$A$1),"]",REPT(" ",500)),500))),INDEX(АВТОМОБИЛИ!$D$2:$D$253,MATCH($B13,АВТОМОБИЛИ!P$2:P$255,))),"")</f>
        <v/>
      </c>
      <c r="Q14" s="45" t="str">
        <f ca="1">IFERROR(HYPERLINK("#"&amp;ADDRESS(3+MATCH($B13,АВТОМОБИЛИ!Q$4:Q$255,),4,,,TRIM(RIGHT(SUBSTITUTE(CELL("filename",АВТОМОБИЛИ!$A$1),"]",REPT(" ",500)),500))),INDEX(АВТОМОБИЛИ!$D$2:$D$253,MATCH($B13,АВТОМОБИЛИ!Q$2:Q$255,))),"")</f>
        <v/>
      </c>
      <c r="R14" s="45" t="str">
        <f ca="1">IFERROR(HYPERLINK("#"&amp;ADDRESS(3+MATCH($B13,АВТОМОБИЛИ!R$4:R$255,),4,,,TRIM(RIGHT(SUBSTITUTE(CELL("filename",АВТОМОБИЛИ!$A$1),"]",REPT(" ",500)),500))),INDEX(АВТОМОБИЛИ!$D$2:$D$253,MATCH($B13,АВТОМОБИЛИ!R$2:R$255,))),"")</f>
        <v/>
      </c>
      <c r="S14" s="45" t="str">
        <f ca="1">IFERROR(HYPERLINK("#"&amp;ADDRESS(3+MATCH($B13,АВТОМОБИЛИ!S$4:S$255,),4,,,TRIM(RIGHT(SUBSTITUTE(CELL("filename",АВТОМОБИЛИ!$A$1),"]",REPT(" ",500)),500))),INDEX(АВТОМОБИЛИ!$D$2:$D$253,MATCH($B13,АВТОМОБИЛИ!S$2:S$255,))),"")</f>
        <v/>
      </c>
      <c r="T14" s="45" t="str">
        <f ca="1">IFERROR(HYPERLINK("#"&amp;ADDRESS(3+MATCH($B13,АВТОМОБИЛИ!T$4:T$255,),4,,,TRIM(RIGHT(SUBSTITUTE(CELL("filename",АВТОМОБИЛИ!$A$1),"]",REPT(" ",500)),500))),INDEX(АВТОМОБИЛИ!$D$2:$D$253,MATCH($B13,АВТОМОБИЛИ!T$2:T$255,))),"")</f>
        <v/>
      </c>
      <c r="U14" s="45" t="str">
        <f ca="1">IFERROR(HYPERLINK("#"&amp;ADDRESS(3+MATCH($B13,АВТОМОБИЛИ!U$4:U$255,),4,,,TRIM(RIGHT(SUBSTITUTE(CELL("filename",АВТОМОБИЛИ!$A$1),"]",REPT(" ",500)),500))),INDEX(АВТОМОБИЛИ!$D$2:$D$253,MATCH($B13,АВТОМОБИЛИ!U$2:U$255,))),"")</f>
        <v/>
      </c>
      <c r="V14" s="45" t="str">
        <f ca="1">IFERROR(HYPERLINK("#"&amp;ADDRESS(3+MATCH($B13,АВТОМОБИЛИ!V$4:V$255,),4,,,TRIM(RIGHT(SUBSTITUTE(CELL("filename",АВТОМОБИЛИ!$A$1),"]",REPT(" ",500)),500))),INDEX(АВТОМОБИЛИ!$D$2:$D$253,MATCH($B13,АВТОМОБИЛИ!V$2:V$255,))),"")</f>
        <v>002</v>
      </c>
      <c r="W14" s="45" t="str">
        <f ca="1">IFERROR(HYPERLINK("#"&amp;ADDRESS(3+MATCH($B13,АВТОМОБИЛИ!W$4:W$255,),4,,,TRIM(RIGHT(SUBSTITUTE(CELL("filename",АВТОМОБИЛИ!$A$1),"]",REPT(" ",500)),500))),INDEX(АВТОМОБИЛИ!$D$2:$D$253,MATCH($B13,АВТОМОБИЛИ!W$2:W$255,))),"")</f>
        <v>002</v>
      </c>
      <c r="X14" s="45" t="str">
        <f ca="1">IFERROR(HYPERLINK("#"&amp;ADDRESS(3+MATCH($B13,АВТОМОБИЛИ!X$4:X$255,),4,,,TRIM(RIGHT(SUBSTITUTE(CELL("filename",АВТОМОБИЛИ!$A$1),"]",REPT(" ",500)),500))),INDEX(АВТОМОБИЛИ!$D$2:$D$253,MATCH($B13,АВТОМОБИЛИ!X$2:X$255,))),"")</f>
        <v>002</v>
      </c>
      <c r="Y14" s="45" t="str">
        <f ca="1">IFERROR(HYPERLINK("#"&amp;ADDRESS(3+MATCH($B13,АВТОМОБИЛИ!Y$4:Y$255,),4,,,TRIM(RIGHT(SUBSTITUTE(CELL("filename",АВТОМОБИЛИ!$A$1),"]",REPT(" ",500)),500))),INDEX(АВТОМОБИЛИ!$D$2:$D$253,MATCH($B13,АВТОМОБИЛИ!Y$2:Y$255,))),"")</f>
        <v>002</v>
      </c>
      <c r="Z14" s="45" t="str">
        <f ca="1">IFERROR(HYPERLINK("#"&amp;ADDRESS(3+MATCH($B13,АВТОМОБИЛИ!Z$4:Z$255,),4,,,TRIM(RIGHT(SUBSTITUTE(CELL("filename",АВТОМОБИЛИ!$A$1),"]",REPT(" ",500)),500))),INDEX(АВТОМОБИЛИ!$D$2:$D$253,MATCH($B13,АВТОМОБИЛИ!Z$2:Z$255,))),"")</f>
        <v>002</v>
      </c>
      <c r="AA14" s="45" t="str">
        <f ca="1">IFERROR(HYPERLINK("#"&amp;ADDRESS(3+MATCH($B13,АВТОМОБИЛИ!AA$4:AA$255,),4,,,TRIM(RIGHT(SUBSTITUTE(CELL("filename",АВТОМОБИЛИ!$A$1),"]",REPT(" ",500)),500))),INDEX(АВТОМОБИЛИ!$D$2:$D$253,MATCH($B13,АВТОМОБИЛИ!AA$2:AA$255,))),"")</f>
        <v>002</v>
      </c>
      <c r="AB14" s="45" t="str">
        <f ca="1">IFERROR(HYPERLINK("#"&amp;ADDRESS(3+MATCH($B13,АВТОМОБИЛИ!AB$4:AB$255,),4,,,TRIM(RIGHT(SUBSTITUTE(CELL("filename",АВТОМОБИЛИ!$A$1),"]",REPT(" ",500)),500))),INDEX(АВТОМОБИЛИ!$D$2:$D$253,MATCH($B13,АВТОМОБИЛИ!AB$2:AB$255,))),"")</f>
        <v>002</v>
      </c>
      <c r="AC14" s="45" t="str">
        <f ca="1">IFERROR(HYPERLINK("#"&amp;ADDRESS(3+MATCH($B13,АВТОМОБИЛИ!AC$4:AC$255,),4,,,TRIM(RIGHT(SUBSTITUTE(CELL("filename",АВТОМОБИЛИ!$A$1),"]",REPT(" ",500)),500))),INDEX(АВТОМОБИЛИ!$D$2:$D$253,MATCH($B13,АВТОМОБИЛИ!AC$2:AC$255,))),"")</f>
        <v>002</v>
      </c>
      <c r="AD14" s="45" t="str">
        <f ca="1">IFERROR(HYPERLINK("#"&amp;ADDRESS(3+MATCH($B13,АВТОМОБИЛИ!AD$4:AD$255,),4,,,TRIM(RIGHT(SUBSTITUTE(CELL("filename",АВТОМОБИЛИ!$A$1),"]",REPT(" ",500)),500))),INDEX(АВТОМОБИЛИ!$D$2:$D$253,MATCH($B13,АВТОМОБИЛИ!AD$2:AD$255,))),"")</f>
        <v>002</v>
      </c>
      <c r="AE14" s="45" t="str">
        <f ca="1">IFERROR(HYPERLINK("#"&amp;ADDRESS(3+MATCH($B13,АВТОМОБИЛИ!AE$4:AE$255,),4,,,TRIM(RIGHT(SUBSTITUTE(CELL("filename",АВТОМОБИЛИ!$A$1),"]",REPT(" ",500)),500))),INDEX(АВТОМОБИЛИ!$D$2:$D$253,MATCH($B13,АВТОМОБИЛИ!AE$2:AE$255,))),"")</f>
        <v>002</v>
      </c>
      <c r="AF14" s="45" t="str">
        <f ca="1">IFERROR(HYPERLINK("#"&amp;ADDRESS(3+MATCH($B13,АВТОМОБИЛИ!AF$4:AF$255,),4,,,TRIM(RIGHT(SUBSTITUTE(CELL("filename",АВТОМОБИЛИ!$A$1),"]",REPT(" ",500)),500))),INDEX(АВТОМОБИЛИ!$D$2:$D$253,MATCH($B13,АВТОМОБИЛИ!AF$2:AF$255,))),"")</f>
        <v>002</v>
      </c>
      <c r="AG14" s="45" t="str">
        <f ca="1">IFERROR(HYPERLINK("#"&amp;ADDRESS(3+MATCH($B13,АВТОМОБИЛИ!AG$4:AG$255,),4,,,TRIM(RIGHT(SUBSTITUTE(CELL("filename",АВТОМОБИЛИ!$A$1),"]",REPT(" ",500)),500))),INDEX(АВТОМОБИЛИ!$D$2:$D$253,MATCH($B13,АВТОМОБИЛИ!AG$2:AG$255,))),"")</f>
        <v>002</v>
      </c>
      <c r="AH14" s="45" t="str">
        <f ca="1">IFERROR(HYPERLINK("#"&amp;ADDRESS(3+MATCH($B13,АВТОМОБИЛИ!AH$4:AH$255,),4,,,TRIM(RIGHT(SUBSTITUTE(CELL("filename",АВТОМОБИЛИ!$A$1),"]",REPT(" ",500)),500))),INDEX(АВТОМОБИЛИ!$D$2:$D$253,MATCH($B13,АВТОМОБИЛИ!AH$2:AH$255,))),"")</f>
        <v>002</v>
      </c>
      <c r="AI14" s="45" t="str">
        <f ca="1">IFERROR(HYPERLINK("#"&amp;ADDRESS(3+MATCH($B13,АВТОМОБИЛИ!AI$4:AI$255,),4,,,TRIM(RIGHT(SUBSTITUTE(CELL("filename",АВТОМОБИЛИ!$A$1),"]",REPT(" ",500)),500))),INDEX(АВТОМОБИЛИ!$D$2:$D$253,MATCH($B13,АВТОМОБИЛИ!AI$2:AI$255,))),"")</f>
        <v>002</v>
      </c>
      <c r="AJ14" s="45" t="str">
        <f ca="1">IFERROR(HYPERLINK("#"&amp;ADDRESS(3+MATCH($B13,АВТОМОБИЛИ!AJ$4:AJ$255,),4,,,TRIM(RIGHT(SUBSTITUTE(CELL("filename",АВТОМОБИЛИ!$A$1),"]",REPT(" ",500)),500))),INDEX(АВТОМОБИЛИ!$D$2:$D$253,MATCH($B13,АВТОМОБИЛИ!AJ$2:AJ$255,))),"")</f>
        <v>002</v>
      </c>
    </row>
    <row r="15" spans="1:36" ht="24.75" thickTop="1" thickBot="1">
      <c r="A15" s="111"/>
      <c r="B15" s="30"/>
      <c r="C15" s="25" t="s">
        <v>38</v>
      </c>
      <c r="D15" s="11"/>
      <c r="E15" s="52"/>
      <c r="F15" s="12"/>
      <c r="G15" s="10" t="str">
        <f ca="1">IFERROR(HYPERLINK("#"&amp;ADDRESS(2+MATCH($B14,АВТОМОБИЛИ!G$2:G$255,),4,,,TRIM(RIGHT(SUBSTITUTE(CELL("filename",АВТОМОБИЛИ!#REF!),"]",REPT(" ",500)),500))),INDEX(АВТОМОБИЛИ!$D$2:$D$253,MATCH($B14,АВТОМОБИЛИ!G$4:G$255,))),"")</f>
        <v/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21.75" thickBot="1">
      <c r="A16" s="107">
        <v>5</v>
      </c>
      <c r="B16" s="29" t="s">
        <v>73</v>
      </c>
      <c r="C16" s="24" t="s">
        <v>74</v>
      </c>
      <c r="D16" s="96"/>
      <c r="E16" s="97"/>
      <c r="F16" s="13"/>
      <c r="G16" s="9" t="str">
        <f>IF(COUNTIF(АВТОМОБИЛИ!G:G,$B16)&gt;0,"работает","выходной")</f>
        <v>работает</v>
      </c>
      <c r="H16" s="9" t="str">
        <f>IF(COUNTIF(АВТОМОБИЛИ!H:H,$B16)&gt;0,"работает","выходной")</f>
        <v>работает</v>
      </c>
      <c r="I16" s="9" t="str">
        <f>IF(COUNTIF(АВТОМОБИЛИ!I:I,$B16)&gt;0,"работает","выходной")</f>
        <v>работает</v>
      </c>
      <c r="J16" s="9" t="str">
        <f>IF(COUNTIF(АВТОМОБИЛИ!J:J,$B16)&gt;0,"работает","выходной")</f>
        <v>работает</v>
      </c>
      <c r="K16" s="9" t="str">
        <f>IF(COUNTIF(АВТОМОБИЛИ!K:K,$B16)&gt;0,"работает","выходной")</f>
        <v>работает</v>
      </c>
      <c r="L16" s="9" t="str">
        <f>IF(COUNTIF(АВТОМОБИЛИ!L:L,$B16)&gt;0,"работает","выходной")</f>
        <v>работает</v>
      </c>
      <c r="M16" s="9" t="str">
        <f>IF(COUNTIF(АВТОМОБИЛИ!M:M,$B16)&gt;0,"работает","выходной")</f>
        <v>работает</v>
      </c>
      <c r="N16" s="9" t="str">
        <f>IF(COUNTIF(АВТОМОБИЛИ!N:N,$B16)&gt;0,"работает","выходной")</f>
        <v>работает</v>
      </c>
      <c r="O16" s="9" t="str">
        <f>IF(COUNTIF(АВТОМОБИЛИ!O:O,$B16)&gt;0,"работает","выходной")</f>
        <v>работает</v>
      </c>
      <c r="P16" s="9" t="str">
        <f>IF(COUNTIF(АВТОМОБИЛИ!P:P,$B16)&gt;0,"работает","выходной")</f>
        <v>работает</v>
      </c>
      <c r="Q16" s="9" t="str">
        <f>IF(COUNTIF(АВТОМОБИЛИ!Q:Q,$B16)&gt;0,"работает","выходной")</f>
        <v>работает</v>
      </c>
      <c r="R16" s="9" t="str">
        <f>IF(COUNTIF(АВТОМОБИЛИ!R:R,$B16)&gt;0,"работает","выходной")</f>
        <v>работает</v>
      </c>
      <c r="S16" s="9" t="str">
        <f>IF(COUNTIF(АВТОМОБИЛИ!S:S,$B16)&gt;0,"работает","выходной")</f>
        <v>работает</v>
      </c>
      <c r="T16" s="9" t="str">
        <f>IF(COUNTIF(АВТОМОБИЛИ!T:T,$B16)&gt;0,"работает","выходной")</f>
        <v>работает</v>
      </c>
      <c r="U16" s="9" t="str">
        <f>IF(COUNTIF(АВТОМОБИЛИ!U:U,$B16)&gt;0,"работает","выходной")</f>
        <v>работает</v>
      </c>
      <c r="V16" s="9" t="str">
        <f>IF(COUNTIF(АВТОМОБИЛИ!V:V,$B16)&gt;0,"работает","выходной")</f>
        <v>работает</v>
      </c>
      <c r="W16" s="9" t="str">
        <f>IF(COUNTIF(АВТОМОБИЛИ!W:W,$B16)&gt;0,"работает","выходной")</f>
        <v>работает</v>
      </c>
      <c r="X16" s="9" t="str">
        <f>IF(COUNTIF(АВТОМОБИЛИ!X:X,$B16)&gt;0,"работает","выходной")</f>
        <v>работает</v>
      </c>
      <c r="Y16" s="9" t="str">
        <f>IF(COUNTIF(АВТОМОБИЛИ!Y:Y,$B16)&gt;0,"работает","выходной")</f>
        <v>работает</v>
      </c>
      <c r="Z16" s="9" t="str">
        <f>IF(COUNTIF(АВТОМОБИЛИ!Z:Z,$B16)&gt;0,"работает","выходной")</f>
        <v>работает</v>
      </c>
      <c r="AA16" s="9" t="str">
        <f>IF(COUNTIF(АВТОМОБИЛИ!AA:AA,$B16)&gt;0,"работает","выходной")</f>
        <v>работает</v>
      </c>
      <c r="AB16" s="9" t="str">
        <f>IF(COUNTIF(АВТОМОБИЛИ!AB:AB,$B16)&gt;0,"работает","выходной")</f>
        <v>работает</v>
      </c>
      <c r="AC16" s="9" t="str">
        <f>IF(COUNTIF(АВТОМОБИЛИ!AC:AC,$B16)&gt;0,"работает","выходной")</f>
        <v>работает</v>
      </c>
      <c r="AD16" s="9" t="str">
        <f>IF(COUNTIF(АВТОМОБИЛИ!AD:AD,$B16)&gt;0,"работает","выходной")</f>
        <v>работает</v>
      </c>
      <c r="AE16" s="9" t="str">
        <f>IF(COUNTIF(АВТОМОБИЛИ!AE:AE,$B16)&gt;0,"работает","выходной")</f>
        <v>работает</v>
      </c>
      <c r="AF16" s="9" t="str">
        <f>IF(COUNTIF(АВТОМОБИЛИ!AF:AF,$B16)&gt;0,"работает","выходной")</f>
        <v>работает</v>
      </c>
      <c r="AG16" s="9" t="str">
        <f>IF(COUNTIF(АВТОМОБИЛИ!AG:AG,$B16)&gt;0,"работает","выходной")</f>
        <v>работает</v>
      </c>
      <c r="AH16" s="9" t="str">
        <f>IF(COUNTIF(АВТОМОБИЛИ!AH:AH,$B16)&gt;0,"работает","выходной")</f>
        <v>работает</v>
      </c>
      <c r="AI16" s="9" t="str">
        <f>IF(COUNTIF(АВТОМОБИЛИ!AI:AI,$B16)&gt;0,"работает","выходной")</f>
        <v>работает</v>
      </c>
      <c r="AJ16" s="9" t="str">
        <f>IF(COUNTIF(АВТОМОБИЛИ!AJ:AJ,$B16)&gt;0,"работает","выходной")</f>
        <v>работает</v>
      </c>
    </row>
    <row r="17" spans="1:36" ht="24.75" thickTop="1" thickBot="1">
      <c r="A17" s="110"/>
      <c r="B17" s="23" t="s">
        <v>58</v>
      </c>
      <c r="C17" s="42" t="s">
        <v>21</v>
      </c>
      <c r="D17" s="5" t="s">
        <v>22</v>
      </c>
      <c r="E17" s="53" t="s">
        <v>77</v>
      </c>
      <c r="F17" s="7" t="s">
        <v>20</v>
      </c>
      <c r="G17" s="45" t="str">
        <f ca="1">IFERROR(HYPERLINK("#"&amp;ADDRESS(3+MATCH($B16,АВТОМОБИЛИ!G$4:G$255,),4,,,TRIM(RIGHT(SUBSTITUTE(CELL("filename",АВТОМОБИЛИ!$A$1),"]",REPT(" ",500)),500))),INDEX(АВТОМОБИЛИ!$D$2:$D$253,MATCH($B16,АВТОМОБИЛИ!G$2:G$255,))),"")</f>
        <v>003</v>
      </c>
      <c r="H17" s="45" t="str">
        <f ca="1">IFERROR(HYPERLINK("#"&amp;ADDRESS(3+MATCH($B16,АВТОМОБИЛИ!H$4:H$255,),4,,,TRIM(RIGHT(SUBSTITUTE(CELL("filename",АВТОМОБИЛИ!$A$1),"]",REPT(" ",500)),500))),INDEX(АВТОМОБИЛИ!$D$2:$D$253,MATCH($B16,АВТОМОБИЛИ!H$2:H$255,))),"")</f>
        <v>003</v>
      </c>
      <c r="I17" s="45" t="str">
        <f ca="1">IFERROR(HYPERLINK("#"&amp;ADDRESS(3+MATCH($B16,АВТОМОБИЛИ!I$4:I$255,),4,,,TRIM(RIGHT(SUBSTITUTE(CELL("filename",АВТОМОБИЛИ!$A$1),"]",REPT(" ",500)),500))),INDEX(АВТОМОБИЛИ!$D$2:$D$253,MATCH($B16,АВТОМОБИЛИ!I$2:I$255,))),"")</f>
        <v>003</v>
      </c>
      <c r="J17" s="45" t="str">
        <f ca="1">IFERROR(HYPERLINK("#"&amp;ADDRESS(3+MATCH($B16,АВТОМОБИЛИ!J$4:J$255,),4,,,TRIM(RIGHT(SUBSTITUTE(CELL("filename",АВТОМОБИЛИ!$A$1),"]",REPT(" ",500)),500))),INDEX(АВТОМОБИЛИ!$D$2:$D$253,MATCH($B16,АВТОМОБИЛИ!J$2:J$255,))),"")</f>
        <v>003</v>
      </c>
      <c r="K17" s="45" t="str">
        <f ca="1">IFERROR(HYPERLINK("#"&amp;ADDRESS(3+MATCH($B16,АВТОМОБИЛИ!K$4:K$255,),4,,,TRIM(RIGHT(SUBSTITUTE(CELL("filename",АВТОМОБИЛИ!$A$1),"]",REPT(" ",500)),500))),INDEX(АВТОМОБИЛИ!$D$2:$D$253,MATCH($B16,АВТОМОБИЛИ!K$2:K$255,))),"")</f>
        <v>003</v>
      </c>
      <c r="L17" s="45" t="str">
        <f ca="1">IFERROR(HYPERLINK("#"&amp;ADDRESS(3+MATCH($B16,АВТОМОБИЛИ!L$4:L$255,),4,,,TRIM(RIGHT(SUBSTITUTE(CELL("filename",АВТОМОБИЛИ!$A$1),"]",REPT(" ",500)),500))),INDEX(АВТОМОБИЛИ!$D$2:$D$253,MATCH($B16,АВТОМОБИЛИ!L$2:L$255,))),"")</f>
        <v>003</v>
      </c>
      <c r="M17" s="45" t="str">
        <f ca="1">IFERROR(HYPERLINK("#"&amp;ADDRESS(3+MATCH($B16,АВТОМОБИЛИ!M$4:M$255,),4,,,TRIM(RIGHT(SUBSTITUTE(CELL("filename",АВТОМОБИЛИ!$A$1),"]",REPT(" ",500)),500))),INDEX(АВТОМОБИЛИ!$D$2:$D$253,MATCH($B16,АВТОМОБИЛИ!M$2:M$255,))),"")</f>
        <v>003</v>
      </c>
      <c r="N17" s="45" t="str">
        <f ca="1">IFERROR(HYPERLINK("#"&amp;ADDRESS(3+MATCH($B16,АВТОМОБИЛИ!N$4:N$255,),4,,,TRIM(RIGHT(SUBSTITUTE(CELL("filename",АВТОМОБИЛИ!$A$1),"]",REPT(" ",500)),500))),INDEX(АВТОМОБИЛИ!$D$2:$D$253,MATCH($B16,АВТОМОБИЛИ!N$2:N$255,))),"")</f>
        <v>003</v>
      </c>
      <c r="O17" s="45" t="str">
        <f ca="1">IFERROR(HYPERLINK("#"&amp;ADDRESS(3+MATCH($B16,АВТОМОБИЛИ!O$4:O$255,),4,,,TRIM(RIGHT(SUBSTITUTE(CELL("filename",АВТОМОБИЛИ!$A$1),"]",REPT(" ",500)),500))),INDEX(АВТОМОБИЛИ!$D$2:$D$253,MATCH($B16,АВТОМОБИЛИ!O$2:O$255,))),"")</f>
        <v>003</v>
      </c>
      <c r="P17" s="45" t="str">
        <f ca="1">IFERROR(HYPERLINK("#"&amp;ADDRESS(3+MATCH($B16,АВТОМОБИЛИ!P$4:P$255,),4,,,TRIM(RIGHT(SUBSTITUTE(CELL("filename",АВТОМОБИЛИ!$A$1),"]",REPT(" ",500)),500))),INDEX(АВТОМОБИЛИ!$D$2:$D$253,MATCH($B16,АВТОМОБИЛИ!P$2:P$255,))),"")</f>
        <v>003</v>
      </c>
      <c r="Q17" s="45" t="str">
        <f ca="1">IFERROR(HYPERLINK("#"&amp;ADDRESS(3+MATCH($B16,АВТОМОБИЛИ!Q$4:Q$255,),4,,,TRIM(RIGHT(SUBSTITUTE(CELL("filename",АВТОМОБИЛИ!$A$1),"]",REPT(" ",500)),500))),INDEX(АВТОМОБИЛИ!$D$2:$D$253,MATCH($B16,АВТОМОБИЛИ!Q$2:Q$255,))),"")</f>
        <v>003</v>
      </c>
      <c r="R17" s="45" t="str">
        <f ca="1">IFERROR(HYPERLINK("#"&amp;ADDRESS(3+MATCH($B16,АВТОМОБИЛИ!R$4:R$255,),4,,,TRIM(RIGHT(SUBSTITUTE(CELL("filename",АВТОМОБИЛИ!$A$1),"]",REPT(" ",500)),500))),INDEX(АВТОМОБИЛИ!$D$2:$D$253,MATCH($B16,АВТОМОБИЛИ!R$2:R$255,))),"")</f>
        <v>003</v>
      </c>
      <c r="S17" s="45" t="str">
        <f ca="1">IFERROR(HYPERLINK("#"&amp;ADDRESS(3+MATCH($B16,АВТОМОБИЛИ!S$4:S$255,),4,,,TRIM(RIGHT(SUBSTITUTE(CELL("filename",АВТОМОБИЛИ!$A$1),"]",REPT(" ",500)),500))),INDEX(АВТОМОБИЛИ!$D$2:$D$253,MATCH($B16,АВТОМОБИЛИ!S$2:S$255,))),"")</f>
        <v>003</v>
      </c>
      <c r="T17" s="45" t="str">
        <f ca="1">IFERROR(HYPERLINK("#"&amp;ADDRESS(3+MATCH($B16,АВТОМОБИЛИ!T$4:T$255,),4,,,TRIM(RIGHT(SUBSTITUTE(CELL("filename",АВТОМОБИЛИ!$A$1),"]",REPT(" ",500)),500))),INDEX(АВТОМОБИЛИ!$D$2:$D$253,MATCH($B16,АВТОМОБИЛИ!T$2:T$255,))),"")</f>
        <v>003</v>
      </c>
      <c r="U17" s="45" t="str">
        <f ca="1">IFERROR(HYPERLINK("#"&amp;ADDRESS(3+MATCH($B16,АВТОМОБИЛИ!U$4:U$255,),4,,,TRIM(RIGHT(SUBSTITUTE(CELL("filename",АВТОМОБИЛИ!$A$1),"]",REPT(" ",500)),500))),INDEX(АВТОМОБИЛИ!$D$2:$D$253,MATCH($B16,АВТОМОБИЛИ!U$2:U$255,))),"")</f>
        <v>003</v>
      </c>
      <c r="V17" s="45" t="str">
        <f ca="1">IFERROR(HYPERLINK("#"&amp;ADDRESS(3+MATCH($B16,АВТОМОБИЛИ!V$4:V$255,),4,,,TRIM(RIGHT(SUBSTITUTE(CELL("filename",АВТОМОБИЛИ!$A$1),"]",REPT(" ",500)),500))),INDEX(АВТОМОБИЛИ!$D$2:$D$253,MATCH($B16,АВТОМОБИЛИ!V$2:V$255,))),"")</f>
        <v>003</v>
      </c>
      <c r="W17" s="45" t="str">
        <f ca="1">IFERROR(HYPERLINK("#"&amp;ADDRESS(3+MATCH($B16,АВТОМОБИЛИ!W$4:W$255,),4,,,TRIM(RIGHT(SUBSTITUTE(CELL("filename",АВТОМОБИЛИ!$A$1),"]",REPT(" ",500)),500))),INDEX(АВТОМОБИЛИ!$D$2:$D$253,MATCH($B16,АВТОМОБИЛИ!W$2:W$255,))),"")</f>
        <v>003</v>
      </c>
      <c r="X17" s="45" t="str">
        <f ca="1">IFERROR(HYPERLINK("#"&amp;ADDRESS(3+MATCH($B16,АВТОМОБИЛИ!X$4:X$255,),4,,,TRIM(RIGHT(SUBSTITUTE(CELL("filename",АВТОМОБИЛИ!$A$1),"]",REPT(" ",500)),500))),INDEX(АВТОМОБИЛИ!$D$2:$D$253,MATCH($B16,АВТОМОБИЛИ!X$2:X$255,))),"")</f>
        <v>003</v>
      </c>
      <c r="Y17" s="45" t="str">
        <f ca="1">IFERROR(HYPERLINK("#"&amp;ADDRESS(3+MATCH($B16,АВТОМОБИЛИ!Y$4:Y$255,),4,,,TRIM(RIGHT(SUBSTITUTE(CELL("filename",АВТОМОБИЛИ!$A$1),"]",REPT(" ",500)),500))),INDEX(АВТОМОБИЛИ!$D$2:$D$253,MATCH($B16,АВТОМОБИЛИ!Y$2:Y$255,))),"")</f>
        <v>003</v>
      </c>
      <c r="Z17" s="45" t="str">
        <f ca="1">IFERROR(HYPERLINK("#"&amp;ADDRESS(3+MATCH($B16,АВТОМОБИЛИ!Z$4:Z$255,),4,,,TRIM(RIGHT(SUBSTITUTE(CELL("filename",АВТОМОБИЛИ!$A$1),"]",REPT(" ",500)),500))),INDEX(АВТОМОБИЛИ!$D$2:$D$253,MATCH($B16,АВТОМОБИЛИ!Z$2:Z$255,))),"")</f>
        <v>003</v>
      </c>
      <c r="AA17" s="45" t="str">
        <f ca="1">IFERROR(HYPERLINK("#"&amp;ADDRESS(3+MATCH($B16,АВТОМОБИЛИ!AA$4:AA$255,),4,,,TRIM(RIGHT(SUBSTITUTE(CELL("filename",АВТОМОБИЛИ!$A$1),"]",REPT(" ",500)),500))),INDEX(АВТОМОБИЛИ!$D$2:$D$253,MATCH($B16,АВТОМОБИЛИ!AA$2:AA$255,))),"")</f>
        <v>003</v>
      </c>
      <c r="AB17" s="45" t="str">
        <f ca="1">IFERROR(HYPERLINK("#"&amp;ADDRESS(3+MATCH($B16,АВТОМОБИЛИ!AB$4:AB$255,),4,,,TRIM(RIGHT(SUBSTITUTE(CELL("filename",АВТОМОБИЛИ!$A$1),"]",REPT(" ",500)),500))),INDEX(АВТОМОБИЛИ!$D$2:$D$253,MATCH($B16,АВТОМОБИЛИ!AB$2:AB$255,))),"")</f>
        <v>003</v>
      </c>
      <c r="AC17" s="45" t="str">
        <f ca="1">IFERROR(HYPERLINK("#"&amp;ADDRESS(3+MATCH($B16,АВТОМОБИЛИ!AC$4:AC$255,),4,,,TRIM(RIGHT(SUBSTITUTE(CELL("filename",АВТОМОБИЛИ!$A$1),"]",REPT(" ",500)),500))),INDEX(АВТОМОБИЛИ!$D$2:$D$253,MATCH($B16,АВТОМОБИЛИ!AC$2:AC$255,))),"")</f>
        <v>003</v>
      </c>
      <c r="AD17" s="45" t="str">
        <f ca="1">IFERROR(HYPERLINK("#"&amp;ADDRESS(3+MATCH($B16,АВТОМОБИЛИ!AD$4:AD$255,),4,,,TRIM(RIGHT(SUBSTITUTE(CELL("filename",АВТОМОБИЛИ!$A$1),"]",REPT(" ",500)),500))),INDEX(АВТОМОБИЛИ!$D$2:$D$253,MATCH($B16,АВТОМОБИЛИ!AD$2:AD$255,))),"")</f>
        <v>003</v>
      </c>
      <c r="AE17" s="45" t="str">
        <f ca="1">IFERROR(HYPERLINK("#"&amp;ADDRESS(3+MATCH($B16,АВТОМОБИЛИ!AE$4:AE$255,),4,,,TRIM(RIGHT(SUBSTITUTE(CELL("filename",АВТОМОБИЛИ!$A$1),"]",REPT(" ",500)),500))),INDEX(АВТОМОБИЛИ!$D$2:$D$253,MATCH($B16,АВТОМОБИЛИ!AE$2:AE$255,))),"")</f>
        <v>003</v>
      </c>
      <c r="AF17" s="45" t="str">
        <f ca="1">IFERROR(HYPERLINK("#"&amp;ADDRESS(3+MATCH($B16,АВТОМОБИЛИ!AF$4:AF$255,),4,,,TRIM(RIGHT(SUBSTITUTE(CELL("filename",АВТОМОБИЛИ!$A$1),"]",REPT(" ",500)),500))),INDEX(АВТОМОБИЛИ!$D$2:$D$253,MATCH($B16,АВТОМОБИЛИ!AF$2:AF$255,))),"")</f>
        <v>003</v>
      </c>
      <c r="AG17" s="45" t="str">
        <f ca="1">IFERROR(HYPERLINK("#"&amp;ADDRESS(3+MATCH($B16,АВТОМОБИЛИ!AG$4:AG$255,),4,,,TRIM(RIGHT(SUBSTITUTE(CELL("filename",АВТОМОБИЛИ!$A$1),"]",REPT(" ",500)),500))),INDEX(АВТОМОБИЛИ!$D$2:$D$253,MATCH($B16,АВТОМОБИЛИ!AG$2:AG$255,))),"")</f>
        <v>003</v>
      </c>
      <c r="AH17" s="45" t="str">
        <f ca="1">IFERROR(HYPERLINK("#"&amp;ADDRESS(3+MATCH($B16,АВТОМОБИЛИ!AH$4:AH$255,),4,,,TRIM(RIGHT(SUBSTITUTE(CELL("filename",АВТОМОБИЛИ!$A$1),"]",REPT(" ",500)),500))),INDEX(АВТОМОБИЛИ!$D$2:$D$253,MATCH($B16,АВТОМОБИЛИ!AH$2:AH$255,))),"")</f>
        <v>003</v>
      </c>
      <c r="AI17" s="45" t="str">
        <f ca="1">IFERROR(HYPERLINK("#"&amp;ADDRESS(3+MATCH($B16,АВТОМОБИЛИ!AI$4:AI$255,),4,,,TRIM(RIGHT(SUBSTITUTE(CELL("filename",АВТОМОБИЛИ!$A$1),"]",REPT(" ",500)),500))),INDEX(АВТОМОБИЛИ!$D$2:$D$253,MATCH($B16,АВТОМОБИЛИ!AI$2:AI$255,))),"")</f>
        <v>003</v>
      </c>
      <c r="AJ17" s="45" t="str">
        <f ca="1">IFERROR(HYPERLINK("#"&amp;ADDRESS(3+MATCH($B16,АВТОМОБИЛИ!AJ$4:AJ$255,),4,,,TRIM(RIGHT(SUBSTITUTE(CELL("filename",АВТОМОБИЛИ!$A$1),"]",REPT(" ",500)),500))),INDEX(АВТОМОБИЛИ!$D$2:$D$253,MATCH($B16,АВТОМОБИЛИ!AJ$2:AJ$255,))),"")</f>
        <v>003</v>
      </c>
    </row>
    <row r="18" spans="1:36" ht="24.75" thickTop="1" thickBot="1">
      <c r="A18" s="111"/>
      <c r="B18" s="30"/>
      <c r="C18" s="25" t="s">
        <v>38</v>
      </c>
      <c r="D18" s="11"/>
      <c r="E18" s="52"/>
      <c r="F18" s="12"/>
      <c r="G18" s="10" t="str">
        <f ca="1">IFERROR(HYPERLINK("#"&amp;ADDRESS(2+MATCH($B17,АВТОМОБИЛИ!G$2:G$255,),4,,,TRIM(RIGHT(SUBSTITUTE(CELL("filename",АВТОМОБИЛИ!#REF!),"]",REPT(" ",500)),500))),INDEX(АВТОМОБИЛИ!$D$2:$D$253,MATCH($B17,АВТОМОБИЛИ!G$4:G$255,))),"")</f>
        <v/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ht="21.75" thickBot="1">
      <c r="A19" s="107">
        <v>6</v>
      </c>
      <c r="B19" s="29"/>
      <c r="C19" s="24"/>
      <c r="D19" s="96"/>
      <c r="E19" s="97"/>
      <c r="F19" s="13"/>
      <c r="G19" s="9" t="str">
        <f>IF(COUNTIF(АВТОМОБИЛИ!G:G,$B19)&gt;0,"работает","выходной")</f>
        <v>выходной</v>
      </c>
      <c r="H19" s="9" t="str">
        <f>IF(COUNTIF(АВТОМОБИЛИ!H:H,$B19)&gt;0,"работает","выходной")</f>
        <v>выходной</v>
      </c>
      <c r="I19" s="9" t="str">
        <f>IF(COUNTIF(АВТОМОБИЛИ!I:I,$B19)&gt;0,"работает","выходной")</f>
        <v>выходной</v>
      </c>
      <c r="J19" s="9" t="str">
        <f>IF(COUNTIF(АВТОМОБИЛИ!J:J,$B19)&gt;0,"работает","выходной")</f>
        <v>выходной</v>
      </c>
      <c r="K19" s="9" t="str">
        <f>IF(COUNTIF(АВТОМОБИЛИ!K:K,$B19)&gt;0,"работает","выходной")</f>
        <v>выходной</v>
      </c>
      <c r="L19" s="9" t="str">
        <f>IF(COUNTIF(АВТОМОБИЛИ!L:L,$B19)&gt;0,"работает","выходной")</f>
        <v>выходной</v>
      </c>
      <c r="M19" s="9" t="str">
        <f>IF(COUNTIF(АВТОМОБИЛИ!M:M,$B19)&gt;0,"работает","выходной")</f>
        <v>выходной</v>
      </c>
      <c r="N19" s="9" t="str">
        <f>IF(COUNTIF(АВТОМОБИЛИ!N:N,$B19)&gt;0,"работает","выходной")</f>
        <v>выходной</v>
      </c>
      <c r="O19" s="9" t="str">
        <f>IF(COUNTIF(АВТОМОБИЛИ!O:O,$B19)&gt;0,"работает","выходной")</f>
        <v>выходной</v>
      </c>
      <c r="P19" s="9" t="str">
        <f>IF(COUNTIF(АВТОМОБИЛИ!P:P,$B19)&gt;0,"работает","выходной")</f>
        <v>выходной</v>
      </c>
      <c r="Q19" s="9" t="str">
        <f>IF(COUNTIF(АВТОМОБИЛИ!Q:Q,$B19)&gt;0,"работает","выходной")</f>
        <v>выходной</v>
      </c>
      <c r="R19" s="9" t="str">
        <f>IF(COUNTIF(АВТОМОБИЛИ!R:R,$B19)&gt;0,"работает","выходной")</f>
        <v>выходной</v>
      </c>
      <c r="S19" s="9" t="str">
        <f>IF(COUNTIF(АВТОМОБИЛИ!S:S,$B19)&gt;0,"работает","выходной")</f>
        <v>выходной</v>
      </c>
      <c r="T19" s="9" t="str">
        <f>IF(COUNTIF(АВТОМОБИЛИ!T:T,$B19)&gt;0,"работает","выходной")</f>
        <v>выходной</v>
      </c>
      <c r="U19" s="9" t="str">
        <f>IF(COUNTIF(АВТОМОБИЛИ!U:U,$B19)&gt;0,"работает","выходной")</f>
        <v>выходной</v>
      </c>
      <c r="V19" s="9" t="str">
        <f>IF(COUNTIF(АВТОМОБИЛИ!V:V,$B19)&gt;0,"работает","выходной")</f>
        <v>выходной</v>
      </c>
      <c r="W19" s="9" t="str">
        <f>IF(COUNTIF(АВТОМОБИЛИ!W:W,$B19)&gt;0,"работает","выходной")</f>
        <v>выходной</v>
      </c>
      <c r="X19" s="9" t="str">
        <f>IF(COUNTIF(АВТОМОБИЛИ!X:X,$B19)&gt;0,"работает","выходной")</f>
        <v>выходной</v>
      </c>
      <c r="Y19" s="9" t="str">
        <f>IF(COUNTIF(АВТОМОБИЛИ!Y:Y,$B19)&gt;0,"работает","выходной")</f>
        <v>выходной</v>
      </c>
      <c r="Z19" s="9" t="str">
        <f>IF(COUNTIF(АВТОМОБИЛИ!Z:Z,$B19)&gt;0,"работает","выходной")</f>
        <v>выходной</v>
      </c>
      <c r="AA19" s="9" t="str">
        <f>IF(COUNTIF(АВТОМОБИЛИ!AA:AA,$B19)&gt;0,"работает","выходной")</f>
        <v>выходной</v>
      </c>
      <c r="AB19" s="9" t="str">
        <f>IF(COUNTIF(АВТОМОБИЛИ!AB:AB,$B19)&gt;0,"работает","выходной")</f>
        <v>выходной</v>
      </c>
      <c r="AC19" s="9" t="str">
        <f>IF(COUNTIF(АВТОМОБИЛИ!AC:AC,$B19)&gt;0,"работает","выходной")</f>
        <v>выходной</v>
      </c>
      <c r="AD19" s="9" t="str">
        <f>IF(COUNTIF(АВТОМОБИЛИ!AD:AD,$B19)&gt;0,"работает","выходной")</f>
        <v>выходной</v>
      </c>
      <c r="AE19" s="9" t="str">
        <f>IF(COUNTIF(АВТОМОБИЛИ!AE:AE,$B19)&gt;0,"работает","выходной")</f>
        <v>выходной</v>
      </c>
      <c r="AF19" s="9" t="str">
        <f>IF(COUNTIF(АВТОМОБИЛИ!AF:AF,$B19)&gt;0,"работает","выходной")</f>
        <v>выходной</v>
      </c>
      <c r="AG19" s="9" t="str">
        <f>IF(COUNTIF(АВТОМОБИЛИ!AG:AG,$B19)&gt;0,"работает","выходной")</f>
        <v>выходной</v>
      </c>
      <c r="AH19" s="9" t="str">
        <f>IF(COUNTIF(АВТОМОБИЛИ!AH:AH,$B19)&gt;0,"работает","выходной")</f>
        <v>выходной</v>
      </c>
      <c r="AI19" s="9" t="str">
        <f>IF(COUNTIF(АВТОМОБИЛИ!AI:AI,$B19)&gt;0,"работает","выходной")</f>
        <v>выходной</v>
      </c>
      <c r="AJ19" s="9" t="str">
        <f>IF(COUNTIF(АВТОМОБИЛИ!AJ:AJ,$B19)&gt;0,"работает","выходной")</f>
        <v>выходной</v>
      </c>
    </row>
    <row r="20" spans="1:36" ht="24.75" thickTop="1" thickBot="1">
      <c r="A20" s="110"/>
      <c r="B20" s="27" t="s">
        <v>58</v>
      </c>
      <c r="C20" s="42" t="s">
        <v>21</v>
      </c>
      <c r="D20" s="5" t="s">
        <v>22</v>
      </c>
      <c r="E20" s="51" t="s">
        <v>77</v>
      </c>
      <c r="F20" s="7" t="s">
        <v>20</v>
      </c>
      <c r="G20" s="45" t="str">
        <f ca="1">IFERROR(HYPERLINK("#"&amp;ADDRESS(3+MATCH($B19,АВТОМОБИЛИ!G$4:G$255,),4,,,TRIM(RIGHT(SUBSTITUTE(CELL("filename",АВТОМОБИЛИ!$A$1),"]",REPT(" ",500)),500))),INDEX(АВТОМОБИЛИ!$D$2:$D$253,MATCH($B19,АВТОМОБИЛИ!G$2:G$255,))),"")</f>
        <v/>
      </c>
      <c r="H20" s="45" t="str">
        <f ca="1">IFERROR(HYPERLINK("#"&amp;ADDRESS(3+MATCH($B19,АВТОМОБИЛИ!H$4:H$255,),4,,,TRIM(RIGHT(SUBSTITUTE(CELL("filename",АВТОМОБИЛИ!$A$1),"]",REPT(" ",500)),500))),INDEX(АВТОМОБИЛИ!$D$2:$D$253,MATCH($B19,АВТОМОБИЛИ!H$2:H$255,))),"")</f>
        <v/>
      </c>
      <c r="I20" s="45" t="str">
        <f ca="1">IFERROR(HYPERLINK("#"&amp;ADDRESS(3+MATCH($B19,АВТОМОБИЛИ!I$4:I$255,),4,,,TRIM(RIGHT(SUBSTITUTE(CELL("filename",АВТОМОБИЛИ!$A$1),"]",REPT(" ",500)),500))),INDEX(АВТОМОБИЛИ!$D$2:$D$253,MATCH($B19,АВТОМОБИЛИ!I$2:I$255,))),"")</f>
        <v/>
      </c>
      <c r="J20" s="45" t="str">
        <f ca="1">IFERROR(HYPERLINK("#"&amp;ADDRESS(3+MATCH($B19,АВТОМОБИЛИ!J$4:J$255,),4,,,TRIM(RIGHT(SUBSTITUTE(CELL("filename",АВТОМОБИЛИ!$A$1),"]",REPT(" ",500)),500))),INDEX(АВТОМОБИЛИ!$D$2:$D$253,MATCH($B19,АВТОМОБИЛИ!J$2:J$255,))),"")</f>
        <v/>
      </c>
      <c r="K20" s="45" t="str">
        <f ca="1">IFERROR(HYPERLINK("#"&amp;ADDRESS(3+MATCH($B19,АВТОМОБИЛИ!K$4:K$255,),4,,,TRIM(RIGHT(SUBSTITUTE(CELL("filename",АВТОМОБИЛИ!$A$1),"]",REPT(" ",500)),500))),INDEX(АВТОМОБИЛИ!$D$2:$D$253,MATCH($B19,АВТОМОБИЛИ!K$2:K$255,))),"")</f>
        <v/>
      </c>
      <c r="L20" s="45" t="str">
        <f ca="1">IFERROR(HYPERLINK("#"&amp;ADDRESS(3+MATCH($B19,АВТОМОБИЛИ!L$4:L$255,),4,,,TRIM(RIGHT(SUBSTITUTE(CELL("filename",АВТОМОБИЛИ!$A$1),"]",REPT(" ",500)),500))),INDEX(АВТОМОБИЛИ!$D$2:$D$253,MATCH($B19,АВТОМОБИЛИ!L$2:L$255,))),"")</f>
        <v/>
      </c>
      <c r="M20" s="45" t="str">
        <f ca="1">IFERROR(HYPERLINK("#"&amp;ADDRESS(3+MATCH($B19,АВТОМОБИЛИ!M$4:M$255,),4,,,TRIM(RIGHT(SUBSTITUTE(CELL("filename",АВТОМОБИЛИ!$A$1),"]",REPT(" ",500)),500))),INDEX(АВТОМОБИЛИ!$D$2:$D$253,MATCH($B19,АВТОМОБИЛИ!M$2:M$255,))),"")</f>
        <v/>
      </c>
      <c r="N20" s="45" t="str">
        <f ca="1">IFERROR(HYPERLINK("#"&amp;ADDRESS(3+MATCH($B19,АВТОМОБИЛИ!N$4:N$255,),4,,,TRIM(RIGHT(SUBSTITUTE(CELL("filename",АВТОМОБИЛИ!$A$1),"]",REPT(" ",500)),500))),INDEX(АВТОМОБИЛИ!$D$2:$D$253,MATCH($B19,АВТОМОБИЛИ!N$2:N$255,))),"")</f>
        <v/>
      </c>
      <c r="O20" s="45" t="str">
        <f ca="1">IFERROR(HYPERLINK("#"&amp;ADDRESS(3+MATCH($B19,АВТОМОБИЛИ!O$4:O$255,),4,,,TRIM(RIGHT(SUBSTITUTE(CELL("filename",АВТОМОБИЛИ!$A$1),"]",REPT(" ",500)),500))),INDEX(АВТОМОБИЛИ!$D$2:$D$253,MATCH($B19,АВТОМОБИЛИ!O$2:O$255,))),"")</f>
        <v/>
      </c>
      <c r="P20" s="45" t="str">
        <f ca="1">IFERROR(HYPERLINK("#"&amp;ADDRESS(3+MATCH($B19,АВТОМОБИЛИ!P$4:P$255,),4,,,TRIM(RIGHT(SUBSTITUTE(CELL("filename",АВТОМОБИЛИ!$A$1),"]",REPT(" ",500)),500))),INDEX(АВТОМОБИЛИ!$D$2:$D$253,MATCH($B19,АВТОМОБИЛИ!P$2:P$255,))),"")</f>
        <v/>
      </c>
      <c r="Q20" s="45" t="str">
        <f ca="1">IFERROR(HYPERLINK("#"&amp;ADDRESS(3+MATCH($B19,АВТОМОБИЛИ!Q$4:Q$255,),4,,,TRIM(RIGHT(SUBSTITUTE(CELL("filename",АВТОМОБИЛИ!$A$1),"]",REPT(" ",500)),500))),INDEX(АВТОМОБИЛИ!$D$2:$D$253,MATCH($B19,АВТОМОБИЛИ!Q$2:Q$255,))),"")</f>
        <v/>
      </c>
      <c r="R20" s="45" t="str">
        <f ca="1">IFERROR(HYPERLINK("#"&amp;ADDRESS(3+MATCH($B19,АВТОМОБИЛИ!R$4:R$255,),4,,,TRIM(RIGHT(SUBSTITUTE(CELL("filename",АВТОМОБИЛИ!$A$1),"]",REPT(" ",500)),500))),INDEX(АВТОМОБИЛИ!$D$2:$D$253,MATCH($B19,АВТОМОБИЛИ!R$2:R$255,))),"")</f>
        <v/>
      </c>
      <c r="S20" s="45" t="str">
        <f ca="1">IFERROR(HYPERLINK("#"&amp;ADDRESS(3+MATCH($B19,АВТОМОБИЛИ!S$4:S$255,),4,,,TRIM(RIGHT(SUBSTITUTE(CELL("filename",АВТОМОБИЛИ!$A$1),"]",REPT(" ",500)),500))),INDEX(АВТОМОБИЛИ!$D$2:$D$253,MATCH($B19,АВТОМОБИЛИ!S$2:S$255,))),"")</f>
        <v/>
      </c>
      <c r="T20" s="45" t="str">
        <f ca="1">IFERROR(HYPERLINK("#"&amp;ADDRESS(3+MATCH($B19,АВТОМОБИЛИ!T$4:T$255,),4,,,TRIM(RIGHT(SUBSTITUTE(CELL("filename",АВТОМОБИЛИ!$A$1),"]",REPT(" ",500)),500))),INDEX(АВТОМОБИЛИ!$D$2:$D$253,MATCH($B19,АВТОМОБИЛИ!T$2:T$255,))),"")</f>
        <v/>
      </c>
      <c r="U20" s="45" t="str">
        <f ca="1">IFERROR(HYPERLINK("#"&amp;ADDRESS(3+MATCH($B19,АВТОМОБИЛИ!U$4:U$255,),4,,,TRIM(RIGHT(SUBSTITUTE(CELL("filename",АВТОМОБИЛИ!$A$1),"]",REPT(" ",500)),500))),INDEX(АВТОМОБИЛИ!$D$2:$D$253,MATCH($B19,АВТОМОБИЛИ!U$2:U$255,))),"")</f>
        <v/>
      </c>
      <c r="V20" s="45" t="str">
        <f ca="1">IFERROR(HYPERLINK("#"&amp;ADDRESS(3+MATCH($B19,АВТОМОБИЛИ!V$4:V$255,),4,,,TRIM(RIGHT(SUBSTITUTE(CELL("filename",АВТОМОБИЛИ!$A$1),"]",REPT(" ",500)),500))),INDEX(АВТОМОБИЛИ!$D$2:$D$253,MATCH($B19,АВТОМОБИЛИ!V$2:V$255,))),"")</f>
        <v/>
      </c>
      <c r="W20" s="45" t="str">
        <f ca="1">IFERROR(HYPERLINK("#"&amp;ADDRESS(3+MATCH($B19,АВТОМОБИЛИ!W$4:W$255,),4,,,TRIM(RIGHT(SUBSTITUTE(CELL("filename",АВТОМОБИЛИ!$A$1),"]",REPT(" ",500)),500))),INDEX(АВТОМОБИЛИ!$D$2:$D$253,MATCH($B19,АВТОМОБИЛИ!W$2:W$255,))),"")</f>
        <v/>
      </c>
      <c r="X20" s="45" t="str">
        <f ca="1">IFERROR(HYPERLINK("#"&amp;ADDRESS(3+MATCH($B19,АВТОМОБИЛИ!X$4:X$255,),4,,,TRIM(RIGHT(SUBSTITUTE(CELL("filename",АВТОМОБИЛИ!$A$1),"]",REPT(" ",500)),500))),INDEX(АВТОМОБИЛИ!$D$2:$D$253,MATCH($B19,АВТОМОБИЛИ!X$2:X$255,))),"")</f>
        <v/>
      </c>
      <c r="Y20" s="45" t="str">
        <f ca="1">IFERROR(HYPERLINK("#"&amp;ADDRESS(3+MATCH($B19,АВТОМОБИЛИ!Y$4:Y$255,),4,,,TRIM(RIGHT(SUBSTITUTE(CELL("filename",АВТОМОБИЛИ!$A$1),"]",REPT(" ",500)),500))),INDEX(АВТОМОБИЛИ!$D$2:$D$253,MATCH($B19,АВТОМОБИЛИ!Y$2:Y$255,))),"")</f>
        <v/>
      </c>
      <c r="Z20" s="45" t="str">
        <f ca="1">IFERROR(HYPERLINK("#"&amp;ADDRESS(3+MATCH($B19,АВТОМОБИЛИ!Z$4:Z$255,),4,,,TRIM(RIGHT(SUBSTITUTE(CELL("filename",АВТОМОБИЛИ!$A$1),"]",REPT(" ",500)),500))),INDEX(АВТОМОБИЛИ!$D$2:$D$253,MATCH($B19,АВТОМОБИЛИ!Z$2:Z$255,))),"")</f>
        <v/>
      </c>
      <c r="AA20" s="45" t="str">
        <f ca="1">IFERROR(HYPERLINK("#"&amp;ADDRESS(3+MATCH($B19,АВТОМОБИЛИ!AA$4:AA$255,),4,,,TRIM(RIGHT(SUBSTITUTE(CELL("filename",АВТОМОБИЛИ!$A$1),"]",REPT(" ",500)),500))),INDEX(АВТОМОБИЛИ!$D$2:$D$253,MATCH($B19,АВТОМОБИЛИ!AA$2:AA$255,))),"")</f>
        <v/>
      </c>
      <c r="AB20" s="45" t="str">
        <f ca="1">IFERROR(HYPERLINK("#"&amp;ADDRESS(3+MATCH($B19,АВТОМОБИЛИ!AB$4:AB$255,),4,,,TRIM(RIGHT(SUBSTITUTE(CELL("filename",АВТОМОБИЛИ!$A$1),"]",REPT(" ",500)),500))),INDEX(АВТОМОБИЛИ!$D$2:$D$253,MATCH($B19,АВТОМОБИЛИ!AB$2:AB$255,))),"")</f>
        <v/>
      </c>
      <c r="AC20" s="45" t="str">
        <f ca="1">IFERROR(HYPERLINK("#"&amp;ADDRESS(3+MATCH($B19,АВТОМОБИЛИ!AC$4:AC$255,),4,,,TRIM(RIGHT(SUBSTITUTE(CELL("filename",АВТОМОБИЛИ!$A$1),"]",REPT(" ",500)),500))),INDEX(АВТОМОБИЛИ!$D$2:$D$253,MATCH($B19,АВТОМОБИЛИ!AC$2:AC$255,))),"")</f>
        <v/>
      </c>
      <c r="AD20" s="45" t="str">
        <f ca="1">IFERROR(HYPERLINK("#"&amp;ADDRESS(3+MATCH($B19,АВТОМОБИЛИ!AD$4:AD$255,),4,,,TRIM(RIGHT(SUBSTITUTE(CELL("filename",АВТОМОБИЛИ!$A$1),"]",REPT(" ",500)),500))),INDEX(АВТОМОБИЛИ!$D$2:$D$253,MATCH($B19,АВТОМОБИЛИ!AD$2:AD$255,))),"")</f>
        <v/>
      </c>
      <c r="AE20" s="45" t="str">
        <f ca="1">IFERROR(HYPERLINK("#"&amp;ADDRESS(3+MATCH($B19,АВТОМОБИЛИ!AE$4:AE$255,),4,,,TRIM(RIGHT(SUBSTITUTE(CELL("filename",АВТОМОБИЛИ!$A$1),"]",REPT(" ",500)),500))),INDEX(АВТОМОБИЛИ!$D$2:$D$253,MATCH($B19,АВТОМОБИЛИ!AE$2:AE$255,))),"")</f>
        <v/>
      </c>
      <c r="AF20" s="45" t="str">
        <f ca="1">IFERROR(HYPERLINK("#"&amp;ADDRESS(3+MATCH($B19,АВТОМОБИЛИ!AF$4:AF$255,),4,,,TRIM(RIGHT(SUBSTITUTE(CELL("filename",АВТОМОБИЛИ!$A$1),"]",REPT(" ",500)),500))),INDEX(АВТОМОБИЛИ!$D$2:$D$253,MATCH($B19,АВТОМОБИЛИ!AF$2:AF$255,))),"")</f>
        <v/>
      </c>
      <c r="AG20" s="45" t="str">
        <f ca="1">IFERROR(HYPERLINK("#"&amp;ADDRESS(3+MATCH($B19,АВТОМОБИЛИ!AG$4:AG$255,),4,,,TRIM(RIGHT(SUBSTITUTE(CELL("filename",АВТОМОБИЛИ!$A$1),"]",REPT(" ",500)),500))),INDEX(АВТОМОБИЛИ!$D$2:$D$253,MATCH($B19,АВТОМОБИЛИ!AG$2:AG$255,))),"")</f>
        <v/>
      </c>
      <c r="AH20" s="45" t="str">
        <f ca="1">IFERROR(HYPERLINK("#"&amp;ADDRESS(3+MATCH($B19,АВТОМОБИЛИ!AH$4:AH$255,),4,,,TRIM(RIGHT(SUBSTITUTE(CELL("filename",АВТОМОБИЛИ!$A$1),"]",REPT(" ",500)),500))),INDEX(АВТОМОБИЛИ!$D$2:$D$253,MATCH($B19,АВТОМОБИЛИ!AH$2:AH$255,))),"")</f>
        <v/>
      </c>
      <c r="AI20" s="45" t="str">
        <f ca="1">IFERROR(HYPERLINK("#"&amp;ADDRESS(3+MATCH($B19,АВТОМОБИЛИ!AI$4:AI$255,),4,,,TRIM(RIGHT(SUBSTITUTE(CELL("filename",АВТОМОБИЛИ!$A$1),"]",REPT(" ",500)),500))),INDEX(АВТОМОБИЛИ!$D$2:$D$253,MATCH($B19,АВТОМОБИЛИ!AI$2:AI$255,))),"")</f>
        <v/>
      </c>
      <c r="AJ20" s="45" t="str">
        <f ca="1">IFERROR(HYPERLINK("#"&amp;ADDRESS(3+MATCH($B19,АВТОМОБИЛИ!AJ$4:AJ$255,),4,,,TRIM(RIGHT(SUBSTITUTE(CELL("filename",АВТОМОБИЛИ!$A$1),"]",REPT(" ",500)),500))),INDEX(АВТОМОБИЛИ!$D$2:$D$253,MATCH($B19,АВТОМОБИЛИ!AJ$2:AJ$255,))),"")</f>
        <v/>
      </c>
    </row>
    <row r="21" spans="1:36" ht="24.75" thickTop="1" thickBot="1">
      <c r="A21" s="111"/>
      <c r="B21" s="30"/>
      <c r="C21" s="25" t="s">
        <v>38</v>
      </c>
      <c r="D21" s="11"/>
      <c r="E21" s="52"/>
      <c r="F21" s="12"/>
      <c r="G21" s="10" t="str">
        <f ca="1">IFERROR(HYPERLINK("#"&amp;ADDRESS(2+MATCH($B20,АВТОМОБИЛИ!G$2:G$255,),4,,,TRIM(RIGHT(SUBSTITUTE(CELL("filename",АВТОМОБИЛИ!#REF!),"]",REPT(" ",500)),500))),INDEX(АВТОМОБИЛИ!$D$2:$D$253,MATCH($B20,АВТОМОБИЛИ!G$4:G$255,))),"")</f>
        <v/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ht="21.75" thickBot="1">
      <c r="A22" s="107">
        <v>7</v>
      </c>
      <c r="B22" s="29"/>
      <c r="C22" s="24"/>
      <c r="D22" s="98"/>
      <c r="E22" s="99"/>
      <c r="F22" s="13"/>
      <c r="G22" s="9" t="str">
        <f>IF(COUNTIF(АВТОМОБИЛИ!G:G,$B22)&gt;0,"работает","выходной")</f>
        <v>выходной</v>
      </c>
      <c r="H22" s="9" t="str">
        <f>IF(COUNTIF(АВТОМОБИЛИ!H:H,$B22)&gt;0,"работает","выходной")</f>
        <v>выходной</v>
      </c>
      <c r="I22" s="9" t="str">
        <f>IF(COUNTIF(АВТОМОБИЛИ!I:I,$B22)&gt;0,"работает","выходной")</f>
        <v>выходной</v>
      </c>
      <c r="J22" s="9" t="str">
        <f>IF(COUNTIF(АВТОМОБИЛИ!J:J,$B22)&gt;0,"работает","выходной")</f>
        <v>выходной</v>
      </c>
      <c r="K22" s="9" t="str">
        <f>IF(COUNTIF(АВТОМОБИЛИ!K:K,$B22)&gt;0,"работает","выходной")</f>
        <v>выходной</v>
      </c>
      <c r="L22" s="9" t="str">
        <f>IF(COUNTIF(АВТОМОБИЛИ!L:L,$B22)&gt;0,"работает","выходной")</f>
        <v>выходной</v>
      </c>
      <c r="M22" s="9" t="str">
        <f>IF(COUNTIF(АВТОМОБИЛИ!M:M,$B22)&gt;0,"работает","выходной")</f>
        <v>выходной</v>
      </c>
      <c r="N22" s="9" t="str">
        <f>IF(COUNTIF(АВТОМОБИЛИ!N:N,$B22)&gt;0,"работает","выходной")</f>
        <v>выходной</v>
      </c>
      <c r="O22" s="9" t="str">
        <f>IF(COUNTIF(АВТОМОБИЛИ!O:O,$B22)&gt;0,"работает","выходной")</f>
        <v>выходной</v>
      </c>
      <c r="P22" s="9" t="str">
        <f>IF(COUNTIF(АВТОМОБИЛИ!P:P,$B22)&gt;0,"работает","выходной")</f>
        <v>выходной</v>
      </c>
      <c r="Q22" s="9" t="str">
        <f>IF(COUNTIF(АВТОМОБИЛИ!Q:Q,$B22)&gt;0,"работает","выходной")</f>
        <v>выходной</v>
      </c>
      <c r="R22" s="9" t="str">
        <f>IF(COUNTIF(АВТОМОБИЛИ!R:R,$B22)&gt;0,"работает","выходной")</f>
        <v>выходной</v>
      </c>
      <c r="S22" s="9" t="str">
        <f>IF(COUNTIF(АВТОМОБИЛИ!S:S,$B22)&gt;0,"работает","выходной")</f>
        <v>выходной</v>
      </c>
      <c r="T22" s="9" t="str">
        <f>IF(COUNTIF(АВТОМОБИЛИ!T:T,$B22)&gt;0,"работает","выходной")</f>
        <v>выходной</v>
      </c>
      <c r="U22" s="9" t="str">
        <f>IF(COUNTIF(АВТОМОБИЛИ!U:U,$B22)&gt;0,"работает","выходной")</f>
        <v>выходной</v>
      </c>
      <c r="V22" s="9" t="str">
        <f>IF(COUNTIF(АВТОМОБИЛИ!V:V,$B22)&gt;0,"работает","выходной")</f>
        <v>выходной</v>
      </c>
      <c r="W22" s="9" t="str">
        <f>IF(COUNTIF(АВТОМОБИЛИ!W:W,$B22)&gt;0,"работает","выходной")</f>
        <v>выходной</v>
      </c>
      <c r="X22" s="9" t="str">
        <f>IF(COUNTIF(АВТОМОБИЛИ!X:X,$B22)&gt;0,"работает","выходной")</f>
        <v>выходной</v>
      </c>
      <c r="Y22" s="9" t="str">
        <f>IF(COUNTIF(АВТОМОБИЛИ!Y:Y,$B22)&gt;0,"работает","выходной")</f>
        <v>выходной</v>
      </c>
      <c r="Z22" s="9" t="str">
        <f>IF(COUNTIF(АВТОМОБИЛИ!Z:Z,$B22)&gt;0,"работает","выходной")</f>
        <v>выходной</v>
      </c>
      <c r="AA22" s="9" t="str">
        <f>IF(COUNTIF(АВТОМОБИЛИ!AA:AA,$B22)&gt;0,"работает","выходной")</f>
        <v>выходной</v>
      </c>
      <c r="AB22" s="9" t="str">
        <f>IF(COUNTIF(АВТОМОБИЛИ!AB:AB,$B22)&gt;0,"работает","выходной")</f>
        <v>выходной</v>
      </c>
      <c r="AC22" s="9" t="str">
        <f>IF(COUNTIF(АВТОМОБИЛИ!AC:AC,$B22)&gt;0,"работает","выходной")</f>
        <v>выходной</v>
      </c>
      <c r="AD22" s="9" t="str">
        <f>IF(COUNTIF(АВТОМОБИЛИ!AD:AD,$B22)&gt;0,"работает","выходной")</f>
        <v>выходной</v>
      </c>
      <c r="AE22" s="9" t="str">
        <f>IF(COUNTIF(АВТОМОБИЛИ!AE:AE,$B22)&gt;0,"работает","выходной")</f>
        <v>выходной</v>
      </c>
      <c r="AF22" s="9" t="str">
        <f>IF(COUNTIF(АВТОМОБИЛИ!AF:AF,$B22)&gt;0,"работает","выходной")</f>
        <v>выходной</v>
      </c>
      <c r="AG22" s="9" t="str">
        <f>IF(COUNTIF(АВТОМОБИЛИ!AG:AG,$B22)&gt;0,"работает","выходной")</f>
        <v>выходной</v>
      </c>
      <c r="AH22" s="9" t="str">
        <f>IF(COUNTIF(АВТОМОБИЛИ!AH:AH,$B22)&gt;0,"работает","выходной")</f>
        <v>выходной</v>
      </c>
      <c r="AI22" s="9" t="str">
        <f>IF(COUNTIF(АВТОМОБИЛИ!AI:AI,$B22)&gt;0,"работает","выходной")</f>
        <v>выходной</v>
      </c>
      <c r="AJ22" s="9" t="str">
        <f>IF(COUNTIF(АВТОМОБИЛИ!AJ:AJ,$B22)&gt;0,"работает","выходной")</f>
        <v>выходной</v>
      </c>
    </row>
    <row r="23" spans="1:36" ht="24.75" thickTop="1" thickBot="1">
      <c r="A23" s="110"/>
      <c r="B23" s="27" t="s">
        <v>58</v>
      </c>
      <c r="C23" s="42" t="s">
        <v>21</v>
      </c>
      <c r="D23" s="5" t="s">
        <v>22</v>
      </c>
      <c r="E23" s="51"/>
      <c r="F23" s="7" t="s">
        <v>20</v>
      </c>
      <c r="G23" s="45" t="str">
        <f ca="1">IFERROR(HYPERLINK("#"&amp;ADDRESS(3+MATCH($B22,АВТОМОБИЛИ!G$4:G$255,),4,,,TRIM(RIGHT(SUBSTITUTE(CELL("filename",АВТОМОБИЛИ!$A$1),"]",REPT(" ",500)),500))),INDEX(АВТОМОБИЛИ!$D$2:$D$253,MATCH($B22,АВТОМОБИЛИ!G$2:G$255,))),"")</f>
        <v/>
      </c>
      <c r="H23" s="45" t="str">
        <f ca="1">IFERROR(HYPERLINK("#"&amp;ADDRESS(3+MATCH($B22,АВТОМОБИЛИ!H$4:H$255,),4,,,TRIM(RIGHT(SUBSTITUTE(CELL("filename",АВТОМОБИЛИ!$A$1),"]",REPT(" ",500)),500))),INDEX(АВТОМОБИЛИ!$D$2:$D$253,MATCH($B22,АВТОМОБИЛИ!H$2:H$255,))),"")</f>
        <v/>
      </c>
      <c r="I23" s="45" t="str">
        <f ca="1">IFERROR(HYPERLINK("#"&amp;ADDRESS(3+MATCH($B22,АВТОМОБИЛИ!I$4:I$255,),4,,,TRIM(RIGHT(SUBSTITUTE(CELL("filename",АВТОМОБИЛИ!$A$1),"]",REPT(" ",500)),500))),INDEX(АВТОМОБИЛИ!$D$2:$D$253,MATCH($B22,АВТОМОБИЛИ!I$2:I$255,))),"")</f>
        <v/>
      </c>
      <c r="J23" s="45" t="str">
        <f ca="1">IFERROR(HYPERLINK("#"&amp;ADDRESS(3+MATCH($B22,АВТОМОБИЛИ!J$4:J$255,),4,,,TRIM(RIGHT(SUBSTITUTE(CELL("filename",АВТОМОБИЛИ!$A$1),"]",REPT(" ",500)),500))),INDEX(АВТОМОБИЛИ!$D$2:$D$253,MATCH($B22,АВТОМОБИЛИ!J$2:J$255,))),"")</f>
        <v/>
      </c>
      <c r="K23" s="45" t="str">
        <f ca="1">IFERROR(HYPERLINK("#"&amp;ADDRESS(3+MATCH($B22,АВТОМОБИЛИ!K$4:K$255,),4,,,TRIM(RIGHT(SUBSTITUTE(CELL("filename",АВТОМОБИЛИ!$A$1),"]",REPT(" ",500)),500))),INDEX(АВТОМОБИЛИ!$D$2:$D$253,MATCH($B22,АВТОМОБИЛИ!K$2:K$255,))),"")</f>
        <v/>
      </c>
      <c r="L23" s="45" t="str">
        <f ca="1">IFERROR(HYPERLINK("#"&amp;ADDRESS(3+MATCH($B22,АВТОМОБИЛИ!L$4:L$255,),4,,,TRIM(RIGHT(SUBSTITUTE(CELL("filename",АВТОМОБИЛИ!$A$1),"]",REPT(" ",500)),500))),INDEX(АВТОМОБИЛИ!$D$2:$D$253,MATCH($B22,АВТОМОБИЛИ!L$2:L$255,))),"")</f>
        <v/>
      </c>
      <c r="M23" s="45" t="str">
        <f ca="1">IFERROR(HYPERLINK("#"&amp;ADDRESS(3+MATCH($B22,АВТОМОБИЛИ!M$4:M$255,),4,,,TRIM(RIGHT(SUBSTITUTE(CELL("filename",АВТОМОБИЛИ!$A$1),"]",REPT(" ",500)),500))),INDEX(АВТОМОБИЛИ!$D$2:$D$253,MATCH($B22,АВТОМОБИЛИ!M$2:M$255,))),"")</f>
        <v/>
      </c>
      <c r="N23" s="45" t="str">
        <f ca="1">IFERROR(HYPERLINK("#"&amp;ADDRESS(3+MATCH($B22,АВТОМОБИЛИ!N$4:N$255,),4,,,TRIM(RIGHT(SUBSTITUTE(CELL("filename",АВТОМОБИЛИ!$A$1),"]",REPT(" ",500)),500))),INDEX(АВТОМОБИЛИ!$D$2:$D$253,MATCH($B22,АВТОМОБИЛИ!N$2:N$255,))),"")</f>
        <v/>
      </c>
      <c r="O23" s="45" t="str">
        <f ca="1">IFERROR(HYPERLINK("#"&amp;ADDRESS(3+MATCH($B22,АВТОМОБИЛИ!O$4:O$255,),4,,,TRIM(RIGHT(SUBSTITUTE(CELL("filename",АВТОМОБИЛИ!$A$1),"]",REPT(" ",500)),500))),INDEX(АВТОМОБИЛИ!$D$2:$D$253,MATCH($B22,АВТОМОБИЛИ!O$2:O$255,))),"")</f>
        <v/>
      </c>
      <c r="P23" s="45" t="str">
        <f ca="1">IFERROR(HYPERLINK("#"&amp;ADDRESS(3+MATCH($B22,АВТОМОБИЛИ!P$4:P$255,),4,,,TRIM(RIGHT(SUBSTITUTE(CELL("filename",АВТОМОБИЛИ!$A$1),"]",REPT(" ",500)),500))),INDEX(АВТОМОБИЛИ!$D$2:$D$253,MATCH($B22,АВТОМОБИЛИ!P$2:P$255,))),"")</f>
        <v/>
      </c>
      <c r="Q23" s="45" t="str">
        <f ca="1">IFERROR(HYPERLINK("#"&amp;ADDRESS(3+MATCH($B22,АВТОМОБИЛИ!Q$4:Q$255,),4,,,TRIM(RIGHT(SUBSTITUTE(CELL("filename",АВТОМОБИЛИ!$A$1),"]",REPT(" ",500)),500))),INDEX(АВТОМОБИЛИ!$D$2:$D$253,MATCH($B22,АВТОМОБИЛИ!Q$2:Q$255,))),"")</f>
        <v/>
      </c>
      <c r="R23" s="45" t="str">
        <f ca="1">IFERROR(HYPERLINK("#"&amp;ADDRESS(3+MATCH($B22,АВТОМОБИЛИ!R$4:R$255,),4,,,TRIM(RIGHT(SUBSTITUTE(CELL("filename",АВТОМОБИЛИ!$A$1),"]",REPT(" ",500)),500))),INDEX(АВТОМОБИЛИ!$D$2:$D$253,MATCH($B22,АВТОМОБИЛИ!R$2:R$255,))),"")</f>
        <v/>
      </c>
      <c r="S23" s="45" t="str">
        <f ca="1">IFERROR(HYPERLINK("#"&amp;ADDRESS(3+MATCH($B22,АВТОМОБИЛИ!S$4:S$255,),4,,,TRIM(RIGHT(SUBSTITUTE(CELL("filename",АВТОМОБИЛИ!$A$1),"]",REPT(" ",500)),500))),INDEX(АВТОМОБИЛИ!$D$2:$D$253,MATCH($B22,АВТОМОБИЛИ!S$2:S$255,))),"")</f>
        <v/>
      </c>
      <c r="T23" s="45" t="str">
        <f ca="1">IFERROR(HYPERLINK("#"&amp;ADDRESS(3+MATCH($B22,АВТОМОБИЛИ!T$4:T$255,),4,,,TRIM(RIGHT(SUBSTITUTE(CELL("filename",АВТОМОБИЛИ!$A$1),"]",REPT(" ",500)),500))),INDEX(АВТОМОБИЛИ!$D$2:$D$253,MATCH($B22,АВТОМОБИЛИ!T$2:T$255,))),"")</f>
        <v/>
      </c>
      <c r="U23" s="45" t="str">
        <f ca="1">IFERROR(HYPERLINK("#"&amp;ADDRESS(3+MATCH($B22,АВТОМОБИЛИ!U$4:U$255,),4,,,TRIM(RIGHT(SUBSTITUTE(CELL("filename",АВТОМОБИЛИ!$A$1),"]",REPT(" ",500)),500))),INDEX(АВТОМОБИЛИ!$D$2:$D$253,MATCH($B22,АВТОМОБИЛИ!U$2:U$255,))),"")</f>
        <v/>
      </c>
      <c r="V23" s="45" t="str">
        <f ca="1">IFERROR(HYPERLINK("#"&amp;ADDRESS(3+MATCH($B22,АВТОМОБИЛИ!V$4:V$255,),4,,,TRIM(RIGHT(SUBSTITUTE(CELL("filename",АВТОМОБИЛИ!$A$1),"]",REPT(" ",500)),500))),INDEX(АВТОМОБИЛИ!$D$2:$D$253,MATCH($B22,АВТОМОБИЛИ!V$2:V$255,))),"")</f>
        <v/>
      </c>
      <c r="W23" s="45" t="str">
        <f ca="1">IFERROR(HYPERLINK("#"&amp;ADDRESS(3+MATCH($B22,АВТОМОБИЛИ!W$4:W$255,),4,,,TRIM(RIGHT(SUBSTITUTE(CELL("filename",АВТОМОБИЛИ!$A$1),"]",REPT(" ",500)),500))),INDEX(АВТОМОБИЛИ!$D$2:$D$253,MATCH($B22,АВТОМОБИЛИ!W$2:W$255,))),"")</f>
        <v/>
      </c>
      <c r="X23" s="45" t="str">
        <f ca="1">IFERROR(HYPERLINK("#"&amp;ADDRESS(3+MATCH($B22,АВТОМОБИЛИ!X$4:X$255,),4,,,TRIM(RIGHT(SUBSTITUTE(CELL("filename",АВТОМОБИЛИ!$A$1),"]",REPT(" ",500)),500))),INDEX(АВТОМОБИЛИ!$D$2:$D$253,MATCH($B22,АВТОМОБИЛИ!X$2:X$255,))),"")</f>
        <v/>
      </c>
      <c r="Y23" s="45" t="str">
        <f ca="1">IFERROR(HYPERLINK("#"&amp;ADDRESS(3+MATCH($B22,АВТОМОБИЛИ!Y$4:Y$255,),4,,,TRIM(RIGHT(SUBSTITUTE(CELL("filename",АВТОМОБИЛИ!$A$1),"]",REPT(" ",500)),500))),INDEX(АВТОМОБИЛИ!$D$2:$D$253,MATCH($B22,АВТОМОБИЛИ!Y$2:Y$255,))),"")</f>
        <v/>
      </c>
      <c r="Z23" s="45" t="str">
        <f ca="1">IFERROR(HYPERLINK("#"&amp;ADDRESS(3+MATCH($B22,АВТОМОБИЛИ!Z$4:Z$255,),4,,,TRIM(RIGHT(SUBSTITUTE(CELL("filename",АВТОМОБИЛИ!$A$1),"]",REPT(" ",500)),500))),INDEX(АВТОМОБИЛИ!$D$2:$D$253,MATCH($B22,АВТОМОБИЛИ!Z$2:Z$255,))),"")</f>
        <v/>
      </c>
      <c r="AA23" s="45" t="str">
        <f ca="1">IFERROR(HYPERLINK("#"&amp;ADDRESS(3+MATCH($B22,АВТОМОБИЛИ!AA$4:AA$255,),4,,,TRIM(RIGHT(SUBSTITUTE(CELL("filename",АВТОМОБИЛИ!$A$1),"]",REPT(" ",500)),500))),INDEX(АВТОМОБИЛИ!$D$2:$D$253,MATCH($B22,АВТОМОБИЛИ!AA$2:AA$255,))),"")</f>
        <v/>
      </c>
      <c r="AB23" s="45" t="str">
        <f ca="1">IFERROR(HYPERLINK("#"&amp;ADDRESS(3+MATCH($B22,АВТОМОБИЛИ!AB$4:AB$255,),4,,,TRIM(RIGHT(SUBSTITUTE(CELL("filename",АВТОМОБИЛИ!$A$1),"]",REPT(" ",500)),500))),INDEX(АВТОМОБИЛИ!$D$2:$D$253,MATCH($B22,АВТОМОБИЛИ!AB$2:AB$255,))),"")</f>
        <v/>
      </c>
      <c r="AC23" s="45" t="str">
        <f ca="1">IFERROR(HYPERLINK("#"&amp;ADDRESS(3+MATCH($B22,АВТОМОБИЛИ!AC$4:AC$255,),4,,,TRIM(RIGHT(SUBSTITUTE(CELL("filename",АВТОМОБИЛИ!$A$1),"]",REPT(" ",500)),500))),INDEX(АВТОМОБИЛИ!$D$2:$D$253,MATCH($B22,АВТОМОБИЛИ!AC$2:AC$255,))),"")</f>
        <v/>
      </c>
      <c r="AD23" s="45" t="str">
        <f ca="1">IFERROR(HYPERLINK("#"&amp;ADDRESS(3+MATCH($B22,АВТОМОБИЛИ!AD$4:AD$255,),4,,,TRIM(RIGHT(SUBSTITUTE(CELL("filename",АВТОМОБИЛИ!$A$1),"]",REPT(" ",500)),500))),INDEX(АВТОМОБИЛИ!$D$2:$D$253,MATCH($B22,АВТОМОБИЛИ!AD$2:AD$255,))),"")</f>
        <v/>
      </c>
      <c r="AE23" s="45" t="str">
        <f ca="1">IFERROR(HYPERLINK("#"&amp;ADDRESS(3+MATCH($B22,АВТОМОБИЛИ!AE$4:AE$255,),4,,,TRIM(RIGHT(SUBSTITUTE(CELL("filename",АВТОМОБИЛИ!$A$1),"]",REPT(" ",500)),500))),INDEX(АВТОМОБИЛИ!$D$2:$D$253,MATCH($B22,АВТОМОБИЛИ!AE$2:AE$255,))),"")</f>
        <v/>
      </c>
      <c r="AF23" s="45" t="str">
        <f ca="1">IFERROR(HYPERLINK("#"&amp;ADDRESS(3+MATCH($B22,АВТОМОБИЛИ!AF$4:AF$255,),4,,,TRIM(RIGHT(SUBSTITUTE(CELL("filename",АВТОМОБИЛИ!$A$1),"]",REPT(" ",500)),500))),INDEX(АВТОМОБИЛИ!$D$2:$D$253,MATCH($B22,АВТОМОБИЛИ!AF$2:AF$255,))),"")</f>
        <v/>
      </c>
      <c r="AG23" s="45" t="str">
        <f ca="1">IFERROR(HYPERLINK("#"&amp;ADDRESS(3+MATCH($B22,АВТОМОБИЛИ!AG$4:AG$255,),4,,,TRIM(RIGHT(SUBSTITUTE(CELL("filename",АВТОМОБИЛИ!$A$1),"]",REPT(" ",500)),500))),INDEX(АВТОМОБИЛИ!$D$2:$D$253,MATCH($B22,АВТОМОБИЛИ!AG$2:AG$255,))),"")</f>
        <v/>
      </c>
      <c r="AH23" s="45" t="str">
        <f ca="1">IFERROR(HYPERLINK("#"&amp;ADDRESS(3+MATCH($B22,АВТОМОБИЛИ!AH$4:AH$255,),4,,,TRIM(RIGHT(SUBSTITUTE(CELL("filename",АВТОМОБИЛИ!$A$1),"]",REPT(" ",500)),500))),INDEX(АВТОМОБИЛИ!$D$2:$D$253,MATCH($B22,АВТОМОБИЛИ!AH$2:AH$255,))),"")</f>
        <v/>
      </c>
      <c r="AI23" s="45" t="str">
        <f ca="1">IFERROR(HYPERLINK("#"&amp;ADDRESS(3+MATCH($B22,АВТОМОБИЛИ!AI$4:AI$255,),4,,,TRIM(RIGHT(SUBSTITUTE(CELL("filename",АВТОМОБИЛИ!$A$1),"]",REPT(" ",500)),500))),INDEX(АВТОМОБИЛИ!$D$2:$D$253,MATCH($B22,АВТОМОБИЛИ!AI$2:AI$255,))),"")</f>
        <v/>
      </c>
      <c r="AJ23" s="45" t="str">
        <f ca="1">IFERROR(HYPERLINK("#"&amp;ADDRESS(3+MATCH($B22,АВТОМОБИЛИ!AJ$4:AJ$255,),4,,,TRIM(RIGHT(SUBSTITUTE(CELL("filename",АВТОМОБИЛИ!$A$1),"]",REPT(" ",500)),500))),INDEX(АВТОМОБИЛИ!$D$2:$D$253,MATCH($B22,АВТОМОБИЛИ!AJ$2:AJ$255,))),"")</f>
        <v/>
      </c>
    </row>
    <row r="24" spans="1:36" ht="24.75" thickTop="1" thickBot="1">
      <c r="A24" s="111"/>
      <c r="B24" s="30"/>
      <c r="C24" s="25" t="s">
        <v>38</v>
      </c>
      <c r="D24" s="11"/>
      <c r="E24" s="52"/>
      <c r="F24" s="12"/>
      <c r="G24" s="10" t="str">
        <f ca="1">IFERROR(HYPERLINK("#"&amp;ADDRESS(2+MATCH($B23,АВТОМОБИЛИ!G$2:G$255,),4,,,TRIM(RIGHT(SUBSTITUTE(CELL("filename",АВТОМОБИЛИ!#REF!),"]",REPT(" ",500)),500))),INDEX(АВТОМОБИЛИ!$D$2:$D$253,MATCH($B23,АВТОМОБИЛИ!G$4:G$255,))),"")</f>
        <v/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ht="21.75" thickBot="1">
      <c r="A25" s="107">
        <v>8</v>
      </c>
      <c r="B25" s="29"/>
      <c r="C25" s="24"/>
      <c r="D25" s="98"/>
      <c r="E25" s="99"/>
      <c r="F25" s="13"/>
      <c r="G25" s="9" t="str">
        <f>IF(COUNTIF(АВТОМОБИЛИ!G:G,$B25)&gt;0,"работает","выходной")</f>
        <v>выходной</v>
      </c>
      <c r="H25" s="9" t="str">
        <f>IF(COUNTIF(АВТОМОБИЛИ!H:H,$B25)&gt;0,"работает","выходной")</f>
        <v>выходной</v>
      </c>
      <c r="I25" s="9" t="str">
        <f>IF(COUNTIF(АВТОМОБИЛИ!I:I,$B25)&gt;0,"работает","выходной")</f>
        <v>выходной</v>
      </c>
      <c r="J25" s="9" t="str">
        <f>IF(COUNTIF(АВТОМОБИЛИ!J:J,$B25)&gt;0,"работает","выходной")</f>
        <v>выходной</v>
      </c>
      <c r="K25" s="9" t="str">
        <f>IF(COUNTIF(АВТОМОБИЛИ!K:K,$B25)&gt;0,"работает","выходной")</f>
        <v>выходной</v>
      </c>
      <c r="L25" s="9" t="str">
        <f>IF(COUNTIF(АВТОМОБИЛИ!L:L,$B25)&gt;0,"работает","выходной")</f>
        <v>выходной</v>
      </c>
      <c r="M25" s="9" t="str">
        <f>IF(COUNTIF(АВТОМОБИЛИ!M:M,$B25)&gt;0,"работает","выходной")</f>
        <v>выходной</v>
      </c>
      <c r="N25" s="9" t="str">
        <f>IF(COUNTIF(АВТОМОБИЛИ!N:N,$B25)&gt;0,"работает","выходной")</f>
        <v>выходной</v>
      </c>
      <c r="O25" s="9" t="str">
        <f>IF(COUNTIF(АВТОМОБИЛИ!O:O,$B25)&gt;0,"работает","выходной")</f>
        <v>выходной</v>
      </c>
      <c r="P25" s="9" t="str">
        <f>IF(COUNTIF(АВТОМОБИЛИ!P:P,$B25)&gt;0,"работает","выходной")</f>
        <v>выходной</v>
      </c>
      <c r="Q25" s="9" t="str">
        <f>IF(COUNTIF(АВТОМОБИЛИ!Q:Q,$B25)&gt;0,"работает","выходной")</f>
        <v>выходной</v>
      </c>
      <c r="R25" s="9" t="str">
        <f>IF(COUNTIF(АВТОМОБИЛИ!R:R,$B25)&gt;0,"работает","выходной")</f>
        <v>выходной</v>
      </c>
      <c r="S25" s="9" t="str">
        <f>IF(COUNTIF(АВТОМОБИЛИ!S:S,$B25)&gt;0,"работает","выходной")</f>
        <v>выходной</v>
      </c>
      <c r="T25" s="9" t="str">
        <f>IF(COUNTIF(АВТОМОБИЛИ!T:T,$B25)&gt;0,"работает","выходной")</f>
        <v>выходной</v>
      </c>
      <c r="U25" s="9" t="str">
        <f>IF(COUNTIF(АВТОМОБИЛИ!U:U,$B25)&gt;0,"работает","выходной")</f>
        <v>выходной</v>
      </c>
      <c r="V25" s="9" t="str">
        <f>IF(COUNTIF(АВТОМОБИЛИ!V:V,$B25)&gt;0,"работает","выходной")</f>
        <v>выходной</v>
      </c>
      <c r="W25" s="9" t="str">
        <f>IF(COUNTIF(АВТОМОБИЛИ!W:W,$B25)&gt;0,"работает","выходной")</f>
        <v>выходной</v>
      </c>
      <c r="X25" s="9" t="str">
        <f>IF(COUNTIF(АВТОМОБИЛИ!X:X,$B25)&gt;0,"работает","выходной")</f>
        <v>выходной</v>
      </c>
      <c r="Y25" s="9" t="str">
        <f>IF(COUNTIF(АВТОМОБИЛИ!Y:Y,$B25)&gt;0,"работает","выходной")</f>
        <v>выходной</v>
      </c>
      <c r="Z25" s="9" t="str">
        <f>IF(COUNTIF(АВТОМОБИЛИ!Z:Z,$B25)&gt;0,"работает","выходной")</f>
        <v>выходной</v>
      </c>
      <c r="AA25" s="9" t="str">
        <f>IF(COUNTIF(АВТОМОБИЛИ!AA:AA,$B25)&gt;0,"работает","выходной")</f>
        <v>выходной</v>
      </c>
      <c r="AB25" s="9" t="str">
        <f>IF(COUNTIF(АВТОМОБИЛИ!AB:AB,$B25)&gt;0,"работает","выходной")</f>
        <v>выходной</v>
      </c>
      <c r="AC25" s="9" t="str">
        <f>IF(COUNTIF(АВТОМОБИЛИ!AC:AC,$B25)&gt;0,"работает","выходной")</f>
        <v>выходной</v>
      </c>
      <c r="AD25" s="9" t="str">
        <f>IF(COUNTIF(АВТОМОБИЛИ!AD:AD,$B25)&gt;0,"работает","выходной")</f>
        <v>выходной</v>
      </c>
      <c r="AE25" s="9" t="str">
        <f>IF(COUNTIF(АВТОМОБИЛИ!AE:AE,$B25)&gt;0,"работает","выходной")</f>
        <v>выходной</v>
      </c>
      <c r="AF25" s="9" t="str">
        <f>IF(COUNTIF(АВТОМОБИЛИ!AF:AF,$B25)&gt;0,"работает","выходной")</f>
        <v>выходной</v>
      </c>
      <c r="AG25" s="9" t="str">
        <f>IF(COUNTIF(АВТОМОБИЛИ!AG:AG,$B25)&gt;0,"работает","выходной")</f>
        <v>выходной</v>
      </c>
      <c r="AH25" s="9" t="str">
        <f>IF(COUNTIF(АВТОМОБИЛИ!AH:AH,$B25)&gt;0,"работает","выходной")</f>
        <v>выходной</v>
      </c>
      <c r="AI25" s="9" t="str">
        <f>IF(COUNTIF(АВТОМОБИЛИ!AI:AI,$B25)&gt;0,"работает","выходной")</f>
        <v>выходной</v>
      </c>
      <c r="AJ25" s="9" t="str">
        <f>IF(COUNTIF(АВТОМОБИЛИ!AJ:AJ,$B25)&gt;0,"работает","выходной")</f>
        <v>выходной</v>
      </c>
    </row>
    <row r="26" spans="1:36" ht="24.75" thickTop="1" thickBot="1">
      <c r="A26" s="110"/>
      <c r="B26" s="27" t="s">
        <v>58</v>
      </c>
      <c r="C26" s="42" t="s">
        <v>21</v>
      </c>
      <c r="D26" s="5" t="s">
        <v>22</v>
      </c>
      <c r="E26" s="51"/>
      <c r="F26" s="7" t="s">
        <v>20</v>
      </c>
      <c r="G26" s="45" t="str">
        <f ca="1">IFERROR(HYPERLINK("#"&amp;ADDRESS(3+MATCH($B25,АВТОМОБИЛИ!G$4:G$255,),4,,,TRIM(RIGHT(SUBSTITUTE(CELL("filename",АВТОМОБИЛИ!$A$1),"]",REPT(" ",500)),500))),INDEX(АВТОМОБИЛИ!$D$2:$D$253,MATCH($B25,АВТОМОБИЛИ!G$2:G$255,))),"")</f>
        <v/>
      </c>
      <c r="H26" s="45" t="str">
        <f ca="1">IFERROR(HYPERLINK("#"&amp;ADDRESS(3+MATCH($B25,АВТОМОБИЛИ!H$4:H$255,),4,,,TRIM(RIGHT(SUBSTITUTE(CELL("filename",АВТОМОБИЛИ!$A$1),"]",REPT(" ",500)),500))),INDEX(АВТОМОБИЛИ!$D$2:$D$253,MATCH($B25,АВТОМОБИЛИ!H$2:H$255,))),"")</f>
        <v/>
      </c>
      <c r="I26" s="45" t="str">
        <f ca="1">IFERROR(HYPERLINK("#"&amp;ADDRESS(3+MATCH($B25,АВТОМОБИЛИ!I$4:I$255,),4,,,TRIM(RIGHT(SUBSTITUTE(CELL("filename",АВТОМОБИЛИ!$A$1),"]",REPT(" ",500)),500))),INDEX(АВТОМОБИЛИ!$D$2:$D$253,MATCH($B25,АВТОМОБИЛИ!I$2:I$255,))),"")</f>
        <v/>
      </c>
      <c r="J26" s="45" t="str">
        <f ca="1">IFERROR(HYPERLINK("#"&amp;ADDRESS(3+MATCH($B25,АВТОМОБИЛИ!J$4:J$255,),4,,,TRIM(RIGHT(SUBSTITUTE(CELL("filename",АВТОМОБИЛИ!$A$1),"]",REPT(" ",500)),500))),INDEX(АВТОМОБИЛИ!$D$2:$D$253,MATCH($B25,АВТОМОБИЛИ!J$2:J$255,))),"")</f>
        <v/>
      </c>
      <c r="K26" s="45" t="str">
        <f ca="1">IFERROR(HYPERLINK("#"&amp;ADDRESS(3+MATCH($B25,АВТОМОБИЛИ!K$4:K$255,),4,,,TRIM(RIGHT(SUBSTITUTE(CELL("filename",АВТОМОБИЛИ!$A$1),"]",REPT(" ",500)),500))),INDEX(АВТОМОБИЛИ!$D$2:$D$253,MATCH($B25,АВТОМОБИЛИ!K$2:K$255,))),"")</f>
        <v/>
      </c>
      <c r="L26" s="45" t="str">
        <f ca="1">IFERROR(HYPERLINK("#"&amp;ADDRESS(3+MATCH($B25,АВТОМОБИЛИ!L$4:L$255,),4,,,TRIM(RIGHT(SUBSTITUTE(CELL("filename",АВТОМОБИЛИ!$A$1),"]",REPT(" ",500)),500))),INDEX(АВТОМОБИЛИ!$D$2:$D$253,MATCH($B25,АВТОМОБИЛИ!L$2:L$255,))),"")</f>
        <v/>
      </c>
      <c r="M26" s="45" t="str">
        <f ca="1">IFERROR(HYPERLINK("#"&amp;ADDRESS(3+MATCH($B25,АВТОМОБИЛИ!M$4:M$255,),4,,,TRIM(RIGHT(SUBSTITUTE(CELL("filename",АВТОМОБИЛИ!$A$1),"]",REPT(" ",500)),500))),INDEX(АВТОМОБИЛИ!$D$2:$D$253,MATCH($B25,АВТОМОБИЛИ!M$2:M$255,))),"")</f>
        <v/>
      </c>
      <c r="N26" s="45" t="str">
        <f ca="1">IFERROR(HYPERLINK("#"&amp;ADDRESS(3+MATCH($B25,АВТОМОБИЛИ!N$4:N$255,),4,,,TRIM(RIGHT(SUBSTITUTE(CELL("filename",АВТОМОБИЛИ!$A$1),"]",REPT(" ",500)),500))),INDEX(АВТОМОБИЛИ!$D$2:$D$253,MATCH($B25,АВТОМОБИЛИ!N$2:N$255,))),"")</f>
        <v/>
      </c>
      <c r="O26" s="45" t="str">
        <f ca="1">IFERROR(HYPERLINK("#"&amp;ADDRESS(3+MATCH($B25,АВТОМОБИЛИ!O$4:O$255,),4,,,TRIM(RIGHT(SUBSTITUTE(CELL("filename",АВТОМОБИЛИ!$A$1),"]",REPT(" ",500)),500))),INDEX(АВТОМОБИЛИ!$D$2:$D$253,MATCH($B25,АВТОМОБИЛИ!O$2:O$255,))),"")</f>
        <v/>
      </c>
      <c r="P26" s="45" t="str">
        <f ca="1">IFERROR(HYPERLINK("#"&amp;ADDRESS(3+MATCH($B25,АВТОМОБИЛИ!P$4:P$255,),4,,,TRIM(RIGHT(SUBSTITUTE(CELL("filename",АВТОМОБИЛИ!$A$1),"]",REPT(" ",500)),500))),INDEX(АВТОМОБИЛИ!$D$2:$D$253,MATCH($B25,АВТОМОБИЛИ!P$2:P$255,))),"")</f>
        <v/>
      </c>
      <c r="Q26" s="45" t="str">
        <f ca="1">IFERROR(HYPERLINK("#"&amp;ADDRESS(3+MATCH($B25,АВТОМОБИЛИ!Q$4:Q$255,),4,,,TRIM(RIGHT(SUBSTITUTE(CELL("filename",АВТОМОБИЛИ!$A$1),"]",REPT(" ",500)),500))),INDEX(АВТОМОБИЛИ!$D$2:$D$253,MATCH($B25,АВТОМОБИЛИ!Q$2:Q$255,))),"")</f>
        <v/>
      </c>
      <c r="R26" s="45" t="str">
        <f ca="1">IFERROR(HYPERLINK("#"&amp;ADDRESS(3+MATCH($B25,АВТОМОБИЛИ!R$4:R$255,),4,,,TRIM(RIGHT(SUBSTITUTE(CELL("filename",АВТОМОБИЛИ!$A$1),"]",REPT(" ",500)),500))),INDEX(АВТОМОБИЛИ!$D$2:$D$253,MATCH($B25,АВТОМОБИЛИ!R$2:R$255,))),"")</f>
        <v/>
      </c>
      <c r="S26" s="45" t="str">
        <f ca="1">IFERROR(HYPERLINK("#"&amp;ADDRESS(3+MATCH($B25,АВТОМОБИЛИ!S$4:S$255,),4,,,TRIM(RIGHT(SUBSTITUTE(CELL("filename",АВТОМОБИЛИ!$A$1),"]",REPT(" ",500)),500))),INDEX(АВТОМОБИЛИ!$D$2:$D$253,MATCH($B25,АВТОМОБИЛИ!S$2:S$255,))),"")</f>
        <v/>
      </c>
      <c r="T26" s="45" t="str">
        <f ca="1">IFERROR(HYPERLINK("#"&amp;ADDRESS(3+MATCH($B25,АВТОМОБИЛИ!T$4:T$255,),4,,,TRIM(RIGHT(SUBSTITUTE(CELL("filename",АВТОМОБИЛИ!$A$1),"]",REPT(" ",500)),500))),INDEX(АВТОМОБИЛИ!$D$2:$D$253,MATCH($B25,АВТОМОБИЛИ!T$2:T$255,))),"")</f>
        <v/>
      </c>
      <c r="U26" s="45" t="str">
        <f ca="1">IFERROR(HYPERLINK("#"&amp;ADDRESS(3+MATCH($B25,АВТОМОБИЛИ!U$4:U$255,),4,,,TRIM(RIGHT(SUBSTITUTE(CELL("filename",АВТОМОБИЛИ!$A$1),"]",REPT(" ",500)),500))),INDEX(АВТОМОБИЛИ!$D$2:$D$253,MATCH($B25,АВТОМОБИЛИ!U$2:U$255,))),"")</f>
        <v/>
      </c>
      <c r="V26" s="45" t="str">
        <f ca="1">IFERROR(HYPERLINK("#"&amp;ADDRESS(3+MATCH($B25,АВТОМОБИЛИ!V$4:V$255,),4,,,TRIM(RIGHT(SUBSTITUTE(CELL("filename",АВТОМОБИЛИ!$A$1),"]",REPT(" ",500)),500))),INDEX(АВТОМОБИЛИ!$D$2:$D$253,MATCH($B25,АВТОМОБИЛИ!V$2:V$255,))),"")</f>
        <v/>
      </c>
      <c r="W26" s="45" t="str">
        <f ca="1">IFERROR(HYPERLINK("#"&amp;ADDRESS(3+MATCH($B25,АВТОМОБИЛИ!W$4:W$255,),4,,,TRIM(RIGHT(SUBSTITUTE(CELL("filename",АВТОМОБИЛИ!$A$1),"]",REPT(" ",500)),500))),INDEX(АВТОМОБИЛИ!$D$2:$D$253,MATCH($B25,АВТОМОБИЛИ!W$2:W$255,))),"")</f>
        <v/>
      </c>
      <c r="X26" s="45" t="str">
        <f ca="1">IFERROR(HYPERLINK("#"&amp;ADDRESS(3+MATCH($B25,АВТОМОБИЛИ!X$4:X$255,),4,,,TRIM(RIGHT(SUBSTITUTE(CELL("filename",АВТОМОБИЛИ!$A$1),"]",REPT(" ",500)),500))),INDEX(АВТОМОБИЛИ!$D$2:$D$253,MATCH($B25,АВТОМОБИЛИ!X$2:X$255,))),"")</f>
        <v/>
      </c>
      <c r="Y26" s="45" t="str">
        <f ca="1">IFERROR(HYPERLINK("#"&amp;ADDRESS(3+MATCH($B25,АВТОМОБИЛИ!Y$4:Y$255,),4,,,TRIM(RIGHT(SUBSTITUTE(CELL("filename",АВТОМОБИЛИ!$A$1),"]",REPT(" ",500)),500))),INDEX(АВТОМОБИЛИ!$D$2:$D$253,MATCH($B25,АВТОМОБИЛИ!Y$2:Y$255,))),"")</f>
        <v/>
      </c>
      <c r="Z26" s="45" t="str">
        <f ca="1">IFERROR(HYPERLINK("#"&amp;ADDRESS(3+MATCH($B25,АВТОМОБИЛИ!Z$4:Z$255,),4,,,TRIM(RIGHT(SUBSTITUTE(CELL("filename",АВТОМОБИЛИ!$A$1),"]",REPT(" ",500)),500))),INDEX(АВТОМОБИЛИ!$D$2:$D$253,MATCH($B25,АВТОМОБИЛИ!Z$2:Z$255,))),"")</f>
        <v/>
      </c>
      <c r="AA26" s="45" t="str">
        <f ca="1">IFERROR(HYPERLINK("#"&amp;ADDRESS(3+MATCH($B25,АВТОМОБИЛИ!AA$4:AA$255,),4,,,TRIM(RIGHT(SUBSTITUTE(CELL("filename",АВТОМОБИЛИ!$A$1),"]",REPT(" ",500)),500))),INDEX(АВТОМОБИЛИ!$D$2:$D$253,MATCH($B25,АВТОМОБИЛИ!AA$2:AA$255,))),"")</f>
        <v/>
      </c>
      <c r="AB26" s="45" t="str">
        <f ca="1">IFERROR(HYPERLINK("#"&amp;ADDRESS(3+MATCH($B25,АВТОМОБИЛИ!AB$4:AB$255,),4,,,TRIM(RIGHT(SUBSTITUTE(CELL("filename",АВТОМОБИЛИ!$A$1),"]",REPT(" ",500)),500))),INDEX(АВТОМОБИЛИ!$D$2:$D$253,MATCH($B25,АВТОМОБИЛИ!AB$2:AB$255,))),"")</f>
        <v/>
      </c>
      <c r="AC26" s="45" t="str">
        <f ca="1">IFERROR(HYPERLINK("#"&amp;ADDRESS(3+MATCH($B25,АВТОМОБИЛИ!AC$4:AC$255,),4,,,TRIM(RIGHT(SUBSTITUTE(CELL("filename",АВТОМОБИЛИ!$A$1),"]",REPT(" ",500)),500))),INDEX(АВТОМОБИЛИ!$D$2:$D$253,MATCH($B25,АВТОМОБИЛИ!AC$2:AC$255,))),"")</f>
        <v/>
      </c>
      <c r="AD26" s="45" t="str">
        <f ca="1">IFERROR(HYPERLINK("#"&amp;ADDRESS(3+MATCH($B25,АВТОМОБИЛИ!AD$4:AD$255,),4,,,TRIM(RIGHT(SUBSTITUTE(CELL("filename",АВТОМОБИЛИ!$A$1),"]",REPT(" ",500)),500))),INDEX(АВТОМОБИЛИ!$D$2:$D$253,MATCH($B25,АВТОМОБИЛИ!AD$2:AD$255,))),"")</f>
        <v/>
      </c>
      <c r="AE26" s="45" t="str">
        <f ca="1">IFERROR(HYPERLINK("#"&amp;ADDRESS(3+MATCH($B25,АВТОМОБИЛИ!AE$4:AE$255,),4,,,TRIM(RIGHT(SUBSTITUTE(CELL("filename",АВТОМОБИЛИ!$A$1),"]",REPT(" ",500)),500))),INDEX(АВТОМОБИЛИ!$D$2:$D$253,MATCH($B25,АВТОМОБИЛИ!AE$2:AE$255,))),"")</f>
        <v/>
      </c>
      <c r="AF26" s="45" t="str">
        <f ca="1">IFERROR(HYPERLINK("#"&amp;ADDRESS(3+MATCH($B25,АВТОМОБИЛИ!AF$4:AF$255,),4,,,TRIM(RIGHT(SUBSTITUTE(CELL("filename",АВТОМОБИЛИ!$A$1),"]",REPT(" ",500)),500))),INDEX(АВТОМОБИЛИ!$D$2:$D$253,MATCH($B25,АВТОМОБИЛИ!AF$2:AF$255,))),"")</f>
        <v/>
      </c>
      <c r="AG26" s="45" t="str">
        <f ca="1">IFERROR(HYPERLINK("#"&amp;ADDRESS(3+MATCH($B25,АВТОМОБИЛИ!AG$4:AG$255,),4,,,TRIM(RIGHT(SUBSTITUTE(CELL("filename",АВТОМОБИЛИ!$A$1),"]",REPT(" ",500)),500))),INDEX(АВТОМОБИЛИ!$D$2:$D$253,MATCH($B25,АВТОМОБИЛИ!AG$2:AG$255,))),"")</f>
        <v/>
      </c>
      <c r="AH26" s="45" t="str">
        <f ca="1">IFERROR(HYPERLINK("#"&amp;ADDRESS(3+MATCH($B25,АВТОМОБИЛИ!AH$4:AH$255,),4,,,TRIM(RIGHT(SUBSTITUTE(CELL("filename",АВТОМОБИЛИ!$A$1),"]",REPT(" ",500)),500))),INDEX(АВТОМОБИЛИ!$D$2:$D$253,MATCH($B25,АВТОМОБИЛИ!AH$2:AH$255,))),"")</f>
        <v/>
      </c>
      <c r="AI26" s="45" t="str">
        <f ca="1">IFERROR(HYPERLINK("#"&amp;ADDRESS(3+MATCH($B25,АВТОМОБИЛИ!AI$4:AI$255,),4,,,TRIM(RIGHT(SUBSTITUTE(CELL("filename",АВТОМОБИЛИ!$A$1),"]",REPT(" ",500)),500))),INDEX(АВТОМОБИЛИ!$D$2:$D$253,MATCH($B25,АВТОМОБИЛИ!AI$2:AI$255,))),"")</f>
        <v/>
      </c>
      <c r="AJ26" s="45" t="str">
        <f ca="1">IFERROR(HYPERLINK("#"&amp;ADDRESS(3+MATCH($B25,АВТОМОБИЛИ!AJ$4:AJ$255,),4,,,TRIM(RIGHT(SUBSTITUTE(CELL("filename",АВТОМОБИЛИ!$A$1),"]",REPT(" ",500)),500))),INDEX(АВТОМОБИЛИ!$D$2:$D$253,MATCH($B25,АВТОМОБИЛИ!AJ$2:AJ$255,))),"")</f>
        <v/>
      </c>
    </row>
    <row r="27" spans="1:36" ht="24.75" thickTop="1" thickBot="1">
      <c r="A27" s="111"/>
      <c r="B27" s="30"/>
      <c r="C27" s="25" t="s">
        <v>38</v>
      </c>
      <c r="D27" s="11"/>
      <c r="E27" s="52"/>
      <c r="F27" s="12"/>
      <c r="G27" s="10" t="str">
        <f ca="1">IFERROR(HYPERLINK("#"&amp;ADDRESS(2+MATCH($B26,АВТОМОБИЛИ!G$2:G$255,),4,,,TRIM(RIGHT(SUBSTITUTE(CELL("filename",АВТОМОБИЛИ!#REF!),"]",REPT(" ",500)),500))),INDEX(АВТОМОБИЛИ!$D$2:$D$253,MATCH($B26,АВТОМОБИЛИ!G$4:G$255,))),"")</f>
        <v/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21.75" thickBot="1">
      <c r="A28" s="107">
        <v>9</v>
      </c>
      <c r="B28" s="29"/>
      <c r="C28" s="24"/>
      <c r="D28" s="98"/>
      <c r="E28" s="99"/>
      <c r="F28" s="13"/>
      <c r="G28" s="9" t="str">
        <f>IF(COUNTIF(АВТОМОБИЛИ!G:G,$B28)&gt;0,"работает","выходной")</f>
        <v>выходной</v>
      </c>
      <c r="H28" s="9" t="str">
        <f>IF(COUNTIF(АВТОМОБИЛИ!H:H,$B28)&gt;0,"работает","выходной")</f>
        <v>выходной</v>
      </c>
      <c r="I28" s="9" t="str">
        <f>IF(COUNTIF(АВТОМОБИЛИ!I:I,$B28)&gt;0,"работает","выходной")</f>
        <v>выходной</v>
      </c>
      <c r="J28" s="9" t="str">
        <f>IF(COUNTIF(АВТОМОБИЛИ!J:J,$B28)&gt;0,"работает","выходной")</f>
        <v>выходной</v>
      </c>
      <c r="K28" s="9" t="str">
        <f>IF(COUNTIF(АВТОМОБИЛИ!K:K,$B28)&gt;0,"работает","выходной")</f>
        <v>выходной</v>
      </c>
      <c r="L28" s="9" t="str">
        <f>IF(COUNTIF(АВТОМОБИЛИ!L:L,$B28)&gt;0,"работает","выходной")</f>
        <v>выходной</v>
      </c>
      <c r="M28" s="9" t="str">
        <f>IF(COUNTIF(АВТОМОБИЛИ!M:M,$B28)&gt;0,"работает","выходной")</f>
        <v>выходной</v>
      </c>
      <c r="N28" s="9" t="str">
        <f>IF(COUNTIF(АВТОМОБИЛИ!N:N,$B28)&gt;0,"работает","выходной")</f>
        <v>выходной</v>
      </c>
      <c r="O28" s="9" t="str">
        <f>IF(COUNTIF(АВТОМОБИЛИ!O:O,$B28)&gt;0,"работает","выходной")</f>
        <v>выходной</v>
      </c>
      <c r="P28" s="9" t="str">
        <f>IF(COUNTIF(АВТОМОБИЛИ!P:P,$B28)&gt;0,"работает","выходной")</f>
        <v>выходной</v>
      </c>
      <c r="Q28" s="9" t="str">
        <f>IF(COUNTIF(АВТОМОБИЛИ!Q:Q,$B28)&gt;0,"работает","выходной")</f>
        <v>выходной</v>
      </c>
      <c r="R28" s="9" t="str">
        <f>IF(COUNTIF(АВТОМОБИЛИ!R:R,$B28)&gt;0,"работает","выходной")</f>
        <v>выходной</v>
      </c>
      <c r="S28" s="9" t="str">
        <f>IF(COUNTIF(АВТОМОБИЛИ!S:S,$B28)&gt;0,"работает","выходной")</f>
        <v>выходной</v>
      </c>
      <c r="T28" s="9" t="str">
        <f>IF(COUNTIF(АВТОМОБИЛИ!T:T,$B28)&gt;0,"работает","выходной")</f>
        <v>выходной</v>
      </c>
      <c r="U28" s="9" t="str">
        <f>IF(COUNTIF(АВТОМОБИЛИ!U:U,$B28)&gt;0,"работает","выходной")</f>
        <v>выходной</v>
      </c>
      <c r="V28" s="9" t="str">
        <f>IF(COUNTIF(АВТОМОБИЛИ!V:V,$B28)&gt;0,"работает","выходной")</f>
        <v>выходной</v>
      </c>
      <c r="W28" s="9" t="str">
        <f>IF(COUNTIF(АВТОМОБИЛИ!W:W,$B28)&gt;0,"работает","выходной")</f>
        <v>выходной</v>
      </c>
      <c r="X28" s="9" t="str">
        <f>IF(COUNTIF(АВТОМОБИЛИ!X:X,$B28)&gt;0,"работает","выходной")</f>
        <v>выходной</v>
      </c>
      <c r="Y28" s="9" t="str">
        <f>IF(COUNTIF(АВТОМОБИЛИ!Y:Y,$B28)&gt;0,"работает","выходной")</f>
        <v>выходной</v>
      </c>
      <c r="Z28" s="9" t="str">
        <f>IF(COUNTIF(АВТОМОБИЛИ!Z:Z,$B28)&gt;0,"работает","выходной")</f>
        <v>выходной</v>
      </c>
      <c r="AA28" s="9" t="str">
        <f>IF(COUNTIF(АВТОМОБИЛИ!AA:AA,$B28)&gt;0,"работает","выходной")</f>
        <v>выходной</v>
      </c>
      <c r="AB28" s="9" t="str">
        <f>IF(COUNTIF(АВТОМОБИЛИ!AB:AB,$B28)&gt;0,"работает","выходной")</f>
        <v>выходной</v>
      </c>
      <c r="AC28" s="9" t="str">
        <f>IF(COUNTIF(АВТОМОБИЛИ!AC:AC,$B28)&gt;0,"работает","выходной")</f>
        <v>выходной</v>
      </c>
      <c r="AD28" s="9" t="str">
        <f>IF(COUNTIF(АВТОМОБИЛИ!AD:AD,$B28)&gt;0,"работает","выходной")</f>
        <v>выходной</v>
      </c>
      <c r="AE28" s="9" t="str">
        <f>IF(COUNTIF(АВТОМОБИЛИ!AE:AE,$B28)&gt;0,"работает","выходной")</f>
        <v>выходной</v>
      </c>
      <c r="AF28" s="9" t="str">
        <f>IF(COUNTIF(АВТОМОБИЛИ!AF:AF,$B28)&gt;0,"работает","выходной")</f>
        <v>выходной</v>
      </c>
      <c r="AG28" s="9" t="str">
        <f>IF(COUNTIF(АВТОМОБИЛИ!AG:AG,$B28)&gt;0,"работает","выходной")</f>
        <v>выходной</v>
      </c>
      <c r="AH28" s="9" t="str">
        <f>IF(COUNTIF(АВТОМОБИЛИ!AH:AH,$B28)&gt;0,"работает","выходной")</f>
        <v>выходной</v>
      </c>
      <c r="AI28" s="9" t="str">
        <f>IF(COUNTIF(АВТОМОБИЛИ!AI:AI,$B28)&gt;0,"работает","выходной")</f>
        <v>выходной</v>
      </c>
      <c r="AJ28" s="9" t="str">
        <f>IF(COUNTIF(АВТОМОБИЛИ!AJ:AJ,$B28)&gt;0,"работает","выходной")</f>
        <v>выходной</v>
      </c>
    </row>
    <row r="29" spans="1:36" ht="24.75" thickTop="1" thickBot="1">
      <c r="A29" s="110"/>
      <c r="B29" s="27" t="s">
        <v>58</v>
      </c>
      <c r="C29" s="42" t="s">
        <v>21</v>
      </c>
      <c r="D29" s="5" t="s">
        <v>22</v>
      </c>
      <c r="E29" s="51"/>
      <c r="F29" s="7" t="s">
        <v>20</v>
      </c>
      <c r="G29" s="45" t="str">
        <f ca="1">IFERROR(HYPERLINK("#"&amp;ADDRESS(3+MATCH($B28,АВТОМОБИЛИ!G$4:G$255,),4,,,TRIM(RIGHT(SUBSTITUTE(CELL("filename",АВТОМОБИЛИ!$A$1),"]",REPT(" ",500)),500))),INDEX(АВТОМОБИЛИ!$D$2:$D$253,MATCH($B28,АВТОМОБИЛИ!G$2:G$255,))),"")</f>
        <v/>
      </c>
      <c r="H29" s="45" t="str">
        <f ca="1">IFERROR(HYPERLINK("#"&amp;ADDRESS(3+MATCH($B28,АВТОМОБИЛИ!H$4:H$255,),4,,,TRIM(RIGHT(SUBSTITUTE(CELL("filename",АВТОМОБИЛИ!$A$1),"]",REPT(" ",500)),500))),INDEX(АВТОМОБИЛИ!$D$2:$D$253,MATCH($B28,АВТОМОБИЛИ!H$2:H$255,))),"")</f>
        <v/>
      </c>
      <c r="I29" s="45" t="str">
        <f ca="1">IFERROR(HYPERLINK("#"&amp;ADDRESS(3+MATCH($B28,АВТОМОБИЛИ!I$4:I$255,),4,,,TRIM(RIGHT(SUBSTITUTE(CELL("filename",АВТОМОБИЛИ!$A$1),"]",REPT(" ",500)),500))),INDEX(АВТОМОБИЛИ!$D$2:$D$253,MATCH($B28,АВТОМОБИЛИ!I$2:I$255,))),"")</f>
        <v/>
      </c>
      <c r="J29" s="45" t="str">
        <f ca="1">IFERROR(HYPERLINK("#"&amp;ADDRESS(3+MATCH($B28,АВТОМОБИЛИ!J$4:J$255,),4,,,TRIM(RIGHT(SUBSTITUTE(CELL("filename",АВТОМОБИЛИ!$A$1),"]",REPT(" ",500)),500))),INDEX(АВТОМОБИЛИ!$D$2:$D$253,MATCH($B28,АВТОМОБИЛИ!J$2:J$255,))),"")</f>
        <v/>
      </c>
      <c r="K29" s="45" t="str">
        <f ca="1">IFERROR(HYPERLINK("#"&amp;ADDRESS(3+MATCH($B28,АВТОМОБИЛИ!K$4:K$255,),4,,,TRIM(RIGHT(SUBSTITUTE(CELL("filename",АВТОМОБИЛИ!$A$1),"]",REPT(" ",500)),500))),INDEX(АВТОМОБИЛИ!$D$2:$D$253,MATCH($B28,АВТОМОБИЛИ!K$2:K$255,))),"")</f>
        <v/>
      </c>
      <c r="L29" s="45" t="str">
        <f ca="1">IFERROR(HYPERLINK("#"&amp;ADDRESS(3+MATCH($B28,АВТОМОБИЛИ!L$4:L$255,),4,,,TRIM(RIGHT(SUBSTITUTE(CELL("filename",АВТОМОБИЛИ!$A$1),"]",REPT(" ",500)),500))),INDEX(АВТОМОБИЛИ!$D$2:$D$253,MATCH($B28,АВТОМОБИЛИ!L$2:L$255,))),"")</f>
        <v/>
      </c>
      <c r="M29" s="45" t="str">
        <f ca="1">IFERROR(HYPERLINK("#"&amp;ADDRESS(3+MATCH($B28,АВТОМОБИЛИ!M$4:M$255,),4,,,TRIM(RIGHT(SUBSTITUTE(CELL("filename",АВТОМОБИЛИ!$A$1),"]",REPT(" ",500)),500))),INDEX(АВТОМОБИЛИ!$D$2:$D$253,MATCH($B28,АВТОМОБИЛИ!M$2:M$255,))),"")</f>
        <v/>
      </c>
      <c r="N29" s="45" t="str">
        <f ca="1">IFERROR(HYPERLINK("#"&amp;ADDRESS(3+MATCH($B28,АВТОМОБИЛИ!N$4:N$255,),4,,,TRIM(RIGHT(SUBSTITUTE(CELL("filename",АВТОМОБИЛИ!$A$1),"]",REPT(" ",500)),500))),INDEX(АВТОМОБИЛИ!$D$2:$D$253,MATCH($B28,АВТОМОБИЛИ!N$2:N$255,))),"")</f>
        <v/>
      </c>
      <c r="O29" s="45" t="str">
        <f ca="1">IFERROR(HYPERLINK("#"&amp;ADDRESS(3+MATCH($B28,АВТОМОБИЛИ!O$4:O$255,),4,,,TRIM(RIGHT(SUBSTITUTE(CELL("filename",АВТОМОБИЛИ!$A$1),"]",REPT(" ",500)),500))),INDEX(АВТОМОБИЛИ!$D$2:$D$253,MATCH($B28,АВТОМОБИЛИ!O$2:O$255,))),"")</f>
        <v/>
      </c>
      <c r="P29" s="45" t="str">
        <f ca="1">IFERROR(HYPERLINK("#"&amp;ADDRESS(3+MATCH($B28,АВТОМОБИЛИ!P$4:P$255,),4,,,TRIM(RIGHT(SUBSTITUTE(CELL("filename",АВТОМОБИЛИ!$A$1),"]",REPT(" ",500)),500))),INDEX(АВТОМОБИЛИ!$D$2:$D$253,MATCH($B28,АВТОМОБИЛИ!P$2:P$255,))),"")</f>
        <v/>
      </c>
      <c r="Q29" s="45" t="str">
        <f ca="1">IFERROR(HYPERLINK("#"&amp;ADDRESS(3+MATCH($B28,АВТОМОБИЛИ!Q$4:Q$255,),4,,,TRIM(RIGHT(SUBSTITUTE(CELL("filename",АВТОМОБИЛИ!$A$1),"]",REPT(" ",500)),500))),INDEX(АВТОМОБИЛИ!$D$2:$D$253,MATCH($B28,АВТОМОБИЛИ!Q$2:Q$255,))),"")</f>
        <v/>
      </c>
      <c r="R29" s="45" t="str">
        <f ca="1">IFERROR(HYPERLINK("#"&amp;ADDRESS(3+MATCH($B28,АВТОМОБИЛИ!R$4:R$255,),4,,,TRIM(RIGHT(SUBSTITUTE(CELL("filename",АВТОМОБИЛИ!$A$1),"]",REPT(" ",500)),500))),INDEX(АВТОМОБИЛИ!$D$2:$D$253,MATCH($B28,АВТОМОБИЛИ!R$2:R$255,))),"")</f>
        <v/>
      </c>
      <c r="S29" s="45" t="str">
        <f ca="1">IFERROR(HYPERLINK("#"&amp;ADDRESS(3+MATCH($B28,АВТОМОБИЛИ!S$4:S$255,),4,,,TRIM(RIGHT(SUBSTITUTE(CELL("filename",АВТОМОБИЛИ!$A$1),"]",REPT(" ",500)),500))),INDEX(АВТОМОБИЛИ!$D$2:$D$253,MATCH($B28,АВТОМОБИЛИ!S$2:S$255,))),"")</f>
        <v/>
      </c>
      <c r="T29" s="45" t="str">
        <f ca="1">IFERROR(HYPERLINK("#"&amp;ADDRESS(3+MATCH($B28,АВТОМОБИЛИ!T$4:T$255,),4,,,TRIM(RIGHT(SUBSTITUTE(CELL("filename",АВТОМОБИЛИ!$A$1),"]",REPT(" ",500)),500))),INDEX(АВТОМОБИЛИ!$D$2:$D$253,MATCH($B28,АВТОМОБИЛИ!T$2:T$255,))),"")</f>
        <v/>
      </c>
      <c r="U29" s="45" t="str">
        <f ca="1">IFERROR(HYPERLINK("#"&amp;ADDRESS(3+MATCH($B28,АВТОМОБИЛИ!U$4:U$255,),4,,,TRIM(RIGHT(SUBSTITUTE(CELL("filename",АВТОМОБИЛИ!$A$1),"]",REPT(" ",500)),500))),INDEX(АВТОМОБИЛИ!$D$2:$D$253,MATCH($B28,АВТОМОБИЛИ!U$2:U$255,))),"")</f>
        <v/>
      </c>
      <c r="V29" s="45" t="str">
        <f ca="1">IFERROR(HYPERLINK("#"&amp;ADDRESS(3+MATCH($B28,АВТОМОБИЛИ!V$4:V$255,),4,,,TRIM(RIGHT(SUBSTITUTE(CELL("filename",АВТОМОБИЛИ!$A$1),"]",REPT(" ",500)),500))),INDEX(АВТОМОБИЛИ!$D$2:$D$253,MATCH($B28,АВТОМОБИЛИ!V$2:V$255,))),"")</f>
        <v/>
      </c>
      <c r="W29" s="45" t="str">
        <f ca="1">IFERROR(HYPERLINK("#"&amp;ADDRESS(3+MATCH($B28,АВТОМОБИЛИ!W$4:W$255,),4,,,TRIM(RIGHT(SUBSTITUTE(CELL("filename",АВТОМОБИЛИ!$A$1),"]",REPT(" ",500)),500))),INDEX(АВТОМОБИЛИ!$D$2:$D$253,MATCH($B28,АВТОМОБИЛИ!W$2:W$255,))),"")</f>
        <v/>
      </c>
      <c r="X29" s="45" t="str">
        <f ca="1">IFERROR(HYPERLINK("#"&amp;ADDRESS(3+MATCH($B28,АВТОМОБИЛИ!X$4:X$255,),4,,,TRIM(RIGHT(SUBSTITUTE(CELL("filename",АВТОМОБИЛИ!$A$1),"]",REPT(" ",500)),500))),INDEX(АВТОМОБИЛИ!$D$2:$D$253,MATCH($B28,АВТОМОБИЛИ!X$2:X$255,))),"")</f>
        <v/>
      </c>
      <c r="Y29" s="45" t="str">
        <f ca="1">IFERROR(HYPERLINK("#"&amp;ADDRESS(3+MATCH($B28,АВТОМОБИЛИ!Y$4:Y$255,),4,,,TRIM(RIGHT(SUBSTITUTE(CELL("filename",АВТОМОБИЛИ!$A$1),"]",REPT(" ",500)),500))),INDEX(АВТОМОБИЛИ!$D$2:$D$253,MATCH($B28,АВТОМОБИЛИ!Y$2:Y$255,))),"")</f>
        <v/>
      </c>
      <c r="Z29" s="45" t="str">
        <f ca="1">IFERROR(HYPERLINK("#"&amp;ADDRESS(3+MATCH($B28,АВТОМОБИЛИ!Z$4:Z$255,),4,,,TRIM(RIGHT(SUBSTITUTE(CELL("filename",АВТОМОБИЛИ!$A$1),"]",REPT(" ",500)),500))),INDEX(АВТОМОБИЛИ!$D$2:$D$253,MATCH($B28,АВТОМОБИЛИ!Z$2:Z$255,))),"")</f>
        <v/>
      </c>
      <c r="AA29" s="45" t="str">
        <f ca="1">IFERROR(HYPERLINK("#"&amp;ADDRESS(3+MATCH($B28,АВТОМОБИЛИ!AA$4:AA$255,),4,,,TRIM(RIGHT(SUBSTITUTE(CELL("filename",АВТОМОБИЛИ!$A$1),"]",REPT(" ",500)),500))),INDEX(АВТОМОБИЛИ!$D$2:$D$253,MATCH($B28,АВТОМОБИЛИ!AA$2:AA$255,))),"")</f>
        <v/>
      </c>
      <c r="AB29" s="45" t="str">
        <f ca="1">IFERROR(HYPERLINK("#"&amp;ADDRESS(3+MATCH($B28,АВТОМОБИЛИ!AB$4:AB$255,),4,,,TRIM(RIGHT(SUBSTITUTE(CELL("filename",АВТОМОБИЛИ!$A$1),"]",REPT(" ",500)),500))),INDEX(АВТОМОБИЛИ!$D$2:$D$253,MATCH($B28,АВТОМОБИЛИ!AB$2:AB$255,))),"")</f>
        <v/>
      </c>
      <c r="AC29" s="45" t="str">
        <f ca="1">IFERROR(HYPERLINK("#"&amp;ADDRESS(3+MATCH($B28,АВТОМОБИЛИ!AC$4:AC$255,),4,,,TRIM(RIGHT(SUBSTITUTE(CELL("filename",АВТОМОБИЛИ!$A$1),"]",REPT(" ",500)),500))),INDEX(АВТОМОБИЛИ!$D$2:$D$253,MATCH($B28,АВТОМОБИЛИ!AC$2:AC$255,))),"")</f>
        <v/>
      </c>
      <c r="AD29" s="45" t="str">
        <f ca="1">IFERROR(HYPERLINK("#"&amp;ADDRESS(3+MATCH($B28,АВТОМОБИЛИ!AD$4:AD$255,),4,,,TRIM(RIGHT(SUBSTITUTE(CELL("filename",АВТОМОБИЛИ!$A$1),"]",REPT(" ",500)),500))),INDEX(АВТОМОБИЛИ!$D$2:$D$253,MATCH($B28,АВТОМОБИЛИ!AD$2:AD$255,))),"")</f>
        <v/>
      </c>
      <c r="AE29" s="45" t="str">
        <f ca="1">IFERROR(HYPERLINK("#"&amp;ADDRESS(3+MATCH($B28,АВТОМОБИЛИ!AE$4:AE$255,),4,,,TRIM(RIGHT(SUBSTITUTE(CELL("filename",АВТОМОБИЛИ!$A$1),"]",REPT(" ",500)),500))),INDEX(АВТОМОБИЛИ!$D$2:$D$253,MATCH($B28,АВТОМОБИЛИ!AE$2:AE$255,))),"")</f>
        <v/>
      </c>
      <c r="AF29" s="45" t="str">
        <f ca="1">IFERROR(HYPERLINK("#"&amp;ADDRESS(3+MATCH($B28,АВТОМОБИЛИ!AF$4:AF$255,),4,,,TRIM(RIGHT(SUBSTITUTE(CELL("filename",АВТОМОБИЛИ!$A$1),"]",REPT(" ",500)),500))),INDEX(АВТОМОБИЛИ!$D$2:$D$253,MATCH($B28,АВТОМОБИЛИ!AF$2:AF$255,))),"")</f>
        <v/>
      </c>
      <c r="AG29" s="45" t="str">
        <f ca="1">IFERROR(HYPERLINK("#"&amp;ADDRESS(3+MATCH($B28,АВТОМОБИЛИ!AG$4:AG$255,),4,,,TRIM(RIGHT(SUBSTITUTE(CELL("filename",АВТОМОБИЛИ!$A$1),"]",REPT(" ",500)),500))),INDEX(АВТОМОБИЛИ!$D$2:$D$253,MATCH($B28,АВТОМОБИЛИ!AG$2:AG$255,))),"")</f>
        <v/>
      </c>
      <c r="AH29" s="45" t="str">
        <f ca="1">IFERROR(HYPERLINK("#"&amp;ADDRESS(3+MATCH($B28,АВТОМОБИЛИ!AH$4:AH$255,),4,,,TRIM(RIGHT(SUBSTITUTE(CELL("filename",АВТОМОБИЛИ!$A$1),"]",REPT(" ",500)),500))),INDEX(АВТОМОБИЛИ!$D$2:$D$253,MATCH($B28,АВТОМОБИЛИ!AH$2:AH$255,))),"")</f>
        <v/>
      </c>
      <c r="AI29" s="45" t="str">
        <f ca="1">IFERROR(HYPERLINK("#"&amp;ADDRESS(3+MATCH($B28,АВТОМОБИЛИ!AI$4:AI$255,),4,,,TRIM(RIGHT(SUBSTITUTE(CELL("filename",АВТОМОБИЛИ!$A$1),"]",REPT(" ",500)),500))),INDEX(АВТОМОБИЛИ!$D$2:$D$253,MATCH($B28,АВТОМОБИЛИ!AI$2:AI$255,))),"")</f>
        <v/>
      </c>
      <c r="AJ29" s="45" t="str">
        <f ca="1">IFERROR(HYPERLINK("#"&amp;ADDRESS(3+MATCH($B28,АВТОМОБИЛИ!AJ$4:AJ$255,),4,,,TRIM(RIGHT(SUBSTITUTE(CELL("filename",АВТОМОБИЛИ!$A$1),"]",REPT(" ",500)),500))),INDEX(АВТОМОБИЛИ!$D$2:$D$253,MATCH($B28,АВТОМОБИЛИ!AJ$2:AJ$255,))),"")</f>
        <v/>
      </c>
    </row>
    <row r="30" spans="1:36" ht="24.75" thickTop="1" thickBot="1">
      <c r="A30" s="111"/>
      <c r="B30" s="30"/>
      <c r="C30" s="25" t="s">
        <v>38</v>
      </c>
      <c r="D30" s="11"/>
      <c r="E30" s="52"/>
      <c r="F30" s="12"/>
      <c r="G30" s="10" t="str">
        <f ca="1">IFERROR(HYPERLINK("#"&amp;ADDRESS(2+MATCH($B29,АВТОМОБИЛИ!G$2:G$255,),4,,,TRIM(RIGHT(SUBSTITUTE(CELL("filename",АВТОМОБИЛИ!#REF!),"]",REPT(" ",500)),500))),INDEX(АВТОМОБИЛИ!$D$2:$D$253,MATCH($B29,АВТОМОБИЛИ!G$4:G$255,))),"")</f>
        <v/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21.75" thickBot="1">
      <c r="A31" s="107">
        <v>10</v>
      </c>
      <c r="B31" s="29"/>
      <c r="C31" s="24"/>
      <c r="D31" s="98"/>
      <c r="E31" s="99"/>
      <c r="F31" s="13"/>
      <c r="G31" s="9" t="str">
        <f>IF(COUNTIF(АВТОМОБИЛИ!G:G,$B31)&gt;0,"работает","выходной")</f>
        <v>выходной</v>
      </c>
      <c r="H31" s="9" t="str">
        <f>IF(COUNTIF(АВТОМОБИЛИ!H:H,$B31)&gt;0,"работает","выходной")</f>
        <v>выходной</v>
      </c>
      <c r="I31" s="9" t="str">
        <f>IF(COUNTIF(АВТОМОБИЛИ!I:I,$B31)&gt;0,"работает","выходной")</f>
        <v>выходной</v>
      </c>
      <c r="J31" s="9" t="str">
        <f>IF(COUNTIF(АВТОМОБИЛИ!J:J,$B31)&gt;0,"работает","выходной")</f>
        <v>выходной</v>
      </c>
      <c r="K31" s="9" t="str">
        <f>IF(COUNTIF(АВТОМОБИЛИ!K:K,$B31)&gt;0,"работает","выходной")</f>
        <v>выходной</v>
      </c>
      <c r="L31" s="9" t="str">
        <f>IF(COUNTIF(АВТОМОБИЛИ!L:L,$B31)&gt;0,"работает","выходной")</f>
        <v>выходной</v>
      </c>
      <c r="M31" s="9" t="str">
        <f>IF(COUNTIF(АВТОМОБИЛИ!M:M,$B31)&gt;0,"работает","выходной")</f>
        <v>выходной</v>
      </c>
      <c r="N31" s="9" t="str">
        <f>IF(COUNTIF(АВТОМОБИЛИ!N:N,$B31)&gt;0,"работает","выходной")</f>
        <v>выходной</v>
      </c>
      <c r="O31" s="9" t="str">
        <f>IF(COUNTIF(АВТОМОБИЛИ!O:O,$B31)&gt;0,"работает","выходной")</f>
        <v>выходной</v>
      </c>
      <c r="P31" s="9" t="str">
        <f>IF(COUNTIF(АВТОМОБИЛИ!P:P,$B31)&gt;0,"работает","выходной")</f>
        <v>выходной</v>
      </c>
      <c r="Q31" s="9" t="str">
        <f>IF(COUNTIF(АВТОМОБИЛИ!Q:Q,$B31)&gt;0,"работает","выходной")</f>
        <v>выходной</v>
      </c>
      <c r="R31" s="9" t="str">
        <f>IF(COUNTIF(АВТОМОБИЛИ!R:R,$B31)&gt;0,"работает","выходной")</f>
        <v>выходной</v>
      </c>
      <c r="S31" s="9" t="str">
        <f>IF(COUNTIF(АВТОМОБИЛИ!S:S,$B31)&gt;0,"работает","выходной")</f>
        <v>выходной</v>
      </c>
      <c r="T31" s="9" t="str">
        <f>IF(COUNTIF(АВТОМОБИЛИ!T:T,$B31)&gt;0,"работает","выходной")</f>
        <v>выходной</v>
      </c>
      <c r="U31" s="9" t="str">
        <f>IF(COUNTIF(АВТОМОБИЛИ!U:U,$B31)&gt;0,"работает","выходной")</f>
        <v>выходной</v>
      </c>
      <c r="V31" s="9" t="str">
        <f>IF(COUNTIF(АВТОМОБИЛИ!V:V,$B31)&gt;0,"работает","выходной")</f>
        <v>выходной</v>
      </c>
      <c r="W31" s="9" t="str">
        <f>IF(COUNTIF(АВТОМОБИЛИ!W:W,$B31)&gt;0,"работает","выходной")</f>
        <v>выходной</v>
      </c>
      <c r="X31" s="9" t="str">
        <f>IF(COUNTIF(АВТОМОБИЛИ!X:X,$B31)&gt;0,"работает","выходной")</f>
        <v>выходной</v>
      </c>
      <c r="Y31" s="9" t="str">
        <f>IF(COUNTIF(АВТОМОБИЛИ!Y:Y,$B31)&gt;0,"работает","выходной")</f>
        <v>выходной</v>
      </c>
      <c r="Z31" s="9" t="str">
        <f>IF(COUNTIF(АВТОМОБИЛИ!Z:Z,$B31)&gt;0,"работает","выходной")</f>
        <v>выходной</v>
      </c>
      <c r="AA31" s="9" t="str">
        <f>IF(COUNTIF(АВТОМОБИЛИ!AA:AA,$B31)&gt;0,"работает","выходной")</f>
        <v>выходной</v>
      </c>
      <c r="AB31" s="9" t="str">
        <f>IF(COUNTIF(АВТОМОБИЛИ!AB:AB,$B31)&gt;0,"работает","выходной")</f>
        <v>выходной</v>
      </c>
      <c r="AC31" s="9" t="str">
        <f>IF(COUNTIF(АВТОМОБИЛИ!AC:AC,$B31)&gt;0,"работает","выходной")</f>
        <v>выходной</v>
      </c>
      <c r="AD31" s="9" t="str">
        <f>IF(COUNTIF(АВТОМОБИЛИ!AD:AD,$B31)&gt;0,"работает","выходной")</f>
        <v>выходной</v>
      </c>
      <c r="AE31" s="9" t="str">
        <f>IF(COUNTIF(АВТОМОБИЛИ!AE:AE,$B31)&gt;0,"работает","выходной")</f>
        <v>выходной</v>
      </c>
      <c r="AF31" s="9" t="str">
        <f>IF(COUNTIF(АВТОМОБИЛИ!AF:AF,$B31)&gt;0,"работает","выходной")</f>
        <v>выходной</v>
      </c>
      <c r="AG31" s="9" t="str">
        <f>IF(COUNTIF(АВТОМОБИЛИ!AG:AG,$B31)&gt;0,"работает","выходной")</f>
        <v>выходной</v>
      </c>
      <c r="AH31" s="9" t="str">
        <f>IF(COUNTIF(АВТОМОБИЛИ!AH:AH,$B31)&gt;0,"работает","выходной")</f>
        <v>выходной</v>
      </c>
      <c r="AI31" s="9" t="str">
        <f>IF(COUNTIF(АВТОМОБИЛИ!AI:AI,$B31)&gt;0,"работает","выходной")</f>
        <v>выходной</v>
      </c>
      <c r="AJ31" s="9" t="str">
        <f>IF(COUNTIF(АВТОМОБИЛИ!AJ:AJ,$B31)&gt;0,"работает","выходной")</f>
        <v>выходной</v>
      </c>
    </row>
    <row r="32" spans="1:36" ht="24.75" thickTop="1" thickBot="1">
      <c r="A32" s="110"/>
      <c r="B32" s="27" t="s">
        <v>58</v>
      </c>
      <c r="C32" s="42" t="s">
        <v>21</v>
      </c>
      <c r="D32" s="5" t="s">
        <v>22</v>
      </c>
      <c r="E32" s="51"/>
      <c r="F32" s="7" t="s">
        <v>20</v>
      </c>
      <c r="G32" s="45" t="str">
        <f ca="1">IFERROR(HYPERLINK("#"&amp;ADDRESS(3+MATCH($B31,АВТОМОБИЛИ!G$4:G$255,),4,,,TRIM(RIGHT(SUBSTITUTE(CELL("filename",АВТОМОБИЛИ!$A$1),"]",REPT(" ",500)),500))),INDEX(АВТОМОБИЛИ!$D$2:$D$253,MATCH($B31,АВТОМОБИЛИ!G$2:G$255,))),"")</f>
        <v/>
      </c>
      <c r="H32" s="45" t="str">
        <f ca="1">IFERROR(HYPERLINK("#"&amp;ADDRESS(3+MATCH($B31,АВТОМОБИЛИ!H$4:H$255,),4,,,TRIM(RIGHT(SUBSTITUTE(CELL("filename",АВТОМОБИЛИ!$A$1),"]",REPT(" ",500)),500))),INDEX(АВТОМОБИЛИ!$D$2:$D$253,MATCH($B31,АВТОМОБИЛИ!H$2:H$255,))),"")</f>
        <v/>
      </c>
      <c r="I32" s="45" t="str">
        <f ca="1">IFERROR(HYPERLINK("#"&amp;ADDRESS(3+MATCH($B31,АВТОМОБИЛИ!I$4:I$255,),4,,,TRIM(RIGHT(SUBSTITUTE(CELL("filename",АВТОМОБИЛИ!$A$1),"]",REPT(" ",500)),500))),INDEX(АВТОМОБИЛИ!$D$2:$D$253,MATCH($B31,АВТОМОБИЛИ!I$2:I$255,))),"")</f>
        <v/>
      </c>
      <c r="J32" s="45" t="str">
        <f ca="1">IFERROR(HYPERLINK("#"&amp;ADDRESS(3+MATCH($B31,АВТОМОБИЛИ!J$4:J$255,),4,,,TRIM(RIGHT(SUBSTITUTE(CELL("filename",АВТОМОБИЛИ!$A$1),"]",REPT(" ",500)),500))),INDEX(АВТОМОБИЛИ!$D$2:$D$253,MATCH($B31,АВТОМОБИЛИ!J$2:J$255,))),"")</f>
        <v/>
      </c>
      <c r="K32" s="45" t="str">
        <f ca="1">IFERROR(HYPERLINK("#"&amp;ADDRESS(3+MATCH($B31,АВТОМОБИЛИ!K$4:K$255,),4,,,TRIM(RIGHT(SUBSTITUTE(CELL("filename",АВТОМОБИЛИ!$A$1),"]",REPT(" ",500)),500))),INDEX(АВТОМОБИЛИ!$D$2:$D$253,MATCH($B31,АВТОМОБИЛИ!K$2:K$255,))),"")</f>
        <v/>
      </c>
      <c r="L32" s="45" t="str">
        <f ca="1">IFERROR(HYPERLINK("#"&amp;ADDRESS(3+MATCH($B31,АВТОМОБИЛИ!L$4:L$255,),4,,,TRIM(RIGHT(SUBSTITUTE(CELL("filename",АВТОМОБИЛИ!$A$1),"]",REPT(" ",500)),500))),INDEX(АВТОМОБИЛИ!$D$2:$D$253,MATCH($B31,АВТОМОБИЛИ!L$2:L$255,))),"")</f>
        <v/>
      </c>
      <c r="M32" s="45" t="str">
        <f ca="1">IFERROR(HYPERLINK("#"&amp;ADDRESS(3+MATCH($B31,АВТОМОБИЛИ!M$4:M$255,),4,,,TRIM(RIGHT(SUBSTITUTE(CELL("filename",АВТОМОБИЛИ!$A$1),"]",REPT(" ",500)),500))),INDEX(АВТОМОБИЛИ!$D$2:$D$253,MATCH($B31,АВТОМОБИЛИ!M$2:M$255,))),"")</f>
        <v/>
      </c>
      <c r="N32" s="45" t="str">
        <f ca="1">IFERROR(HYPERLINK("#"&amp;ADDRESS(3+MATCH($B31,АВТОМОБИЛИ!N$4:N$255,),4,,,TRIM(RIGHT(SUBSTITUTE(CELL("filename",АВТОМОБИЛИ!$A$1),"]",REPT(" ",500)),500))),INDEX(АВТОМОБИЛИ!$D$2:$D$253,MATCH($B31,АВТОМОБИЛИ!N$2:N$255,))),"")</f>
        <v/>
      </c>
      <c r="O32" s="45" t="str">
        <f ca="1">IFERROR(HYPERLINK("#"&amp;ADDRESS(3+MATCH($B31,АВТОМОБИЛИ!O$4:O$255,),4,,,TRIM(RIGHT(SUBSTITUTE(CELL("filename",АВТОМОБИЛИ!$A$1),"]",REPT(" ",500)),500))),INDEX(АВТОМОБИЛИ!$D$2:$D$253,MATCH($B31,АВТОМОБИЛИ!O$2:O$255,))),"")</f>
        <v/>
      </c>
      <c r="P32" s="45" t="str">
        <f ca="1">IFERROR(HYPERLINK("#"&amp;ADDRESS(3+MATCH($B31,АВТОМОБИЛИ!P$4:P$255,),4,,,TRIM(RIGHT(SUBSTITUTE(CELL("filename",АВТОМОБИЛИ!$A$1),"]",REPT(" ",500)),500))),INDEX(АВТОМОБИЛИ!$D$2:$D$253,MATCH($B31,АВТОМОБИЛИ!P$2:P$255,))),"")</f>
        <v/>
      </c>
      <c r="Q32" s="45" t="str">
        <f ca="1">IFERROR(HYPERLINK("#"&amp;ADDRESS(3+MATCH($B31,АВТОМОБИЛИ!Q$4:Q$255,),4,,,TRIM(RIGHT(SUBSTITUTE(CELL("filename",АВТОМОБИЛИ!$A$1),"]",REPT(" ",500)),500))),INDEX(АВТОМОБИЛИ!$D$2:$D$253,MATCH($B31,АВТОМОБИЛИ!Q$2:Q$255,))),"")</f>
        <v/>
      </c>
      <c r="R32" s="45" t="str">
        <f ca="1">IFERROR(HYPERLINK("#"&amp;ADDRESS(3+MATCH($B31,АВТОМОБИЛИ!R$4:R$255,),4,,,TRIM(RIGHT(SUBSTITUTE(CELL("filename",АВТОМОБИЛИ!$A$1),"]",REPT(" ",500)),500))),INDEX(АВТОМОБИЛИ!$D$2:$D$253,MATCH($B31,АВТОМОБИЛИ!R$2:R$255,))),"")</f>
        <v/>
      </c>
      <c r="S32" s="45" t="str">
        <f ca="1">IFERROR(HYPERLINK("#"&amp;ADDRESS(3+MATCH($B31,АВТОМОБИЛИ!S$4:S$255,),4,,,TRIM(RIGHT(SUBSTITUTE(CELL("filename",АВТОМОБИЛИ!$A$1),"]",REPT(" ",500)),500))),INDEX(АВТОМОБИЛИ!$D$2:$D$253,MATCH($B31,АВТОМОБИЛИ!S$2:S$255,))),"")</f>
        <v/>
      </c>
      <c r="T32" s="45" t="str">
        <f ca="1">IFERROR(HYPERLINK("#"&amp;ADDRESS(3+MATCH($B31,АВТОМОБИЛИ!T$4:T$255,),4,,,TRIM(RIGHT(SUBSTITUTE(CELL("filename",АВТОМОБИЛИ!$A$1),"]",REPT(" ",500)),500))),INDEX(АВТОМОБИЛИ!$D$2:$D$253,MATCH($B31,АВТОМОБИЛИ!T$2:T$255,))),"")</f>
        <v/>
      </c>
      <c r="U32" s="45" t="str">
        <f ca="1">IFERROR(HYPERLINK("#"&amp;ADDRESS(3+MATCH($B31,АВТОМОБИЛИ!U$4:U$255,),4,,,TRIM(RIGHT(SUBSTITUTE(CELL("filename",АВТОМОБИЛИ!$A$1),"]",REPT(" ",500)),500))),INDEX(АВТОМОБИЛИ!$D$2:$D$253,MATCH($B31,АВТОМОБИЛИ!U$2:U$255,))),"")</f>
        <v/>
      </c>
      <c r="V32" s="45" t="str">
        <f ca="1">IFERROR(HYPERLINK("#"&amp;ADDRESS(3+MATCH($B31,АВТОМОБИЛИ!V$4:V$255,),4,,,TRIM(RIGHT(SUBSTITUTE(CELL("filename",АВТОМОБИЛИ!$A$1),"]",REPT(" ",500)),500))),INDEX(АВТОМОБИЛИ!$D$2:$D$253,MATCH($B31,АВТОМОБИЛИ!V$2:V$255,))),"")</f>
        <v/>
      </c>
      <c r="W32" s="45" t="str">
        <f ca="1">IFERROR(HYPERLINK("#"&amp;ADDRESS(3+MATCH($B31,АВТОМОБИЛИ!W$4:W$255,),4,,,TRIM(RIGHT(SUBSTITUTE(CELL("filename",АВТОМОБИЛИ!$A$1),"]",REPT(" ",500)),500))),INDEX(АВТОМОБИЛИ!$D$2:$D$253,MATCH($B31,АВТОМОБИЛИ!W$2:W$255,))),"")</f>
        <v/>
      </c>
      <c r="X32" s="45" t="str">
        <f ca="1">IFERROR(HYPERLINK("#"&amp;ADDRESS(3+MATCH($B31,АВТОМОБИЛИ!X$4:X$255,),4,,,TRIM(RIGHT(SUBSTITUTE(CELL("filename",АВТОМОБИЛИ!$A$1),"]",REPT(" ",500)),500))),INDEX(АВТОМОБИЛИ!$D$2:$D$253,MATCH($B31,АВТОМОБИЛИ!X$2:X$255,))),"")</f>
        <v/>
      </c>
      <c r="Y32" s="45" t="str">
        <f ca="1">IFERROR(HYPERLINK("#"&amp;ADDRESS(3+MATCH($B31,АВТОМОБИЛИ!Y$4:Y$255,),4,,,TRIM(RIGHT(SUBSTITUTE(CELL("filename",АВТОМОБИЛИ!$A$1),"]",REPT(" ",500)),500))),INDEX(АВТОМОБИЛИ!$D$2:$D$253,MATCH($B31,АВТОМОБИЛИ!Y$2:Y$255,))),"")</f>
        <v/>
      </c>
      <c r="Z32" s="45" t="str">
        <f ca="1">IFERROR(HYPERLINK("#"&amp;ADDRESS(3+MATCH($B31,АВТОМОБИЛИ!Z$4:Z$255,),4,,,TRIM(RIGHT(SUBSTITUTE(CELL("filename",АВТОМОБИЛИ!$A$1),"]",REPT(" ",500)),500))),INDEX(АВТОМОБИЛИ!$D$2:$D$253,MATCH($B31,АВТОМОБИЛИ!Z$2:Z$255,))),"")</f>
        <v/>
      </c>
      <c r="AA32" s="45" t="str">
        <f ca="1">IFERROR(HYPERLINK("#"&amp;ADDRESS(3+MATCH($B31,АВТОМОБИЛИ!AA$4:AA$255,),4,,,TRIM(RIGHT(SUBSTITUTE(CELL("filename",АВТОМОБИЛИ!$A$1),"]",REPT(" ",500)),500))),INDEX(АВТОМОБИЛИ!$D$2:$D$253,MATCH($B31,АВТОМОБИЛИ!AA$2:AA$255,))),"")</f>
        <v/>
      </c>
      <c r="AB32" s="45" t="str">
        <f ca="1">IFERROR(HYPERLINK("#"&amp;ADDRESS(3+MATCH($B31,АВТОМОБИЛИ!AB$4:AB$255,),4,,,TRIM(RIGHT(SUBSTITUTE(CELL("filename",АВТОМОБИЛИ!$A$1),"]",REPT(" ",500)),500))),INDEX(АВТОМОБИЛИ!$D$2:$D$253,MATCH($B31,АВТОМОБИЛИ!AB$2:AB$255,))),"")</f>
        <v/>
      </c>
      <c r="AC32" s="45" t="str">
        <f ca="1">IFERROR(HYPERLINK("#"&amp;ADDRESS(3+MATCH($B31,АВТОМОБИЛИ!AC$4:AC$255,),4,,,TRIM(RIGHT(SUBSTITUTE(CELL("filename",АВТОМОБИЛИ!$A$1),"]",REPT(" ",500)),500))),INDEX(АВТОМОБИЛИ!$D$2:$D$253,MATCH($B31,АВТОМОБИЛИ!AC$2:AC$255,))),"")</f>
        <v/>
      </c>
      <c r="AD32" s="45" t="str">
        <f ca="1">IFERROR(HYPERLINK("#"&amp;ADDRESS(3+MATCH($B31,АВТОМОБИЛИ!AD$4:AD$255,),4,,,TRIM(RIGHT(SUBSTITUTE(CELL("filename",АВТОМОБИЛИ!$A$1),"]",REPT(" ",500)),500))),INDEX(АВТОМОБИЛИ!$D$2:$D$253,MATCH($B31,АВТОМОБИЛИ!AD$2:AD$255,))),"")</f>
        <v/>
      </c>
      <c r="AE32" s="45" t="str">
        <f ca="1">IFERROR(HYPERLINK("#"&amp;ADDRESS(3+MATCH($B31,АВТОМОБИЛИ!AE$4:AE$255,),4,,,TRIM(RIGHT(SUBSTITUTE(CELL("filename",АВТОМОБИЛИ!$A$1),"]",REPT(" ",500)),500))),INDEX(АВТОМОБИЛИ!$D$2:$D$253,MATCH($B31,АВТОМОБИЛИ!AE$2:AE$255,))),"")</f>
        <v/>
      </c>
      <c r="AF32" s="45" t="str">
        <f ca="1">IFERROR(HYPERLINK("#"&amp;ADDRESS(3+MATCH($B31,АВТОМОБИЛИ!AF$4:AF$255,),4,,,TRIM(RIGHT(SUBSTITUTE(CELL("filename",АВТОМОБИЛИ!$A$1),"]",REPT(" ",500)),500))),INDEX(АВТОМОБИЛИ!$D$2:$D$253,MATCH($B31,АВТОМОБИЛИ!AF$2:AF$255,))),"")</f>
        <v/>
      </c>
      <c r="AG32" s="45" t="str">
        <f ca="1">IFERROR(HYPERLINK("#"&amp;ADDRESS(3+MATCH($B31,АВТОМОБИЛИ!AG$4:AG$255,),4,,,TRIM(RIGHT(SUBSTITUTE(CELL("filename",АВТОМОБИЛИ!$A$1),"]",REPT(" ",500)),500))),INDEX(АВТОМОБИЛИ!$D$2:$D$253,MATCH($B31,АВТОМОБИЛИ!AG$2:AG$255,))),"")</f>
        <v/>
      </c>
      <c r="AH32" s="45" t="str">
        <f ca="1">IFERROR(HYPERLINK("#"&amp;ADDRESS(3+MATCH($B31,АВТОМОБИЛИ!AH$4:AH$255,),4,,,TRIM(RIGHT(SUBSTITUTE(CELL("filename",АВТОМОБИЛИ!$A$1),"]",REPT(" ",500)),500))),INDEX(АВТОМОБИЛИ!$D$2:$D$253,MATCH($B31,АВТОМОБИЛИ!AH$2:AH$255,))),"")</f>
        <v/>
      </c>
      <c r="AI32" s="45" t="str">
        <f ca="1">IFERROR(HYPERLINK("#"&amp;ADDRESS(3+MATCH($B31,АВТОМОБИЛИ!AI$4:AI$255,),4,,,TRIM(RIGHT(SUBSTITUTE(CELL("filename",АВТОМОБИЛИ!$A$1),"]",REPT(" ",500)),500))),INDEX(АВТОМОБИЛИ!$D$2:$D$253,MATCH($B31,АВТОМОБИЛИ!AI$2:AI$255,))),"")</f>
        <v/>
      </c>
      <c r="AJ32" s="45" t="str">
        <f ca="1">IFERROR(HYPERLINK("#"&amp;ADDRESS(3+MATCH($B31,АВТОМОБИЛИ!AJ$4:AJ$255,),4,,,TRIM(RIGHT(SUBSTITUTE(CELL("filename",АВТОМОБИЛИ!$A$1),"]",REPT(" ",500)),500))),INDEX(АВТОМОБИЛИ!$D$2:$D$253,MATCH($B31,АВТОМОБИЛИ!AJ$2:AJ$255,))),"")</f>
        <v/>
      </c>
    </row>
    <row r="33" spans="1:36" ht="24.75" thickTop="1" thickBot="1">
      <c r="A33" s="111"/>
      <c r="B33" s="30"/>
      <c r="C33" s="25" t="s">
        <v>38</v>
      </c>
      <c r="D33" s="11"/>
      <c r="E33" s="52"/>
      <c r="F33" s="12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</sheetData>
  <mergeCells count="24">
    <mergeCell ref="A22:A24"/>
    <mergeCell ref="A25:A27"/>
    <mergeCell ref="A28:A30"/>
    <mergeCell ref="A31:A33"/>
    <mergeCell ref="A13:A15"/>
    <mergeCell ref="A16:A18"/>
    <mergeCell ref="D13:E13"/>
    <mergeCell ref="D16:E16"/>
    <mergeCell ref="A19:A21"/>
    <mergeCell ref="A2:A3"/>
    <mergeCell ref="B2:C2"/>
    <mergeCell ref="A4:A6"/>
    <mergeCell ref="A7:A9"/>
    <mergeCell ref="A10:A12"/>
    <mergeCell ref="D3:E3"/>
    <mergeCell ref="D10:E10"/>
    <mergeCell ref="D7:E7"/>
    <mergeCell ref="D4:E4"/>
    <mergeCell ref="G1:AJ1"/>
    <mergeCell ref="D19:E19"/>
    <mergeCell ref="D22:E22"/>
    <mergeCell ref="D25:E25"/>
    <mergeCell ref="D28:E28"/>
    <mergeCell ref="D31:E31"/>
  </mergeCells>
  <conditionalFormatting sqref="B5">
    <cfRule type="duplicateValues" dxfId="124" priority="176"/>
  </conditionalFormatting>
  <conditionalFormatting sqref="E5">
    <cfRule type="duplicateValues" dxfId="123" priority="175"/>
  </conditionalFormatting>
  <conditionalFormatting sqref="F5">
    <cfRule type="duplicateValues" dxfId="122" priority="174"/>
  </conditionalFormatting>
  <conditionalFormatting sqref="B9">
    <cfRule type="duplicateValues" dxfId="121" priority="173"/>
  </conditionalFormatting>
  <conditionalFormatting sqref="E9">
    <cfRule type="duplicateValues" dxfId="120" priority="172"/>
  </conditionalFormatting>
  <conditionalFormatting sqref="F9">
    <cfRule type="duplicateValues" dxfId="119" priority="171"/>
  </conditionalFormatting>
  <conditionalFormatting sqref="B12">
    <cfRule type="duplicateValues" dxfId="118" priority="170"/>
  </conditionalFormatting>
  <conditionalFormatting sqref="E12">
    <cfRule type="duplicateValues" dxfId="117" priority="169"/>
  </conditionalFormatting>
  <conditionalFormatting sqref="F12">
    <cfRule type="duplicateValues" dxfId="116" priority="168"/>
  </conditionalFormatting>
  <conditionalFormatting sqref="B1:B1048576">
    <cfRule type="duplicateValues" dxfId="115" priority="1809"/>
  </conditionalFormatting>
  <conditionalFormatting sqref="F1:F5 F7:F1048576">
    <cfRule type="duplicateValues" dxfId="114" priority="1813"/>
  </conditionalFormatting>
  <conditionalFormatting sqref="E8">
    <cfRule type="duplicateValues" dxfId="113" priority="76"/>
  </conditionalFormatting>
  <conditionalFormatting sqref="E2">
    <cfRule type="cellIs" dxfId="112" priority="72" operator="equal">
      <formula>"выходной"</formula>
    </cfRule>
    <cfRule type="cellIs" dxfId="111" priority="73" operator="equal">
      <formula>"работает"</formula>
    </cfRule>
    <cfRule type="colorScale" priority="74">
      <colorScale>
        <cfvo type="min" val="0"/>
        <cfvo type="max" val="0"/>
        <color rgb="FF00B050"/>
        <color rgb="FFFF0000"/>
      </colorScale>
    </cfRule>
  </conditionalFormatting>
  <conditionalFormatting sqref="F8">
    <cfRule type="duplicateValues" dxfId="110" priority="71"/>
  </conditionalFormatting>
  <conditionalFormatting sqref="F8">
    <cfRule type="cellIs" dxfId="109" priority="68" operator="equal">
      <formula>"выходной"</formula>
    </cfRule>
    <cfRule type="cellIs" dxfId="108" priority="69" operator="equal">
      <formula>"работает"</formula>
    </cfRule>
    <cfRule type="colorScale" priority="70">
      <colorScale>
        <cfvo type="min" val="0"/>
        <cfvo type="max" val="0"/>
        <color rgb="FF00B050"/>
        <color rgb="FFFF0000"/>
      </colorScale>
    </cfRule>
  </conditionalFormatting>
  <conditionalFormatting sqref="D1:D1048576">
    <cfRule type="cellIs" dxfId="107" priority="60" operator="equal">
      <formula>"нужен сменщик"</formula>
    </cfRule>
  </conditionalFormatting>
  <conditionalFormatting sqref="B4">
    <cfRule type="duplicateValues" dxfId="106" priority="1"/>
  </conditionalFormatting>
  <conditionalFormatting sqref="E14:E15 E17:E18 E20:E21 E1:E2 E11:E12 E8:E9 E5 E23:E24 E26:E27 E29:E30 E32:E1048576">
    <cfRule type="duplicateValues" dxfId="105" priority="8908"/>
  </conditionalFormatting>
  <conditionalFormatting sqref="B7:B33">
    <cfRule type="duplicateValues" dxfId="104" priority="8988"/>
  </conditionalFormatting>
  <conditionalFormatting sqref="F7:F33">
    <cfRule type="duplicateValues" dxfId="103" priority="8989"/>
  </conditionalFormatting>
  <conditionalFormatting sqref="E14:E15 E17:E18 E20:E21 E11:E12 E8:E9 E23:E24 E26:E27 E29:E30 E32:E33">
    <cfRule type="duplicateValues" dxfId="102" priority="8990"/>
  </conditionalFormatting>
  <conditionalFormatting sqref="G1:AJ1048576">
    <cfRule type="cellIs" dxfId="101" priority="9013" operator="equal">
      <formula>"выходной"</formula>
    </cfRule>
    <cfRule type="cellIs" dxfId="100" priority="9014" operator="equal">
      <formula>"работает"</formula>
    </cfRule>
    <cfRule type="colorScale" priority="9015">
      <colorScale>
        <cfvo type="min" val="0"/>
        <cfvo type="max" val="0"/>
        <color rgb="FF00B050"/>
        <color rgb="FFFF0000"/>
      </colorScale>
    </cfRule>
  </conditionalFormatting>
  <conditionalFormatting sqref="G13:AJ13 G7:AJ7 G16:AJ16 G19:AJ19 G22:AJ22 G25:AJ25 G28:AJ28 G31:AJ31 G10:AJ10">
    <cfRule type="cellIs" dxfId="99" priority="9049" operator="equal">
      <formula>"выходной"</formula>
    </cfRule>
    <cfRule type="cellIs" dxfId="98" priority="9050" operator="equal">
      <formula>"работает"</formula>
    </cfRule>
    <cfRule type="colorScale" priority="9051">
      <colorScale>
        <cfvo type="min" val="0"/>
        <cfvo type="max" val="0"/>
        <color rgb="FF00B050"/>
        <color rgb="FFFF000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3"/>
  <sheetViews>
    <sheetView topLeftCell="I1" workbookViewId="0">
      <selection activeCell="X11" sqref="X11"/>
    </sheetView>
  </sheetViews>
  <sheetFormatPr defaultRowHeight="18.75"/>
  <cols>
    <col min="1" max="1" width="6" style="16" customWidth="1"/>
    <col min="2" max="2" width="46.7109375" style="34" customWidth="1"/>
    <col min="3" max="3" width="10.7109375" style="34" customWidth="1"/>
    <col min="4" max="4" width="12" style="34" customWidth="1"/>
    <col min="5" max="5" width="11.42578125" style="34" customWidth="1"/>
    <col min="6" max="6" width="10.85546875" style="34" customWidth="1"/>
    <col min="7" max="7" width="38.28515625" style="34" customWidth="1"/>
    <col min="8" max="8" width="10.7109375" style="34" customWidth="1"/>
    <col min="9" max="9" width="12" style="34" customWidth="1"/>
    <col min="10" max="10" width="11.42578125" style="34" customWidth="1"/>
    <col min="11" max="11" width="10.85546875" style="34" customWidth="1"/>
    <col min="12" max="12" width="38.28515625" style="34" customWidth="1"/>
    <col min="13" max="20" width="9.5703125" style="16" customWidth="1"/>
    <col min="21" max="21" width="24" style="20" customWidth="1"/>
    <col min="22" max="16384" width="9.140625" style="6"/>
  </cols>
  <sheetData>
    <row r="1" spans="1:21" ht="19.5" thickBot="1">
      <c r="C1" s="112" t="s">
        <v>30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3"/>
      <c r="U1" s="6"/>
    </row>
    <row r="2" spans="1:21" ht="15" customHeight="1">
      <c r="A2" s="119" t="s">
        <v>18</v>
      </c>
      <c r="B2" s="117" t="s">
        <v>19</v>
      </c>
      <c r="C2" s="114" t="s">
        <v>17</v>
      </c>
      <c r="D2" s="115"/>
      <c r="E2" s="115"/>
      <c r="F2" s="115"/>
      <c r="G2" s="116"/>
      <c r="H2" s="114" t="s">
        <v>31</v>
      </c>
      <c r="I2" s="115"/>
      <c r="J2" s="115"/>
      <c r="K2" s="115"/>
      <c r="L2" s="116"/>
      <c r="M2" s="17" t="s">
        <v>32</v>
      </c>
      <c r="N2" s="17" t="s">
        <v>33</v>
      </c>
      <c r="O2" s="17" t="s">
        <v>34</v>
      </c>
      <c r="P2" s="17" t="s">
        <v>35</v>
      </c>
      <c r="Q2" s="17" t="s">
        <v>36</v>
      </c>
      <c r="R2" s="17" t="s">
        <v>37</v>
      </c>
      <c r="S2" s="17" t="s">
        <v>17</v>
      </c>
      <c r="T2" s="17" t="s">
        <v>31</v>
      </c>
      <c r="U2" s="18" t="s">
        <v>57</v>
      </c>
    </row>
    <row r="3" spans="1:21" ht="16.5" customHeight="1" thickBot="1">
      <c r="A3" s="120"/>
      <c r="B3" s="118"/>
      <c r="C3" s="44" t="s">
        <v>61</v>
      </c>
      <c r="D3" s="44" t="s">
        <v>62</v>
      </c>
      <c r="E3" s="44" t="s">
        <v>63</v>
      </c>
      <c r="F3" s="43" t="s">
        <v>64</v>
      </c>
      <c r="G3" s="43" t="s">
        <v>59</v>
      </c>
      <c r="H3" s="44" t="s">
        <v>61</v>
      </c>
      <c r="I3" s="44" t="s">
        <v>62</v>
      </c>
      <c r="J3" s="44" t="s">
        <v>63</v>
      </c>
      <c r="K3" s="43" t="s">
        <v>64</v>
      </c>
      <c r="L3" s="43" t="s">
        <v>59</v>
      </c>
      <c r="M3" s="17"/>
      <c r="N3" s="17"/>
      <c r="O3" s="17"/>
      <c r="P3" s="17"/>
      <c r="Q3" s="17"/>
      <c r="R3" s="17"/>
      <c r="S3" s="17"/>
      <c r="T3" s="17"/>
      <c r="U3" s="18"/>
    </row>
    <row r="4" spans="1:21" ht="33.75" customHeight="1" thickBot="1">
      <c r="A4" s="54">
        <v>1</v>
      </c>
      <c r="B4" s="56" t="str">
        <f>CONCATENATE(ВОДИТЕЛИ!B4," ",ВОДИТЕЛИ!C4)</f>
        <v>Болик В В</v>
      </c>
      <c r="C4" s="33">
        <f>COUNTIF(ВОДИТЕЛИ!G4:P4,"работает")</f>
        <v>6</v>
      </c>
      <c r="D4" s="33">
        <f>COUNTIF(ВОДИТЕЛИ!Q4:Z4,"работает")</f>
        <v>5</v>
      </c>
      <c r="E4" s="33">
        <f>COUNTIF(ВОДИТЕЛИ!AA4:AJ4,"работает")</f>
        <v>0</v>
      </c>
      <c r="F4" s="33">
        <f>C4+D4+E4</f>
        <v>11</v>
      </c>
      <c r="G4" s="33"/>
      <c r="H4" s="33"/>
      <c r="I4" s="33"/>
      <c r="J4" s="33"/>
      <c r="K4" s="33"/>
      <c r="L4" s="33"/>
      <c r="M4" s="17"/>
      <c r="N4" s="17"/>
      <c r="O4" s="17"/>
      <c r="P4" s="17"/>
      <c r="Q4" s="17"/>
      <c r="R4" s="17"/>
      <c r="S4" s="17"/>
      <c r="T4" s="17"/>
      <c r="U4" s="18"/>
    </row>
    <row r="5" spans="1:21" ht="19.5" thickBot="1">
      <c r="A5" s="54">
        <v>2</v>
      </c>
      <c r="B5" s="56" t="str">
        <f>CONCATENATE(ВОДИТЕЛИ!B7," ",ВОДИТЕЛИ!C7)</f>
        <v xml:space="preserve">Лёлик  А А </v>
      </c>
      <c r="C5" s="33">
        <f>COUNTIF(ВОДИТЕЛИ!G7:P7,"работает")</f>
        <v>4</v>
      </c>
      <c r="D5" s="33">
        <f>COUNTIF(ВОДИТЕЛИ!Q7:Z7,"работает")</f>
        <v>5</v>
      </c>
      <c r="E5" s="33">
        <f>COUNTIF(ВОДИТЕЛИ!AA7:AJ7,"работает")</f>
        <v>4</v>
      </c>
      <c r="F5" s="33">
        <f>C5+D5+E5</f>
        <v>13</v>
      </c>
      <c r="G5" s="33"/>
      <c r="H5" s="33"/>
      <c r="I5" s="33"/>
      <c r="J5" s="33"/>
      <c r="K5" s="33"/>
      <c r="L5" s="33"/>
      <c r="M5" s="17"/>
      <c r="N5" s="17"/>
      <c r="O5" s="17"/>
      <c r="P5" s="17"/>
      <c r="Q5" s="17"/>
      <c r="R5" s="17"/>
      <c r="S5" s="17"/>
      <c r="T5" s="17"/>
      <c r="U5" s="18"/>
    </row>
    <row r="6" spans="1:21" ht="19.5" thickBot="1">
      <c r="A6" s="35">
        <v>3</v>
      </c>
      <c r="B6" s="55" t="str">
        <f>CONCATENATE(ВОДИТЕЛИ!B10," ",ВОДИТЕЛИ!C10)</f>
        <v>Винтик  У У</v>
      </c>
      <c r="C6" s="33">
        <f>COUNTIF(ВОДИТЕЛИ!G10:P10,"работает")</f>
        <v>10</v>
      </c>
      <c r="D6" s="33">
        <f ca="1">COUNTIF(ВОДИТЕЛИ!Q8:Z8,"работает")</f>
        <v>0</v>
      </c>
      <c r="E6" s="33"/>
      <c r="F6" s="33"/>
      <c r="G6" s="33"/>
      <c r="H6" s="33"/>
      <c r="I6" s="33"/>
      <c r="J6" s="33"/>
      <c r="K6" s="33"/>
      <c r="L6" s="33"/>
      <c r="M6" s="17"/>
      <c r="N6" s="17"/>
      <c r="O6" s="17"/>
      <c r="P6" s="17"/>
      <c r="Q6" s="17"/>
      <c r="R6" s="17"/>
      <c r="S6" s="17"/>
      <c r="T6" s="17"/>
      <c r="U6" s="18"/>
    </row>
    <row r="7" spans="1:21" ht="21" customHeight="1" thickBot="1">
      <c r="A7" s="35">
        <v>4</v>
      </c>
      <c r="B7" s="19" t="str">
        <f>CONCATENATE(ВОДИТЕЛИ!B13," ",ВОДИТЕЛИ!C13)</f>
        <v>Шпунтик  З З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17"/>
      <c r="N7" s="17"/>
      <c r="O7" s="17"/>
      <c r="P7" s="17"/>
      <c r="Q7" s="17"/>
      <c r="R7" s="17"/>
      <c r="S7" s="17"/>
      <c r="T7" s="17"/>
      <c r="U7" s="18"/>
    </row>
    <row r="8" spans="1:21" ht="19.5" thickBot="1">
      <c r="A8" s="35">
        <v>5</v>
      </c>
      <c r="B8" s="19" t="str">
        <f>CONCATENATE(ВОДИТЕЛИ!B16," ",ВОДИТЕЛИ!C16)</f>
        <v>Пупкин   В В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17"/>
      <c r="N8" s="17"/>
      <c r="O8" s="17"/>
      <c r="P8" s="17"/>
      <c r="Q8" s="17"/>
      <c r="R8" s="17"/>
      <c r="S8" s="17"/>
      <c r="T8" s="17"/>
      <c r="U8" s="18"/>
    </row>
    <row r="9" spans="1:21" ht="19.5" thickBot="1">
      <c r="A9" s="35">
        <v>6</v>
      </c>
      <c r="B9" s="19" t="str">
        <f>CONCATENATE(ВОДИТЕЛИ!B19," ",ВОДИТЕЛИ!C19)</f>
        <v xml:space="preserve"> 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17"/>
      <c r="N9" s="17"/>
      <c r="O9" s="17"/>
      <c r="P9" s="17"/>
      <c r="Q9" s="17"/>
      <c r="R9" s="17"/>
      <c r="S9" s="17"/>
      <c r="T9" s="17"/>
      <c r="U9" s="18"/>
    </row>
    <row r="10" spans="1:21" ht="19.5" thickBot="1">
      <c r="A10" s="35">
        <v>7</v>
      </c>
      <c r="B10" s="19" t="str">
        <f>CONCATENATE(ВОДИТЕЛИ!B22," ",ВОДИТЕЛИ!C22)</f>
        <v xml:space="preserve"> 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17"/>
      <c r="N10" s="17"/>
      <c r="O10" s="17"/>
      <c r="P10" s="17"/>
      <c r="Q10" s="17"/>
      <c r="R10" s="17"/>
      <c r="S10" s="17"/>
      <c r="T10" s="17"/>
      <c r="U10" s="18"/>
    </row>
    <row r="11" spans="1:21" ht="19.5" thickBot="1">
      <c r="A11" s="35">
        <v>8</v>
      </c>
      <c r="B11" s="19" t="str">
        <f>CONCATENATE(ВОДИТЕЛИ!B25," ",ВОДИТЕЛИ!C25)</f>
        <v xml:space="preserve"> 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7"/>
      <c r="N11" s="17"/>
      <c r="O11" s="17"/>
      <c r="P11" s="17"/>
      <c r="Q11" s="17"/>
      <c r="R11" s="17"/>
      <c r="S11" s="17"/>
      <c r="T11" s="17"/>
      <c r="U11" s="18"/>
    </row>
    <row r="12" spans="1:21" ht="19.5" thickBot="1">
      <c r="A12" s="35">
        <v>9</v>
      </c>
      <c r="B12" s="19" t="str">
        <f>CONCATENATE(ВОДИТЕЛИ!B28," ",ВОДИТЕЛИ!C28)</f>
        <v xml:space="preserve"> 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17"/>
      <c r="N12" s="17"/>
      <c r="O12" s="17"/>
      <c r="P12" s="17"/>
      <c r="Q12" s="17"/>
      <c r="R12" s="17"/>
      <c r="S12" s="17"/>
      <c r="T12" s="17"/>
      <c r="U12" s="18"/>
    </row>
    <row r="13" spans="1:21" ht="19.5" thickBot="1">
      <c r="A13" s="35">
        <v>10</v>
      </c>
      <c r="B13" s="19" t="str">
        <f>CONCATENATE(ВОДИТЕЛИ!B31," ",ВОДИТЕЛИ!C31)</f>
        <v xml:space="preserve"> 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17"/>
      <c r="N13" s="17"/>
      <c r="O13" s="17"/>
      <c r="P13" s="17"/>
      <c r="Q13" s="17"/>
      <c r="R13" s="17"/>
      <c r="S13" s="17"/>
      <c r="T13" s="17"/>
      <c r="U13" s="18"/>
    </row>
    <row r="14" spans="1:21" ht="19.5" thickBot="1">
      <c r="A14" s="35">
        <v>11</v>
      </c>
      <c r="B14" s="19" t="e">
        <f>CONCATENATE(ВОДИТЕЛИ!#REF!," ",ВОДИТЕЛИ!#REF!)</f>
        <v>#REF!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17"/>
      <c r="N14" s="17"/>
      <c r="O14" s="17"/>
      <c r="P14" s="17"/>
      <c r="Q14" s="17"/>
      <c r="R14" s="17"/>
      <c r="S14" s="17"/>
      <c r="T14" s="17"/>
      <c r="U14" s="18"/>
    </row>
    <row r="15" spans="1:21" ht="19.5" thickBot="1">
      <c r="A15" s="35">
        <v>12</v>
      </c>
      <c r="B15" s="19" t="e">
        <f>CONCATENATE(ВОДИТЕЛИ!#REF!," ",ВОДИТЕЛИ!#REF!)</f>
        <v>#REF!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7"/>
      <c r="N15" s="17"/>
      <c r="O15" s="17"/>
      <c r="P15" s="17"/>
      <c r="Q15" s="17"/>
      <c r="R15" s="17"/>
      <c r="S15" s="17"/>
      <c r="T15" s="17"/>
      <c r="U15" s="18"/>
    </row>
    <row r="16" spans="1:21" ht="19.5" thickBot="1">
      <c r="A16" s="35">
        <v>13</v>
      </c>
      <c r="B16" s="19" t="e">
        <f>CONCATENATE(ВОДИТЕЛИ!#REF!," ",ВОДИТЕЛИ!#REF!)</f>
        <v>#REF!</v>
      </c>
      <c r="C16" s="33" t="e">
        <f>COUNTIF(ВОДИТЕЛИ!#REF!,"работает")</f>
        <v>#REF!</v>
      </c>
      <c r="D16" s="33">
        <f>COUNTIF(ВОДИТЕЛИ!Q18:Z18,"работает")</f>
        <v>0</v>
      </c>
      <c r="E16" s="33"/>
      <c r="F16" s="33"/>
      <c r="G16" s="33"/>
      <c r="H16" s="33"/>
      <c r="I16" s="33"/>
      <c r="J16" s="33"/>
      <c r="K16" s="33"/>
      <c r="L16" s="33"/>
      <c r="M16" s="17"/>
      <c r="N16" s="17"/>
      <c r="O16" s="17"/>
      <c r="P16" s="17"/>
      <c r="Q16" s="17"/>
      <c r="R16" s="17"/>
      <c r="S16" s="17"/>
      <c r="T16" s="17"/>
      <c r="U16" s="18"/>
    </row>
    <row r="17" spans="1:21" ht="19.5" thickBot="1">
      <c r="A17" s="35">
        <v>14</v>
      </c>
      <c r="B17" s="19" t="e">
        <f>CONCATENATE(ВОДИТЕЛИ!#REF!," ",ВОДИТЕЛИ!#REF!)</f>
        <v>#REF!</v>
      </c>
      <c r="C17" s="33" t="e">
        <f>COUNTIF(ВОДИТЕЛИ!#REF!,"работает")</f>
        <v>#REF!</v>
      </c>
      <c r="D17" s="33">
        <f>COUNTIF(ВОДИТЕЛИ!Q19:Z19,"работает")</f>
        <v>0</v>
      </c>
      <c r="E17" s="33"/>
      <c r="F17" s="33"/>
      <c r="G17" s="33"/>
      <c r="H17" s="33"/>
      <c r="I17" s="33"/>
      <c r="J17" s="33"/>
      <c r="K17" s="33"/>
      <c r="L17" s="33"/>
      <c r="M17" s="17"/>
      <c r="N17" s="17"/>
      <c r="O17" s="17"/>
      <c r="P17" s="17"/>
      <c r="Q17" s="17"/>
      <c r="R17" s="17"/>
      <c r="S17" s="17"/>
      <c r="T17" s="17"/>
      <c r="U17" s="18"/>
    </row>
    <row r="18" spans="1:21" ht="19.5" customHeight="1" thickBot="1">
      <c r="A18" s="35">
        <v>15</v>
      </c>
      <c r="B18" s="19" t="e">
        <f>CONCATENATE(ВОДИТЕЛИ!#REF!," ",ВОДИТЕЛИ!#REF!)</f>
        <v>#REF!</v>
      </c>
      <c r="C18" s="33" t="e">
        <f>COUNTIF(ВОДИТЕЛИ!#REF!,"работает")</f>
        <v>#REF!</v>
      </c>
      <c r="D18" s="33" t="e">
        <f>COUNTIF(ВОДИТЕЛИ!#REF!,"работает")</f>
        <v>#REF!</v>
      </c>
      <c r="E18" s="33"/>
      <c r="F18" s="33"/>
      <c r="G18" s="33"/>
      <c r="H18" s="33"/>
      <c r="I18" s="33"/>
      <c r="J18" s="33"/>
      <c r="K18" s="33"/>
      <c r="L18" s="33"/>
      <c r="M18" s="17"/>
      <c r="N18" s="17"/>
      <c r="O18" s="17"/>
      <c r="P18" s="17"/>
      <c r="Q18" s="17"/>
      <c r="R18" s="17"/>
      <c r="S18" s="17"/>
      <c r="T18" s="17"/>
      <c r="U18" s="18"/>
    </row>
    <row r="19" spans="1:21" ht="19.5" thickBot="1">
      <c r="A19" s="35">
        <v>16</v>
      </c>
      <c r="B19" s="19" t="e">
        <f>CONCATENATE(ВОДИТЕЛИ!#REF!," ",ВОДИТЕЛИ!#REF!)</f>
        <v>#REF!</v>
      </c>
      <c r="C19" s="33" t="e">
        <f>COUNTIF(ВОДИТЕЛИ!#REF!,"работает")</f>
        <v>#REF!</v>
      </c>
      <c r="D19" s="33">
        <f>COUNTIF(ВОДИТЕЛИ!Q21:Z21,"работает")</f>
        <v>0</v>
      </c>
      <c r="E19" s="33"/>
      <c r="F19" s="33"/>
      <c r="G19" s="33"/>
      <c r="H19" s="33"/>
      <c r="I19" s="33"/>
      <c r="J19" s="33"/>
      <c r="K19" s="33"/>
      <c r="L19" s="33"/>
      <c r="M19" s="17"/>
      <c r="N19" s="17"/>
      <c r="O19" s="17"/>
      <c r="P19" s="17"/>
      <c r="Q19" s="17"/>
      <c r="R19" s="17"/>
      <c r="S19" s="17"/>
      <c r="T19" s="17"/>
      <c r="U19" s="18"/>
    </row>
    <row r="20" spans="1:21" ht="19.5" thickBot="1">
      <c r="A20" s="35">
        <v>17</v>
      </c>
      <c r="B20" s="19" t="e">
        <f>CONCATENATE(ВОДИТЕЛИ!#REF!," ",ВОДИТЕЛИ!#REF!)</f>
        <v>#REF!</v>
      </c>
      <c r="C20" s="33" t="e">
        <f>COUNTIF(ВОДИТЕЛИ!#REF!,"работает")</f>
        <v>#REF!</v>
      </c>
      <c r="D20" s="33" t="e">
        <f>COUNTIF(ВОДИТЕЛИ!#REF!,"работает")</f>
        <v>#REF!</v>
      </c>
      <c r="E20" s="33"/>
      <c r="F20" s="33"/>
      <c r="G20" s="33"/>
      <c r="H20" s="33"/>
      <c r="I20" s="33"/>
      <c r="J20" s="33"/>
      <c r="K20" s="33"/>
      <c r="L20" s="33"/>
      <c r="M20" s="17"/>
      <c r="N20" s="17"/>
      <c r="O20" s="17"/>
      <c r="P20" s="17"/>
      <c r="Q20" s="17"/>
      <c r="R20" s="17"/>
      <c r="S20" s="17"/>
      <c r="T20" s="17"/>
      <c r="U20" s="18"/>
    </row>
    <row r="21" spans="1:21" ht="18.75" customHeight="1" thickBot="1">
      <c r="A21" s="35">
        <v>18</v>
      </c>
      <c r="B21" s="19" t="e">
        <f>CONCATENATE(ВОДИТЕЛИ!#REF!," ",ВОДИТЕЛИ!#REF!)</f>
        <v>#REF!</v>
      </c>
      <c r="C21" s="33" t="e">
        <f>COUNTIF(ВОДИТЕЛИ!#REF!,"работает")</f>
        <v>#REF!</v>
      </c>
      <c r="D21" s="33">
        <f ca="1">COUNTIF(ВОДИТЕЛИ!Q23:Z23,"работает")</f>
        <v>0</v>
      </c>
      <c r="E21" s="33"/>
      <c r="F21" s="33"/>
      <c r="G21" s="33"/>
      <c r="H21" s="33"/>
      <c r="I21" s="33"/>
      <c r="J21" s="33"/>
      <c r="K21" s="33"/>
      <c r="L21" s="33"/>
      <c r="M21" s="17"/>
      <c r="N21" s="17"/>
      <c r="O21" s="17"/>
      <c r="P21" s="17"/>
      <c r="Q21" s="17"/>
      <c r="R21" s="17"/>
      <c r="S21" s="17"/>
      <c r="T21" s="17"/>
      <c r="U21" s="18"/>
    </row>
    <row r="22" spans="1:21" ht="19.5" thickBot="1">
      <c r="A22" s="35">
        <v>19</v>
      </c>
      <c r="B22" s="19" t="e">
        <f>CONCATENATE(ВОДИТЕЛИ!#REF!," ",ВОДИТЕЛИ!#REF!)</f>
        <v>#REF!</v>
      </c>
      <c r="C22" s="33" t="e">
        <f>COUNTIF(ВОДИТЕЛИ!#REF!,"работает")</f>
        <v>#REF!</v>
      </c>
      <c r="D22" s="33">
        <f>COUNTIF(ВОДИТЕЛИ!Q24:Z24,"работает")</f>
        <v>0</v>
      </c>
      <c r="E22" s="33"/>
      <c r="F22" s="33"/>
      <c r="G22" s="33"/>
      <c r="H22" s="33"/>
      <c r="I22" s="33"/>
      <c r="J22" s="33"/>
      <c r="K22" s="33"/>
      <c r="L22" s="33"/>
      <c r="M22" s="17"/>
      <c r="N22" s="17"/>
      <c r="O22" s="17"/>
      <c r="P22" s="17"/>
      <c r="Q22" s="17"/>
      <c r="R22" s="17"/>
      <c r="S22" s="17"/>
      <c r="T22" s="17"/>
      <c r="U22" s="18"/>
    </row>
    <row r="23" spans="1:21" ht="19.5" thickBot="1">
      <c r="A23" s="35">
        <v>20</v>
      </c>
      <c r="B23" s="19" t="e">
        <f>CONCATENATE(ВОДИТЕЛИ!#REF!," ",ВОДИТЕЛИ!#REF!)</f>
        <v>#REF!</v>
      </c>
      <c r="C23" s="33" t="e">
        <f>COUNTIF(ВОДИТЕЛИ!#REF!,"работает")</f>
        <v>#REF!</v>
      </c>
      <c r="D23" s="33">
        <f>COUNTIF(ВОДИТЕЛИ!Q25:Z25,"работает")</f>
        <v>0</v>
      </c>
      <c r="E23" s="33"/>
      <c r="F23" s="33"/>
      <c r="G23" s="33"/>
      <c r="H23" s="33"/>
      <c r="I23" s="33"/>
      <c r="J23" s="33"/>
      <c r="K23" s="33"/>
      <c r="L23" s="33"/>
      <c r="M23" s="17"/>
      <c r="N23" s="17"/>
      <c r="O23" s="17"/>
      <c r="P23" s="17"/>
      <c r="Q23" s="17"/>
      <c r="R23" s="17"/>
      <c r="S23" s="17"/>
      <c r="T23" s="17"/>
      <c r="U23" s="18"/>
    </row>
    <row r="24" spans="1:21" ht="19.5" thickBot="1">
      <c r="A24" s="35">
        <v>21</v>
      </c>
      <c r="B24" s="19" t="e">
        <f>CONCATENATE(ВОДИТЕЛИ!#REF!," ",ВОДИТЕЛИ!#REF!)</f>
        <v>#REF!</v>
      </c>
      <c r="C24" s="33" t="e">
        <f>COUNTIF(ВОДИТЕЛИ!#REF!,"работает")</f>
        <v>#REF!</v>
      </c>
      <c r="D24" s="33">
        <f ca="1">COUNTIF(ВОДИТЕЛИ!Q26:Z26,"работает")</f>
        <v>0</v>
      </c>
      <c r="E24" s="33"/>
      <c r="F24" s="33"/>
      <c r="G24" s="33"/>
      <c r="H24" s="33"/>
      <c r="I24" s="33"/>
      <c r="J24" s="33"/>
      <c r="K24" s="33"/>
      <c r="L24" s="33"/>
      <c r="M24" s="17"/>
      <c r="N24" s="17"/>
      <c r="O24" s="17"/>
      <c r="P24" s="17"/>
      <c r="Q24" s="17"/>
      <c r="R24" s="17"/>
      <c r="S24" s="17"/>
      <c r="T24" s="17"/>
      <c r="U24" s="18"/>
    </row>
    <row r="25" spans="1:21" ht="19.5" thickBot="1">
      <c r="A25" s="35">
        <v>22</v>
      </c>
      <c r="B25" s="19" t="e">
        <f>CONCATENATE(ВОДИТЕЛИ!#REF!," ",ВОДИТЕЛИ!#REF!)</f>
        <v>#REF!</v>
      </c>
      <c r="C25" s="33" t="e">
        <f>COUNTIF(ВОДИТЕЛИ!#REF!,"работает")</f>
        <v>#REF!</v>
      </c>
      <c r="D25" s="33">
        <f>COUNTIF(ВОДИТЕЛИ!Q27:Z27,"работает")</f>
        <v>0</v>
      </c>
      <c r="E25" s="33"/>
      <c r="F25" s="33"/>
      <c r="G25" s="33"/>
      <c r="H25" s="33"/>
      <c r="I25" s="33"/>
      <c r="J25" s="33"/>
      <c r="K25" s="33"/>
      <c r="L25" s="33"/>
      <c r="M25" s="17"/>
      <c r="N25" s="17"/>
      <c r="O25" s="17"/>
      <c r="P25" s="17"/>
      <c r="Q25" s="17"/>
      <c r="R25" s="17"/>
      <c r="S25" s="17"/>
      <c r="T25" s="17"/>
      <c r="U25" s="18"/>
    </row>
    <row r="26" spans="1:21" ht="19.5" thickBot="1">
      <c r="A26" s="35">
        <v>23</v>
      </c>
      <c r="B26" s="19" t="e">
        <f>CONCATENATE(ВОДИТЕЛИ!#REF!," ",ВОДИТЕЛИ!#REF!)</f>
        <v>#REF!</v>
      </c>
      <c r="C26" s="33" t="e">
        <f>COUNTIF(ВОДИТЕЛИ!#REF!,"работает")</f>
        <v>#REF!</v>
      </c>
      <c r="D26" s="33">
        <f>COUNTIF(ВОДИТЕЛИ!Q28:Z28,"работает")</f>
        <v>0</v>
      </c>
      <c r="E26" s="33"/>
      <c r="F26" s="33"/>
      <c r="G26" s="33"/>
      <c r="H26" s="33"/>
      <c r="I26" s="33"/>
      <c r="J26" s="33"/>
      <c r="K26" s="33"/>
      <c r="L26" s="33"/>
      <c r="M26" s="17"/>
      <c r="N26" s="17"/>
      <c r="O26" s="17"/>
      <c r="P26" s="17"/>
      <c r="Q26" s="17"/>
      <c r="R26" s="17"/>
      <c r="S26" s="17"/>
      <c r="T26" s="17"/>
      <c r="U26" s="18"/>
    </row>
    <row r="27" spans="1:21" ht="19.5" thickBot="1">
      <c r="A27" s="35">
        <v>24</v>
      </c>
      <c r="B27" s="19" t="e">
        <f>CONCATENATE(ВОДИТЕЛИ!#REF!," ",ВОДИТЕЛИ!#REF!)</f>
        <v>#REF!</v>
      </c>
      <c r="C27" s="33" t="e">
        <f>COUNTIF(ВОДИТЕЛИ!#REF!,"работает")</f>
        <v>#REF!</v>
      </c>
      <c r="D27" s="33">
        <f ca="1">COUNTIF(ВОДИТЕЛИ!Q29:Z29,"работает")</f>
        <v>0</v>
      </c>
      <c r="E27" s="33"/>
      <c r="F27" s="33"/>
      <c r="G27" s="33"/>
      <c r="H27" s="33"/>
      <c r="I27" s="33"/>
      <c r="J27" s="33"/>
      <c r="K27" s="33"/>
      <c r="L27" s="33"/>
      <c r="M27" s="17"/>
      <c r="N27" s="17"/>
      <c r="O27" s="17"/>
      <c r="P27" s="17"/>
      <c r="Q27" s="17"/>
      <c r="R27" s="17"/>
      <c r="S27" s="17"/>
      <c r="T27" s="17"/>
      <c r="U27" s="18"/>
    </row>
    <row r="28" spans="1:21" ht="19.5" thickBot="1">
      <c r="A28" s="35">
        <v>25</v>
      </c>
      <c r="B28" s="19" t="e">
        <f>CONCATENATE(ВОДИТЕЛИ!#REF!," ",ВОДИТЕЛИ!#REF!)</f>
        <v>#REF!</v>
      </c>
      <c r="C28" s="33" t="e">
        <f>COUNTIF(ВОДИТЕЛИ!#REF!,"работает")</f>
        <v>#REF!</v>
      </c>
      <c r="D28" s="33">
        <f>COUNTIF(ВОДИТЕЛИ!Q30:Z30,"работает")</f>
        <v>0</v>
      </c>
      <c r="E28" s="33"/>
      <c r="F28" s="33"/>
      <c r="G28" s="33"/>
      <c r="H28" s="33"/>
      <c r="I28" s="33"/>
      <c r="J28" s="33"/>
      <c r="K28" s="33"/>
      <c r="L28" s="33"/>
      <c r="M28" s="17"/>
      <c r="N28" s="17"/>
      <c r="O28" s="17"/>
      <c r="P28" s="17"/>
      <c r="Q28" s="17"/>
      <c r="R28" s="17"/>
      <c r="S28" s="17"/>
      <c r="T28" s="17"/>
      <c r="U28" s="18"/>
    </row>
    <row r="29" spans="1:21" ht="19.5" thickBot="1">
      <c r="A29" s="35">
        <v>26</v>
      </c>
      <c r="B29" s="19" t="e">
        <f>CONCATENATE(ВОДИТЕЛИ!#REF!," ",ВОДИТЕЛИ!#REF!)</f>
        <v>#REF!</v>
      </c>
      <c r="C29" s="33" t="e">
        <f>COUNTIF(ВОДИТЕЛИ!#REF!,"работает")</f>
        <v>#REF!</v>
      </c>
      <c r="D29" s="33">
        <f>COUNTIF(ВОДИТЕЛИ!Q31:Z31,"работает")</f>
        <v>0</v>
      </c>
      <c r="E29" s="33"/>
      <c r="F29" s="33"/>
      <c r="G29" s="33"/>
      <c r="H29" s="33"/>
      <c r="I29" s="33"/>
      <c r="J29" s="33"/>
      <c r="K29" s="33"/>
      <c r="L29" s="33"/>
      <c r="M29" s="17"/>
      <c r="N29" s="17"/>
      <c r="O29" s="17"/>
      <c r="P29" s="17"/>
      <c r="Q29" s="17"/>
      <c r="R29" s="17"/>
      <c r="S29" s="17"/>
      <c r="T29" s="17"/>
      <c r="U29" s="18"/>
    </row>
    <row r="30" spans="1:21" ht="19.5" thickBot="1">
      <c r="A30" s="35">
        <v>27</v>
      </c>
      <c r="B30" s="19" t="e">
        <f>CONCATENATE(ВОДИТЕЛИ!#REF!," ",ВОДИТЕЛИ!#REF!)</f>
        <v>#REF!</v>
      </c>
      <c r="C30" s="33" t="e">
        <f>COUNTIF(ВОДИТЕЛИ!#REF!,"работает")</f>
        <v>#REF!</v>
      </c>
      <c r="D30" s="33">
        <f ca="1">COUNTIF(ВОДИТЕЛИ!Q32:Z32,"работает")</f>
        <v>0</v>
      </c>
      <c r="E30" s="33"/>
      <c r="F30" s="33"/>
      <c r="G30" s="33"/>
      <c r="H30" s="33"/>
      <c r="I30" s="33"/>
      <c r="J30" s="33"/>
      <c r="K30" s="33"/>
      <c r="L30" s="33"/>
      <c r="M30" s="17"/>
      <c r="N30" s="17"/>
      <c r="O30" s="17"/>
      <c r="P30" s="17"/>
      <c r="Q30" s="17"/>
      <c r="R30" s="17"/>
      <c r="S30" s="17"/>
      <c r="T30" s="17"/>
      <c r="U30" s="18"/>
    </row>
    <row r="31" spans="1:21" ht="19.5" thickBot="1">
      <c r="A31" s="35">
        <v>28</v>
      </c>
      <c r="B31" s="19" t="e">
        <f>CONCATENATE(ВОДИТЕЛИ!#REF!," ",ВОДИТЕЛИ!#REF!)</f>
        <v>#REF!</v>
      </c>
      <c r="C31" s="33" t="e">
        <f>COUNTIF(ВОДИТЕЛИ!#REF!,"работает")</f>
        <v>#REF!</v>
      </c>
      <c r="D31" s="33">
        <f>COUNTIF(ВОДИТЕЛИ!Q33:Z33,"работает")</f>
        <v>0</v>
      </c>
      <c r="E31" s="33"/>
      <c r="F31" s="33"/>
      <c r="G31" s="33"/>
      <c r="H31" s="33"/>
      <c r="I31" s="33"/>
      <c r="J31" s="33"/>
      <c r="K31" s="33"/>
      <c r="L31" s="33"/>
      <c r="M31" s="17"/>
      <c r="N31" s="17"/>
      <c r="O31" s="17"/>
      <c r="P31" s="17"/>
      <c r="Q31" s="17"/>
      <c r="R31" s="17"/>
      <c r="S31" s="17"/>
      <c r="T31" s="17"/>
      <c r="U31" s="18"/>
    </row>
    <row r="32" spans="1:21" ht="19.5" thickBot="1">
      <c r="A32" s="35">
        <v>29</v>
      </c>
      <c r="B32" s="19" t="e">
        <f>CONCATENATE(ВОДИТЕЛИ!#REF!," ",ВОДИТЕЛИ!#REF!)</f>
        <v>#REF!</v>
      </c>
      <c r="C32" s="33" t="e">
        <f>COUNTIF(ВОДИТЕЛИ!#REF!,"работает")</f>
        <v>#REF!</v>
      </c>
      <c r="D32" s="33" t="e">
        <f>COUNTIF(ВОДИТЕЛИ!#REF!,"работает")</f>
        <v>#REF!</v>
      </c>
      <c r="E32" s="33"/>
      <c r="F32" s="33"/>
      <c r="G32" s="33"/>
      <c r="H32" s="33"/>
      <c r="I32" s="33"/>
      <c r="J32" s="33"/>
      <c r="K32" s="33"/>
      <c r="L32" s="33"/>
      <c r="M32" s="17"/>
      <c r="N32" s="17"/>
      <c r="O32" s="17"/>
      <c r="P32" s="17"/>
      <c r="Q32" s="17"/>
      <c r="R32" s="17"/>
      <c r="S32" s="17"/>
      <c r="T32" s="17"/>
      <c r="U32" s="18"/>
    </row>
    <row r="33" spans="1:21" ht="19.5" thickBot="1">
      <c r="A33" s="35">
        <v>30</v>
      </c>
      <c r="B33" s="19" t="e">
        <f>CONCATENATE(ВОДИТЕЛИ!#REF!," ",ВОДИТЕЛИ!#REF!)</f>
        <v>#REF!</v>
      </c>
      <c r="C33" s="33" t="e">
        <f>COUNTIF(ВОДИТЕЛИ!#REF!,"работает")</f>
        <v>#REF!</v>
      </c>
      <c r="D33" s="33"/>
      <c r="E33" s="33"/>
      <c r="F33" s="33"/>
      <c r="G33" s="33"/>
      <c r="H33" s="33"/>
      <c r="I33" s="33"/>
      <c r="J33" s="33"/>
      <c r="K33" s="33"/>
      <c r="L33" s="33"/>
      <c r="M33" s="17"/>
      <c r="N33" s="17"/>
      <c r="O33" s="17"/>
      <c r="P33" s="17"/>
      <c r="Q33" s="17"/>
      <c r="R33" s="17"/>
      <c r="S33" s="17"/>
      <c r="T33" s="17"/>
      <c r="U33" s="18"/>
    </row>
    <row r="34" spans="1:21" ht="19.5" thickBot="1">
      <c r="A34" s="35">
        <v>31</v>
      </c>
      <c r="B34" s="19" t="e">
        <f>CONCATENATE(ВОДИТЕЛИ!#REF!," ",ВОДИТЕЛИ!#REF!)</f>
        <v>#REF!</v>
      </c>
      <c r="C34" s="33" t="e">
        <f>COUNTIF(ВОДИТЕЛИ!#REF!,"работает")</f>
        <v>#REF!</v>
      </c>
      <c r="D34" s="33"/>
      <c r="E34" s="33"/>
      <c r="F34" s="33"/>
      <c r="G34" s="33"/>
      <c r="H34" s="33"/>
      <c r="I34" s="33"/>
      <c r="J34" s="33"/>
      <c r="K34" s="33"/>
      <c r="L34" s="33"/>
      <c r="M34" s="17"/>
      <c r="N34" s="17"/>
      <c r="O34" s="17"/>
      <c r="P34" s="17"/>
      <c r="Q34" s="17"/>
      <c r="R34" s="17"/>
      <c r="S34" s="17"/>
      <c r="T34" s="17"/>
      <c r="U34" s="18"/>
    </row>
    <row r="35" spans="1:21" ht="19.5" thickBot="1">
      <c r="A35" s="35">
        <v>32</v>
      </c>
      <c r="B35" s="19" t="e">
        <f>CONCATENATE(ВОДИТЕЛИ!#REF!," ",ВОДИТЕЛИ!#REF!)</f>
        <v>#REF!</v>
      </c>
      <c r="C35" s="33" t="e">
        <f>COUNTIF(ВОДИТЕЛИ!#REF!,"работает")</f>
        <v>#REF!</v>
      </c>
      <c r="D35" s="33"/>
      <c r="E35" s="33"/>
      <c r="F35" s="33"/>
      <c r="G35" s="33"/>
      <c r="H35" s="33"/>
      <c r="I35" s="33"/>
      <c r="J35" s="33"/>
      <c r="K35" s="33"/>
      <c r="L35" s="33"/>
      <c r="M35" s="17"/>
      <c r="N35" s="17"/>
      <c r="O35" s="17"/>
      <c r="P35" s="17"/>
      <c r="Q35" s="17"/>
      <c r="R35" s="17"/>
      <c r="S35" s="17"/>
      <c r="T35" s="17"/>
      <c r="U35" s="18"/>
    </row>
    <row r="36" spans="1:21" ht="19.5" thickBot="1">
      <c r="A36" s="35">
        <v>33</v>
      </c>
      <c r="B36" s="19" t="e">
        <f>CONCATENATE(ВОДИТЕЛИ!#REF!," ",ВОДИТЕЛИ!#REF!)</f>
        <v>#REF!</v>
      </c>
      <c r="C36" s="33" t="e">
        <f>COUNTIF(ВОДИТЕЛИ!#REF!,"работает")</f>
        <v>#REF!</v>
      </c>
      <c r="D36" s="33"/>
      <c r="E36" s="33"/>
      <c r="F36" s="33"/>
      <c r="G36" s="33"/>
      <c r="H36" s="33"/>
      <c r="I36" s="33"/>
      <c r="J36" s="33"/>
      <c r="K36" s="33"/>
      <c r="L36" s="33"/>
      <c r="M36" s="17"/>
      <c r="N36" s="17"/>
      <c r="O36" s="17"/>
      <c r="P36" s="17"/>
      <c r="Q36" s="17"/>
      <c r="R36" s="17"/>
      <c r="S36" s="17"/>
      <c r="T36" s="17"/>
      <c r="U36" s="18"/>
    </row>
    <row r="37" spans="1:21" ht="19.5" thickBot="1">
      <c r="A37" s="35">
        <v>34</v>
      </c>
      <c r="B37" s="19" t="e">
        <f>CONCATENATE(ВОДИТЕЛИ!#REF!," ",ВОДИТЕЛИ!#REF!)</f>
        <v>#REF!</v>
      </c>
      <c r="C37" s="33" t="e">
        <f>COUNTIF(ВОДИТЕЛИ!#REF!,"работает")</f>
        <v>#REF!</v>
      </c>
      <c r="D37" s="33"/>
      <c r="E37" s="33"/>
      <c r="F37" s="33"/>
      <c r="G37" s="33"/>
      <c r="H37" s="33"/>
      <c r="I37" s="33"/>
      <c r="J37" s="33"/>
      <c r="K37" s="33"/>
      <c r="L37" s="33"/>
      <c r="M37" s="17"/>
      <c r="N37" s="17"/>
      <c r="O37" s="17"/>
      <c r="P37" s="17"/>
      <c r="Q37" s="17"/>
      <c r="R37" s="17"/>
      <c r="S37" s="17"/>
      <c r="T37" s="17"/>
      <c r="U37" s="18"/>
    </row>
    <row r="38" spans="1:21" ht="19.5" thickBot="1">
      <c r="A38" s="35">
        <v>35</v>
      </c>
      <c r="B38" s="19" t="e">
        <f>CONCATENATE(ВОДИТЕЛИ!#REF!," ",ВОДИТЕЛИ!#REF!)</f>
        <v>#REF!</v>
      </c>
      <c r="C38" s="33" t="e">
        <f>COUNTIF(ВОДИТЕЛИ!#REF!,"работает")</f>
        <v>#REF!</v>
      </c>
      <c r="D38" s="33"/>
      <c r="E38" s="33"/>
      <c r="F38" s="33"/>
      <c r="G38" s="33"/>
      <c r="H38" s="33"/>
      <c r="I38" s="33"/>
      <c r="J38" s="33"/>
      <c r="K38" s="33"/>
      <c r="L38" s="33"/>
      <c r="M38" s="17"/>
      <c r="N38" s="17"/>
      <c r="O38" s="17"/>
      <c r="P38" s="17"/>
      <c r="Q38" s="17"/>
      <c r="R38" s="17"/>
      <c r="S38" s="17"/>
      <c r="T38" s="17"/>
      <c r="U38" s="18"/>
    </row>
    <row r="39" spans="1:21" ht="19.5" thickBot="1">
      <c r="A39" s="35">
        <v>36</v>
      </c>
      <c r="B39" s="19" t="e">
        <f>CONCATENATE(ВОДИТЕЛИ!#REF!," ",ВОДИТЕЛИ!#REF!)</f>
        <v>#REF!</v>
      </c>
      <c r="C39" s="33" t="e">
        <f>COUNTIF(ВОДИТЕЛИ!#REF!,"работает")</f>
        <v>#REF!</v>
      </c>
      <c r="D39" s="33"/>
      <c r="E39" s="33"/>
      <c r="F39" s="33"/>
      <c r="G39" s="33"/>
      <c r="H39" s="33"/>
      <c r="I39" s="33"/>
      <c r="J39" s="33"/>
      <c r="K39" s="33"/>
      <c r="L39" s="33"/>
      <c r="M39" s="17"/>
      <c r="N39" s="17"/>
      <c r="O39" s="17"/>
      <c r="P39" s="17"/>
      <c r="Q39" s="17"/>
      <c r="R39" s="17"/>
      <c r="S39" s="17"/>
      <c r="T39" s="17"/>
      <c r="U39" s="18"/>
    </row>
    <row r="40" spans="1:21" ht="19.5" thickBot="1">
      <c r="A40" s="35">
        <v>37</v>
      </c>
      <c r="B40" s="19" t="e">
        <f>CONCATENATE(ВОДИТЕЛИ!#REF!," ",ВОДИТЕЛИ!#REF!)</f>
        <v>#REF!</v>
      </c>
      <c r="C40" s="33" t="e">
        <f>COUNTIF(ВОДИТЕЛИ!#REF!,"работает")</f>
        <v>#REF!</v>
      </c>
      <c r="D40" s="33"/>
      <c r="E40" s="33"/>
      <c r="F40" s="33"/>
      <c r="G40" s="33"/>
      <c r="H40" s="33"/>
      <c r="I40" s="33"/>
      <c r="J40" s="33"/>
      <c r="K40" s="33"/>
      <c r="L40" s="33"/>
      <c r="M40" s="17"/>
      <c r="N40" s="17"/>
      <c r="O40" s="17"/>
      <c r="P40" s="17"/>
      <c r="Q40" s="17"/>
      <c r="R40" s="17"/>
      <c r="S40" s="17"/>
      <c r="T40" s="17"/>
      <c r="U40" s="18"/>
    </row>
    <row r="41" spans="1:21" ht="19.5" thickBot="1">
      <c r="A41" s="35">
        <v>38</v>
      </c>
      <c r="B41" s="19" t="e">
        <f>CONCATENATE(ВОДИТЕЛИ!#REF!," ",ВОДИТЕЛИ!#REF!)</f>
        <v>#REF!</v>
      </c>
      <c r="C41" s="33" t="e">
        <f>COUNTIF(ВОДИТЕЛИ!#REF!,"работает")</f>
        <v>#REF!</v>
      </c>
      <c r="D41" s="33"/>
      <c r="E41" s="33"/>
      <c r="F41" s="33"/>
      <c r="G41" s="33"/>
      <c r="H41" s="33"/>
      <c r="I41" s="33"/>
      <c r="J41" s="33"/>
      <c r="K41" s="33"/>
      <c r="L41" s="33"/>
      <c r="M41" s="17"/>
      <c r="N41" s="17"/>
      <c r="O41" s="17"/>
      <c r="P41" s="17"/>
      <c r="Q41" s="17"/>
      <c r="R41" s="17"/>
      <c r="S41" s="17"/>
      <c r="T41" s="17"/>
      <c r="U41" s="18"/>
    </row>
    <row r="42" spans="1:21" ht="19.5" thickBot="1">
      <c r="A42" s="35">
        <v>39</v>
      </c>
      <c r="B42" s="19" t="e">
        <f>CONCATENATE(ВОДИТЕЛИ!#REF!," ",ВОДИТЕЛИ!#REF!)</f>
        <v>#REF!</v>
      </c>
      <c r="C42" s="33" t="e">
        <f>COUNTIF(ВОДИТЕЛИ!#REF!,"работает")</f>
        <v>#REF!</v>
      </c>
      <c r="D42" s="33"/>
      <c r="E42" s="33"/>
      <c r="F42" s="33"/>
      <c r="G42" s="33"/>
      <c r="H42" s="33"/>
      <c r="I42" s="33"/>
      <c r="J42" s="33"/>
      <c r="K42" s="33"/>
      <c r="L42" s="33"/>
      <c r="M42" s="17"/>
      <c r="N42" s="17"/>
      <c r="O42" s="17"/>
      <c r="P42" s="17"/>
      <c r="Q42" s="17"/>
      <c r="R42" s="17"/>
      <c r="S42" s="17"/>
      <c r="T42" s="17"/>
      <c r="U42" s="18"/>
    </row>
    <row r="43" spans="1:21" ht="19.5" thickBot="1">
      <c r="A43" s="35">
        <v>40</v>
      </c>
      <c r="B43" s="19" t="e">
        <f>CONCATENATE(ВОДИТЕЛИ!#REF!," ",ВОДИТЕЛИ!#REF!)</f>
        <v>#REF!</v>
      </c>
      <c r="C43" s="33" t="e">
        <f>COUNTIF(ВОДИТЕЛИ!#REF!,"работает")</f>
        <v>#REF!</v>
      </c>
      <c r="D43" s="33"/>
      <c r="E43" s="33"/>
      <c r="F43" s="33"/>
      <c r="G43" s="33"/>
      <c r="H43" s="33"/>
      <c r="I43" s="33"/>
      <c r="J43" s="33"/>
      <c r="K43" s="33"/>
      <c r="L43" s="33"/>
      <c r="M43" s="17"/>
      <c r="N43" s="17"/>
      <c r="O43" s="17"/>
      <c r="P43" s="17"/>
      <c r="Q43" s="17"/>
      <c r="R43" s="17"/>
      <c r="S43" s="17"/>
      <c r="T43" s="17"/>
      <c r="U43" s="18"/>
    </row>
    <row r="44" spans="1:21" ht="19.5" thickBot="1">
      <c r="A44" s="35">
        <v>41</v>
      </c>
      <c r="B44" s="19" t="e">
        <f>CONCATENATE(ВОДИТЕЛИ!#REF!," ",ВОДИТЕЛИ!#REF!)</f>
        <v>#REF!</v>
      </c>
      <c r="C44" s="33" t="e">
        <f>COUNTIF(ВОДИТЕЛИ!#REF!,"работает")</f>
        <v>#REF!</v>
      </c>
      <c r="D44" s="33"/>
      <c r="E44" s="33"/>
      <c r="F44" s="33"/>
      <c r="G44" s="33"/>
      <c r="H44" s="33"/>
      <c r="I44" s="33"/>
      <c r="J44" s="33"/>
      <c r="K44" s="33"/>
      <c r="L44" s="33"/>
      <c r="M44" s="17"/>
      <c r="N44" s="17"/>
      <c r="O44" s="17"/>
      <c r="P44" s="17"/>
      <c r="Q44" s="17"/>
      <c r="R44" s="17"/>
      <c r="S44" s="17"/>
      <c r="T44" s="17"/>
      <c r="U44" s="18"/>
    </row>
    <row r="45" spans="1:21" ht="19.5" thickBot="1">
      <c r="A45" s="35">
        <v>42</v>
      </c>
      <c r="B45" s="19" t="e">
        <f>CONCATENATE(ВОДИТЕЛИ!#REF!," ",ВОДИТЕЛИ!#REF!)</f>
        <v>#REF!</v>
      </c>
      <c r="C45" s="33" t="e">
        <f>COUNTIF(ВОДИТЕЛИ!#REF!,"работает")</f>
        <v>#REF!</v>
      </c>
      <c r="D45" s="33"/>
      <c r="E45" s="33"/>
      <c r="F45" s="33"/>
      <c r="G45" s="33"/>
      <c r="H45" s="33"/>
      <c r="I45" s="33"/>
      <c r="J45" s="33"/>
      <c r="K45" s="33"/>
      <c r="L45" s="33"/>
      <c r="M45" s="17"/>
      <c r="N45" s="17"/>
      <c r="O45" s="17"/>
      <c r="P45" s="17"/>
      <c r="Q45" s="17"/>
      <c r="R45" s="17"/>
      <c r="S45" s="17"/>
      <c r="T45" s="17"/>
      <c r="U45" s="18"/>
    </row>
    <row r="46" spans="1:21" ht="19.5" thickBot="1">
      <c r="A46" s="35">
        <v>43</v>
      </c>
      <c r="B46" s="19" t="e">
        <f>CONCATENATE(ВОДИТЕЛИ!#REF!," ",ВОДИТЕЛИ!#REF!)</f>
        <v>#REF!</v>
      </c>
      <c r="C46" s="33" t="e">
        <f>COUNTIF(ВОДИТЕЛИ!#REF!,"работает")</f>
        <v>#REF!</v>
      </c>
      <c r="D46" s="33"/>
      <c r="E46" s="33"/>
      <c r="F46" s="33"/>
      <c r="G46" s="33"/>
      <c r="H46" s="33"/>
      <c r="I46" s="33"/>
      <c r="J46" s="33"/>
      <c r="K46" s="33"/>
      <c r="L46" s="33"/>
      <c r="M46" s="17"/>
      <c r="N46" s="17"/>
      <c r="O46" s="17"/>
      <c r="P46" s="17"/>
      <c r="Q46" s="17"/>
      <c r="R46" s="17"/>
      <c r="S46" s="17"/>
      <c r="T46" s="17"/>
      <c r="U46" s="18"/>
    </row>
    <row r="47" spans="1:21" ht="19.5" thickBot="1">
      <c r="A47" s="35">
        <v>44</v>
      </c>
      <c r="B47" s="19" t="e">
        <f>CONCATENATE(ВОДИТЕЛИ!#REF!," ",ВОДИТЕЛИ!#REF!)</f>
        <v>#REF!</v>
      </c>
      <c r="C47" s="33" t="e">
        <f>COUNTIF(ВОДИТЕЛИ!#REF!,"работает")</f>
        <v>#REF!</v>
      </c>
      <c r="D47" s="33"/>
      <c r="E47" s="33"/>
      <c r="F47" s="33"/>
      <c r="G47" s="33"/>
      <c r="H47" s="33"/>
      <c r="I47" s="33"/>
      <c r="J47" s="33"/>
      <c r="K47" s="33"/>
      <c r="L47" s="33"/>
      <c r="M47" s="17"/>
      <c r="N47" s="17"/>
      <c r="O47" s="17"/>
      <c r="P47" s="17"/>
      <c r="Q47" s="17"/>
      <c r="R47" s="17"/>
      <c r="S47" s="17"/>
      <c r="T47" s="17"/>
      <c r="U47" s="18"/>
    </row>
    <row r="48" spans="1:21" ht="19.5" thickBot="1">
      <c r="A48" s="35">
        <v>45</v>
      </c>
      <c r="B48" s="19" t="e">
        <f>CONCATENATE(ВОДИТЕЛИ!#REF!," ",ВОДИТЕЛИ!#REF!)</f>
        <v>#REF!</v>
      </c>
      <c r="C48" s="33" t="e">
        <f>COUNTIF(ВОДИТЕЛИ!#REF!,"работает")</f>
        <v>#REF!</v>
      </c>
      <c r="D48" s="33"/>
      <c r="E48" s="33"/>
      <c r="F48" s="33"/>
      <c r="G48" s="33"/>
      <c r="H48" s="33"/>
      <c r="I48" s="33"/>
      <c r="J48" s="33"/>
      <c r="K48" s="33"/>
      <c r="L48" s="33"/>
      <c r="M48" s="17"/>
      <c r="N48" s="17"/>
      <c r="O48" s="17"/>
      <c r="P48" s="17"/>
      <c r="Q48" s="17"/>
      <c r="R48" s="17"/>
      <c r="S48" s="17"/>
      <c r="T48" s="17"/>
      <c r="U48" s="18"/>
    </row>
    <row r="49" spans="1:21" ht="19.5" thickBot="1">
      <c r="A49" s="35">
        <v>46</v>
      </c>
      <c r="B49" s="19" t="e">
        <f>CONCATENATE(ВОДИТЕЛИ!#REF!," ",ВОДИТЕЛИ!#REF!)</f>
        <v>#REF!</v>
      </c>
      <c r="C49" s="33" t="e">
        <f>COUNTIF(ВОДИТЕЛИ!#REF!,"работает")</f>
        <v>#REF!</v>
      </c>
      <c r="D49" s="33"/>
      <c r="E49" s="33"/>
      <c r="F49" s="33"/>
      <c r="G49" s="33"/>
      <c r="H49" s="33"/>
      <c r="I49" s="33"/>
      <c r="J49" s="33"/>
      <c r="K49" s="33"/>
      <c r="L49" s="33"/>
      <c r="M49" s="17"/>
      <c r="N49" s="17"/>
      <c r="O49" s="17"/>
      <c r="P49" s="17"/>
      <c r="Q49" s="17"/>
      <c r="R49" s="17"/>
      <c r="S49" s="17"/>
      <c r="T49" s="17"/>
      <c r="U49" s="18"/>
    </row>
    <row r="50" spans="1:21" ht="19.5" thickBot="1">
      <c r="A50" s="35">
        <v>47</v>
      </c>
      <c r="B50" s="19" t="e">
        <f>CONCATENATE(ВОДИТЕЛИ!#REF!," ",ВОДИТЕЛИ!#REF!)</f>
        <v>#REF!</v>
      </c>
      <c r="C50" s="33" t="e">
        <f>COUNTIF(ВОДИТЕЛИ!#REF!,"работает")</f>
        <v>#REF!</v>
      </c>
      <c r="D50" s="33"/>
      <c r="E50" s="33"/>
      <c r="F50" s="33"/>
      <c r="G50" s="33"/>
      <c r="H50" s="33"/>
      <c r="I50" s="33"/>
      <c r="J50" s="33"/>
      <c r="K50" s="33"/>
      <c r="L50" s="33"/>
      <c r="M50" s="17"/>
      <c r="N50" s="17"/>
      <c r="O50" s="17"/>
      <c r="P50" s="17"/>
      <c r="Q50" s="17"/>
      <c r="R50" s="17"/>
      <c r="S50" s="17"/>
      <c r="T50" s="17"/>
      <c r="U50" s="18"/>
    </row>
    <row r="51" spans="1:21" ht="19.5" thickBot="1">
      <c r="A51" s="35">
        <v>48</v>
      </c>
      <c r="B51" s="19" t="e">
        <f>CONCATENATE(ВОДИТЕЛИ!#REF!," ",ВОДИТЕЛИ!#REF!)</f>
        <v>#REF!</v>
      </c>
      <c r="C51" s="33" t="e">
        <f>COUNTIF(ВОДИТЕЛИ!#REF!,"работает")</f>
        <v>#REF!</v>
      </c>
      <c r="D51" s="33"/>
      <c r="E51" s="33"/>
      <c r="F51" s="33"/>
      <c r="G51" s="33"/>
      <c r="H51" s="33"/>
      <c r="I51" s="33"/>
      <c r="J51" s="33"/>
      <c r="K51" s="33"/>
      <c r="L51" s="33"/>
      <c r="M51" s="17"/>
      <c r="N51" s="17"/>
      <c r="O51" s="17"/>
      <c r="P51" s="17"/>
      <c r="Q51" s="17"/>
      <c r="R51" s="17"/>
      <c r="S51" s="17"/>
      <c r="T51" s="17"/>
      <c r="U51" s="18"/>
    </row>
    <row r="52" spans="1:21" ht="19.5" thickBot="1">
      <c r="A52" s="35">
        <v>49</v>
      </c>
      <c r="B52" s="19" t="e">
        <f>CONCATENATE(ВОДИТЕЛИ!#REF!," ",ВОДИТЕЛИ!#REF!)</f>
        <v>#REF!</v>
      </c>
      <c r="C52" s="33" t="e">
        <f>COUNTIF(ВОДИТЕЛИ!#REF!,"работает")</f>
        <v>#REF!</v>
      </c>
      <c r="D52" s="33"/>
      <c r="E52" s="33"/>
      <c r="F52" s="33"/>
      <c r="G52" s="33"/>
      <c r="H52" s="33"/>
      <c r="I52" s="33"/>
      <c r="J52" s="33"/>
      <c r="K52" s="33"/>
      <c r="L52" s="33"/>
      <c r="M52" s="17"/>
      <c r="N52" s="17"/>
      <c r="O52" s="17"/>
      <c r="P52" s="17"/>
      <c r="Q52" s="17"/>
      <c r="R52" s="17"/>
      <c r="S52" s="17"/>
      <c r="T52" s="17"/>
      <c r="U52" s="18"/>
    </row>
    <row r="53" spans="1:21" ht="19.5" thickBot="1">
      <c r="A53" s="35">
        <v>50</v>
      </c>
      <c r="B53" s="19" t="e">
        <f>CONCATENATE(ВОДИТЕЛИ!#REF!," ",ВОДИТЕЛИ!#REF!)</f>
        <v>#REF!</v>
      </c>
      <c r="C53" s="33" t="e">
        <f>COUNTIF(ВОДИТЕЛИ!#REF!,"работает")</f>
        <v>#REF!</v>
      </c>
      <c r="D53" s="33"/>
      <c r="E53" s="33"/>
      <c r="F53" s="33"/>
      <c r="G53" s="33"/>
      <c r="H53" s="33"/>
      <c r="I53" s="33"/>
      <c r="J53" s="33"/>
      <c r="K53" s="33"/>
      <c r="L53" s="33"/>
      <c r="M53" s="17"/>
      <c r="N53" s="17"/>
      <c r="O53" s="17"/>
      <c r="P53" s="17"/>
      <c r="Q53" s="17"/>
      <c r="R53" s="17"/>
      <c r="S53" s="17"/>
      <c r="T53" s="17"/>
      <c r="U53" s="18"/>
    </row>
    <row r="54" spans="1:21" ht="19.5" thickBot="1">
      <c r="A54" s="35">
        <v>51</v>
      </c>
      <c r="B54" s="19" t="e">
        <f>CONCATENATE(ВОДИТЕЛИ!#REF!," ",ВОДИТЕЛИ!#REF!)</f>
        <v>#REF!</v>
      </c>
      <c r="C54" s="33" t="e">
        <f>COUNTIF(ВОДИТЕЛИ!#REF!,"работает")</f>
        <v>#REF!</v>
      </c>
      <c r="D54" s="33"/>
      <c r="E54" s="33"/>
      <c r="F54" s="33"/>
      <c r="G54" s="33"/>
      <c r="H54" s="33"/>
      <c r="I54" s="33"/>
      <c r="J54" s="33"/>
      <c r="K54" s="33"/>
      <c r="L54" s="33"/>
      <c r="M54" s="17"/>
      <c r="N54" s="17"/>
      <c r="O54" s="17"/>
      <c r="P54" s="17"/>
      <c r="Q54" s="17"/>
      <c r="R54" s="17"/>
      <c r="S54" s="17"/>
      <c r="T54" s="17"/>
      <c r="U54" s="18"/>
    </row>
    <row r="55" spans="1:21" ht="19.5" thickBot="1">
      <c r="A55" s="35">
        <v>52</v>
      </c>
      <c r="B55" s="19" t="e">
        <f>CONCATENATE(ВОДИТЕЛИ!#REF!," ",ВОДИТЕЛИ!#REF!)</f>
        <v>#REF!</v>
      </c>
      <c r="C55" s="33" t="e">
        <f>COUNTIF(ВОДИТЕЛИ!#REF!,"работает")</f>
        <v>#REF!</v>
      </c>
      <c r="D55" s="33"/>
      <c r="E55" s="33"/>
      <c r="F55" s="33"/>
      <c r="G55" s="33"/>
      <c r="H55" s="33"/>
      <c r="I55" s="33"/>
      <c r="J55" s="33"/>
      <c r="K55" s="33"/>
      <c r="L55" s="33"/>
      <c r="M55" s="17"/>
      <c r="N55" s="17"/>
      <c r="O55" s="17"/>
      <c r="P55" s="17"/>
      <c r="Q55" s="17"/>
      <c r="R55" s="17"/>
      <c r="S55" s="17"/>
      <c r="T55" s="17"/>
      <c r="U55" s="18"/>
    </row>
    <row r="56" spans="1:21" ht="19.5" thickBot="1">
      <c r="A56" s="35">
        <v>53</v>
      </c>
      <c r="B56" s="19" t="e">
        <f>CONCATENATE(ВОДИТЕЛИ!#REF!," ",ВОДИТЕЛИ!#REF!)</f>
        <v>#REF!</v>
      </c>
      <c r="C56" s="33" t="e">
        <f>COUNTIF(ВОДИТЕЛИ!#REF!,"работает")</f>
        <v>#REF!</v>
      </c>
      <c r="D56" s="33"/>
      <c r="E56" s="33"/>
      <c r="F56" s="33"/>
      <c r="G56" s="33"/>
      <c r="H56" s="33"/>
      <c r="I56" s="33"/>
      <c r="J56" s="33"/>
      <c r="K56" s="33"/>
      <c r="L56" s="33"/>
      <c r="M56" s="17"/>
      <c r="N56" s="17"/>
      <c r="O56" s="17"/>
      <c r="P56" s="17"/>
      <c r="Q56" s="17"/>
      <c r="R56" s="17"/>
      <c r="S56" s="17"/>
      <c r="T56" s="17"/>
      <c r="U56" s="18"/>
    </row>
    <row r="57" spans="1:21" ht="19.5" thickBot="1">
      <c r="A57" s="35">
        <v>54</v>
      </c>
      <c r="B57" s="19" t="e">
        <f>CONCATENATE(ВОДИТЕЛИ!#REF!," ",ВОДИТЕЛИ!#REF!)</f>
        <v>#REF!</v>
      </c>
      <c r="C57" s="33" t="e">
        <f>COUNTIF(ВОДИТЕЛИ!#REF!,"работает")</f>
        <v>#REF!</v>
      </c>
      <c r="D57" s="33"/>
      <c r="E57" s="33"/>
      <c r="F57" s="33"/>
      <c r="G57" s="33"/>
      <c r="H57" s="33"/>
      <c r="I57" s="33"/>
      <c r="J57" s="33"/>
      <c r="K57" s="33"/>
      <c r="L57" s="33"/>
      <c r="M57" s="17"/>
      <c r="N57" s="17"/>
      <c r="O57" s="17"/>
      <c r="P57" s="17"/>
      <c r="Q57" s="17"/>
      <c r="R57" s="17"/>
      <c r="S57" s="17"/>
      <c r="T57" s="17"/>
      <c r="U57" s="18"/>
    </row>
    <row r="58" spans="1:21" ht="19.5" thickBot="1">
      <c r="A58" s="35">
        <v>55</v>
      </c>
      <c r="B58" s="19" t="e">
        <f>CONCATENATE(ВОДИТЕЛИ!#REF!," ",ВОДИТЕЛИ!#REF!)</f>
        <v>#REF!</v>
      </c>
      <c r="C58" s="33" t="e">
        <f>COUNTIF(ВОДИТЕЛИ!#REF!,"работает")</f>
        <v>#REF!</v>
      </c>
      <c r="D58" s="33"/>
      <c r="E58" s="33"/>
      <c r="F58" s="33"/>
      <c r="G58" s="33"/>
      <c r="H58" s="33"/>
      <c r="I58" s="33"/>
      <c r="J58" s="33"/>
      <c r="K58" s="33"/>
      <c r="L58" s="33"/>
      <c r="M58" s="17"/>
      <c r="N58" s="17"/>
      <c r="O58" s="17"/>
      <c r="P58" s="17"/>
      <c r="Q58" s="17"/>
      <c r="R58" s="17"/>
      <c r="S58" s="17"/>
      <c r="T58" s="17"/>
      <c r="U58" s="18"/>
    </row>
    <row r="59" spans="1:21" ht="19.5" thickBot="1">
      <c r="A59" s="35">
        <v>56</v>
      </c>
      <c r="B59" s="19" t="e">
        <f>CONCATENATE(ВОДИТЕЛИ!#REF!," ",ВОДИТЕЛИ!#REF!)</f>
        <v>#REF!</v>
      </c>
      <c r="C59" s="33" t="e">
        <f>COUNTIF(ВОДИТЕЛИ!#REF!,"работает")</f>
        <v>#REF!</v>
      </c>
      <c r="D59" s="33"/>
      <c r="E59" s="33"/>
      <c r="F59" s="33"/>
      <c r="G59" s="33"/>
      <c r="H59" s="33"/>
      <c r="I59" s="33"/>
      <c r="J59" s="33"/>
      <c r="K59" s="33"/>
      <c r="L59" s="33"/>
      <c r="M59" s="17"/>
      <c r="N59" s="17"/>
      <c r="O59" s="17"/>
      <c r="P59" s="17"/>
      <c r="Q59" s="17"/>
      <c r="R59" s="17"/>
      <c r="S59" s="17"/>
      <c r="T59" s="17"/>
      <c r="U59" s="18"/>
    </row>
    <row r="60" spans="1:21" ht="19.5" thickBot="1">
      <c r="A60" s="35">
        <v>57</v>
      </c>
      <c r="B60" s="19" t="e">
        <f>CONCATENATE(ВОДИТЕЛИ!#REF!," ",ВОДИТЕЛИ!#REF!)</f>
        <v>#REF!</v>
      </c>
      <c r="C60" s="33" t="e">
        <f>COUNTIF(ВОДИТЕЛИ!#REF!,"работает")</f>
        <v>#REF!</v>
      </c>
      <c r="D60" s="33"/>
      <c r="E60" s="33"/>
      <c r="F60" s="33"/>
      <c r="G60" s="33"/>
      <c r="H60" s="33"/>
      <c r="I60" s="33"/>
      <c r="J60" s="33"/>
      <c r="K60" s="33"/>
      <c r="L60" s="33"/>
      <c r="M60" s="17"/>
      <c r="N60" s="17"/>
      <c r="O60" s="17"/>
      <c r="P60" s="17"/>
      <c r="Q60" s="17"/>
      <c r="R60" s="17"/>
      <c r="S60" s="17"/>
      <c r="T60" s="17"/>
      <c r="U60" s="18"/>
    </row>
    <row r="61" spans="1:21" ht="19.5" thickBot="1">
      <c r="A61" s="35">
        <v>58</v>
      </c>
      <c r="B61" s="19" t="e">
        <f>CONCATENATE(ВОДИТЕЛИ!#REF!," ",ВОДИТЕЛИ!#REF!)</f>
        <v>#REF!</v>
      </c>
      <c r="C61" s="33" t="e">
        <f>COUNTIF(ВОДИТЕЛИ!#REF!,"работает")</f>
        <v>#REF!</v>
      </c>
      <c r="D61" s="33"/>
      <c r="E61" s="33"/>
      <c r="F61" s="33"/>
      <c r="G61" s="33"/>
      <c r="H61" s="33"/>
      <c r="I61" s="33"/>
      <c r="J61" s="33"/>
      <c r="K61" s="33"/>
      <c r="L61" s="33"/>
      <c r="M61" s="17"/>
      <c r="N61" s="17"/>
      <c r="O61" s="17"/>
      <c r="P61" s="17"/>
      <c r="Q61" s="17"/>
      <c r="R61" s="17"/>
      <c r="S61" s="17"/>
      <c r="T61" s="17"/>
      <c r="U61" s="18"/>
    </row>
    <row r="62" spans="1:21" ht="19.5" thickBot="1">
      <c r="A62" s="35">
        <v>59</v>
      </c>
      <c r="B62" s="19" t="e">
        <f>CONCATENATE(ВОДИТЕЛИ!#REF!," ",ВОДИТЕЛИ!#REF!)</f>
        <v>#REF!</v>
      </c>
      <c r="C62" s="33" t="e">
        <f>COUNTIF(ВОДИТЕЛИ!#REF!,"работает")</f>
        <v>#REF!</v>
      </c>
      <c r="D62" s="33"/>
      <c r="E62" s="33"/>
      <c r="F62" s="33"/>
      <c r="G62" s="33"/>
      <c r="H62" s="33"/>
      <c r="I62" s="33"/>
      <c r="J62" s="33"/>
      <c r="K62" s="33"/>
      <c r="L62" s="33"/>
      <c r="M62" s="17"/>
      <c r="N62" s="17"/>
      <c r="O62" s="17"/>
      <c r="P62" s="17"/>
      <c r="Q62" s="17"/>
      <c r="R62" s="17"/>
      <c r="S62" s="17"/>
      <c r="T62" s="17"/>
      <c r="U62" s="18"/>
    </row>
    <row r="63" spans="1:21" ht="19.5" thickBot="1">
      <c r="A63" s="35">
        <v>60</v>
      </c>
      <c r="B63" s="19" t="e">
        <f>CONCATENATE(ВОДИТЕЛИ!#REF!," ",ВОДИТЕЛИ!#REF!)</f>
        <v>#REF!</v>
      </c>
      <c r="C63" s="33" t="e">
        <f>COUNTIF(ВОДИТЕЛИ!#REF!,"работает")</f>
        <v>#REF!</v>
      </c>
      <c r="D63" s="33"/>
      <c r="E63" s="33"/>
      <c r="F63" s="33"/>
      <c r="G63" s="33"/>
      <c r="H63" s="33"/>
      <c r="I63" s="33"/>
      <c r="J63" s="33"/>
      <c r="K63" s="33"/>
      <c r="L63" s="33"/>
      <c r="M63" s="17"/>
      <c r="N63" s="17"/>
      <c r="O63" s="17"/>
      <c r="P63" s="17"/>
      <c r="Q63" s="17"/>
      <c r="R63" s="17"/>
      <c r="S63" s="17"/>
      <c r="T63" s="17"/>
      <c r="U63" s="18"/>
    </row>
    <row r="64" spans="1:21" ht="19.5" thickBot="1">
      <c r="A64" s="35">
        <v>61</v>
      </c>
      <c r="B64" s="19" t="e">
        <f>CONCATENATE(ВОДИТЕЛИ!#REF!," ",ВОДИТЕЛИ!#REF!)</f>
        <v>#REF!</v>
      </c>
      <c r="C64" s="33" t="e">
        <f>COUNTIF(ВОДИТЕЛИ!#REF!,"работает")</f>
        <v>#REF!</v>
      </c>
      <c r="D64" s="33"/>
      <c r="E64" s="33"/>
      <c r="F64" s="33"/>
      <c r="G64" s="33"/>
      <c r="H64" s="33"/>
      <c r="I64" s="33"/>
      <c r="J64" s="33"/>
      <c r="K64" s="33"/>
      <c r="L64" s="33"/>
      <c r="M64" s="17"/>
      <c r="N64" s="17"/>
      <c r="O64" s="17"/>
      <c r="P64" s="17"/>
      <c r="Q64" s="17"/>
      <c r="R64" s="17"/>
      <c r="S64" s="17"/>
      <c r="T64" s="17"/>
      <c r="U64" s="18"/>
    </row>
    <row r="65" spans="1:21" ht="19.5" thickBot="1">
      <c r="A65" s="35">
        <v>62</v>
      </c>
      <c r="B65" s="19" t="e">
        <f>CONCATENATE(ВОДИТЕЛИ!#REF!," ",ВОДИТЕЛИ!#REF!)</f>
        <v>#REF!</v>
      </c>
      <c r="C65" s="33" t="e">
        <f>COUNTIF(ВОДИТЕЛИ!#REF!,"работает")</f>
        <v>#REF!</v>
      </c>
      <c r="D65" s="33"/>
      <c r="E65" s="33"/>
      <c r="F65" s="33"/>
      <c r="G65" s="33"/>
      <c r="H65" s="33"/>
      <c r="I65" s="33"/>
      <c r="J65" s="33"/>
      <c r="K65" s="33"/>
      <c r="L65" s="33"/>
      <c r="M65" s="17"/>
      <c r="N65" s="17"/>
      <c r="O65" s="17"/>
      <c r="P65" s="17"/>
      <c r="Q65" s="17"/>
      <c r="R65" s="17"/>
      <c r="S65" s="17"/>
      <c r="T65" s="17"/>
      <c r="U65" s="18"/>
    </row>
    <row r="66" spans="1:21" ht="19.5" thickBot="1">
      <c r="A66" s="35">
        <v>63</v>
      </c>
      <c r="B66" s="19" t="e">
        <f>CONCATENATE(ВОДИТЕЛИ!#REF!," ",ВОДИТЕЛИ!#REF!)</f>
        <v>#REF!</v>
      </c>
      <c r="C66" s="33" t="e">
        <f>COUNTIF(ВОДИТЕЛИ!#REF!,"работает")</f>
        <v>#REF!</v>
      </c>
      <c r="D66" s="33"/>
      <c r="E66" s="33"/>
      <c r="F66" s="33"/>
      <c r="G66" s="33"/>
      <c r="H66" s="33"/>
      <c r="I66" s="33"/>
      <c r="J66" s="33"/>
      <c r="K66" s="33"/>
      <c r="L66" s="33"/>
      <c r="M66" s="17"/>
      <c r="N66" s="17"/>
      <c r="O66" s="17"/>
      <c r="P66" s="17"/>
      <c r="Q66" s="17"/>
      <c r="R66" s="17"/>
      <c r="S66" s="17"/>
      <c r="T66" s="17"/>
      <c r="U66" s="18"/>
    </row>
    <row r="67" spans="1:21" ht="19.5" thickBot="1">
      <c r="A67" s="35">
        <v>64</v>
      </c>
      <c r="B67" s="19" t="e">
        <f>CONCATENATE(ВОДИТЕЛИ!#REF!," ",ВОДИТЕЛИ!#REF!)</f>
        <v>#REF!</v>
      </c>
      <c r="C67" s="33" t="e">
        <f>COUNTIF(ВОДИТЕЛИ!#REF!,"работает")</f>
        <v>#REF!</v>
      </c>
      <c r="D67" s="33"/>
      <c r="E67" s="33"/>
      <c r="F67" s="33"/>
      <c r="G67" s="33"/>
      <c r="H67" s="33"/>
      <c r="I67" s="33"/>
      <c r="J67" s="33"/>
      <c r="K67" s="33"/>
      <c r="L67" s="33"/>
      <c r="M67" s="17"/>
      <c r="N67" s="17"/>
      <c r="O67" s="17"/>
      <c r="P67" s="17"/>
      <c r="Q67" s="17"/>
      <c r="R67" s="17"/>
      <c r="S67" s="17"/>
      <c r="T67" s="17"/>
      <c r="U67" s="18"/>
    </row>
    <row r="68" spans="1:21" ht="19.5" thickBot="1">
      <c r="A68" s="35">
        <v>65</v>
      </c>
      <c r="B68" s="19" t="e">
        <f>CONCATENATE(ВОДИТЕЛИ!#REF!," ",ВОДИТЕЛИ!#REF!)</f>
        <v>#REF!</v>
      </c>
      <c r="C68" s="33" t="e">
        <f>COUNTIF(ВОДИТЕЛИ!#REF!,"работает")</f>
        <v>#REF!</v>
      </c>
      <c r="D68" s="33"/>
      <c r="E68" s="33"/>
      <c r="F68" s="33"/>
      <c r="G68" s="33"/>
      <c r="H68" s="33"/>
      <c r="I68" s="33"/>
      <c r="J68" s="33"/>
      <c r="K68" s="33"/>
      <c r="L68" s="33"/>
      <c r="M68" s="17"/>
      <c r="N68" s="17"/>
      <c r="O68" s="17"/>
      <c r="P68" s="17"/>
      <c r="Q68" s="17"/>
      <c r="R68" s="17"/>
      <c r="S68" s="17"/>
      <c r="T68" s="17"/>
      <c r="U68" s="18"/>
    </row>
    <row r="69" spans="1:21" ht="19.5" thickBot="1">
      <c r="A69" s="35">
        <v>66</v>
      </c>
      <c r="B69" s="19" t="e">
        <f>CONCATENATE(ВОДИТЕЛИ!#REF!," ",ВОДИТЕЛИ!#REF!)</f>
        <v>#REF!</v>
      </c>
      <c r="C69" s="33" t="e">
        <f>COUNTIF(ВОДИТЕЛИ!#REF!,"работает")</f>
        <v>#REF!</v>
      </c>
      <c r="D69" s="33"/>
      <c r="E69" s="33"/>
      <c r="F69" s="33"/>
      <c r="G69" s="33"/>
      <c r="H69" s="33"/>
      <c r="I69" s="33"/>
      <c r="J69" s="33"/>
      <c r="K69" s="33"/>
      <c r="L69" s="33"/>
      <c r="M69" s="17"/>
      <c r="N69" s="17"/>
      <c r="O69" s="17"/>
      <c r="P69" s="17"/>
      <c r="Q69" s="17"/>
      <c r="R69" s="17"/>
      <c r="S69" s="17"/>
      <c r="T69" s="17"/>
      <c r="U69" s="18"/>
    </row>
    <row r="70" spans="1:21" ht="19.5" thickBot="1">
      <c r="A70" s="35">
        <v>67</v>
      </c>
      <c r="B70" s="19" t="e">
        <f>CONCATENATE(ВОДИТЕЛИ!#REF!," ",ВОДИТЕЛИ!#REF!)</f>
        <v>#REF!</v>
      </c>
      <c r="C70" s="33" t="e">
        <f>COUNTIF(ВОДИТЕЛИ!#REF!,"работает")</f>
        <v>#REF!</v>
      </c>
      <c r="D70" s="33"/>
      <c r="E70" s="33"/>
      <c r="F70" s="33"/>
      <c r="G70" s="33"/>
      <c r="H70" s="33"/>
      <c r="I70" s="33"/>
      <c r="J70" s="33"/>
      <c r="K70" s="33"/>
      <c r="L70" s="33"/>
      <c r="M70" s="17"/>
      <c r="N70" s="17"/>
      <c r="O70" s="17"/>
      <c r="P70" s="17"/>
      <c r="Q70" s="17"/>
      <c r="R70" s="17"/>
      <c r="S70" s="17"/>
      <c r="T70" s="17"/>
      <c r="U70" s="18"/>
    </row>
    <row r="71" spans="1:21" ht="19.5" thickBot="1">
      <c r="A71" s="35">
        <v>68</v>
      </c>
      <c r="B71" s="19" t="e">
        <f>CONCATENATE(ВОДИТЕЛИ!#REF!," ",ВОДИТЕЛИ!#REF!)</f>
        <v>#REF!</v>
      </c>
      <c r="C71" s="33" t="e">
        <f>COUNTIF(ВОДИТЕЛИ!#REF!,"работает")</f>
        <v>#REF!</v>
      </c>
      <c r="D71" s="33"/>
      <c r="E71" s="33"/>
      <c r="F71" s="33"/>
      <c r="G71" s="33"/>
      <c r="H71" s="33"/>
      <c r="I71" s="33"/>
      <c r="J71" s="33"/>
      <c r="K71" s="33"/>
      <c r="L71" s="33"/>
      <c r="M71" s="17"/>
      <c r="N71" s="17"/>
      <c r="O71" s="17"/>
      <c r="P71" s="17"/>
      <c r="Q71" s="17"/>
      <c r="R71" s="17"/>
      <c r="S71" s="17"/>
      <c r="T71" s="17"/>
      <c r="U71" s="18"/>
    </row>
    <row r="72" spans="1:21" ht="19.5" thickBot="1">
      <c r="A72" s="35">
        <v>69</v>
      </c>
      <c r="B72" s="19" t="e">
        <f>CONCATENATE(ВОДИТЕЛИ!#REF!," ",ВОДИТЕЛИ!#REF!)</f>
        <v>#REF!</v>
      </c>
      <c r="C72" s="33" t="e">
        <f>COUNTIF(ВОДИТЕЛИ!#REF!,"работает")</f>
        <v>#REF!</v>
      </c>
      <c r="D72" s="33"/>
      <c r="E72" s="33"/>
      <c r="F72" s="33"/>
      <c r="G72" s="33"/>
      <c r="H72" s="33"/>
      <c r="I72" s="33"/>
      <c r="J72" s="33"/>
      <c r="K72" s="33"/>
      <c r="L72" s="33"/>
      <c r="M72" s="17"/>
      <c r="N72" s="17"/>
      <c r="O72" s="17"/>
      <c r="P72" s="17"/>
      <c r="Q72" s="17"/>
      <c r="R72" s="17"/>
      <c r="S72" s="17"/>
      <c r="T72" s="17"/>
      <c r="U72" s="18"/>
    </row>
    <row r="73" spans="1:21" ht="19.5" thickBot="1">
      <c r="A73" s="35">
        <v>70</v>
      </c>
      <c r="B73" s="19" t="e">
        <f>CONCATENATE(ВОДИТЕЛИ!#REF!," ",ВОДИТЕЛИ!#REF!)</f>
        <v>#REF!</v>
      </c>
      <c r="C73" s="33" t="e">
        <f>COUNTIF(ВОДИТЕЛИ!#REF!,"работает")</f>
        <v>#REF!</v>
      </c>
      <c r="D73" s="33"/>
      <c r="E73" s="33"/>
      <c r="F73" s="33"/>
      <c r="G73" s="33"/>
      <c r="H73" s="33"/>
      <c r="I73" s="33"/>
      <c r="J73" s="33"/>
      <c r="K73" s="33"/>
      <c r="L73" s="33"/>
      <c r="M73" s="17"/>
      <c r="N73" s="17"/>
      <c r="O73" s="17"/>
      <c r="P73" s="17"/>
      <c r="Q73" s="17"/>
      <c r="R73" s="17"/>
      <c r="S73" s="17"/>
      <c r="T73" s="17"/>
      <c r="U73" s="18"/>
    </row>
    <row r="74" spans="1:21" ht="19.5" thickBot="1">
      <c r="A74" s="35">
        <v>71</v>
      </c>
      <c r="B74" s="19" t="e">
        <f>CONCATENATE(ВОДИТЕЛИ!#REF!," ",ВОДИТЕЛИ!#REF!)</f>
        <v>#REF!</v>
      </c>
      <c r="C74" s="33" t="e">
        <f>COUNTIF(ВОДИТЕЛИ!#REF!,"работает")</f>
        <v>#REF!</v>
      </c>
      <c r="D74" s="33"/>
      <c r="E74" s="33"/>
      <c r="F74" s="33"/>
      <c r="G74" s="33"/>
      <c r="H74" s="33"/>
      <c r="I74" s="33"/>
      <c r="J74" s="33"/>
      <c r="K74" s="33"/>
      <c r="L74" s="33"/>
      <c r="M74" s="17"/>
      <c r="N74" s="17"/>
      <c r="O74" s="17"/>
      <c r="P74" s="17"/>
      <c r="Q74" s="17"/>
      <c r="R74" s="17"/>
      <c r="S74" s="17"/>
      <c r="T74" s="17"/>
      <c r="U74" s="18"/>
    </row>
    <row r="75" spans="1:21" ht="19.5" thickBot="1">
      <c r="A75" s="35">
        <v>72</v>
      </c>
      <c r="B75" s="19" t="e">
        <f>CONCATENATE(ВОДИТЕЛИ!#REF!," ",ВОДИТЕЛИ!#REF!)</f>
        <v>#REF!</v>
      </c>
      <c r="C75" s="33" t="e">
        <f>COUNTIF(ВОДИТЕЛИ!#REF!,"работает")</f>
        <v>#REF!</v>
      </c>
      <c r="D75" s="33"/>
      <c r="E75" s="33"/>
      <c r="F75" s="33"/>
      <c r="G75" s="33"/>
      <c r="H75" s="33"/>
      <c r="I75" s="33"/>
      <c r="J75" s="33"/>
      <c r="K75" s="33"/>
      <c r="L75" s="33"/>
      <c r="M75" s="17"/>
      <c r="N75" s="17"/>
      <c r="O75" s="17"/>
      <c r="P75" s="17"/>
      <c r="Q75" s="17"/>
      <c r="R75" s="17"/>
      <c r="S75" s="17"/>
      <c r="T75" s="17"/>
      <c r="U75" s="18"/>
    </row>
    <row r="76" spans="1:21" ht="19.5" thickBot="1">
      <c r="A76" s="35">
        <v>73</v>
      </c>
      <c r="B76" s="19" t="e">
        <f>CONCATENATE(ВОДИТЕЛИ!#REF!," ",ВОДИТЕЛИ!#REF!)</f>
        <v>#REF!</v>
      </c>
      <c r="C76" s="33" t="e">
        <f>COUNTIF(ВОДИТЕЛИ!#REF!,"работает")</f>
        <v>#REF!</v>
      </c>
      <c r="D76" s="33"/>
      <c r="E76" s="33"/>
      <c r="F76" s="33"/>
      <c r="G76" s="33"/>
      <c r="H76" s="33"/>
      <c r="I76" s="33"/>
      <c r="J76" s="33"/>
      <c r="K76" s="33"/>
      <c r="L76" s="33"/>
      <c r="M76" s="17"/>
      <c r="N76" s="17"/>
      <c r="O76" s="17"/>
      <c r="P76" s="17"/>
      <c r="Q76" s="17"/>
      <c r="R76" s="17"/>
      <c r="S76" s="17"/>
      <c r="T76" s="17"/>
      <c r="U76" s="18"/>
    </row>
    <row r="77" spans="1:21" ht="19.5" thickBot="1">
      <c r="A77" s="35">
        <v>74</v>
      </c>
      <c r="B77" s="19" t="e">
        <f>CONCATENATE(ВОДИТЕЛИ!#REF!," ",ВОДИТЕЛИ!#REF!)</f>
        <v>#REF!</v>
      </c>
      <c r="C77" s="33" t="e">
        <f>COUNTIF(ВОДИТЕЛИ!#REF!,"работает")</f>
        <v>#REF!</v>
      </c>
      <c r="D77" s="33"/>
      <c r="E77" s="33"/>
      <c r="F77" s="33"/>
      <c r="G77" s="33"/>
      <c r="H77" s="33"/>
      <c r="I77" s="33"/>
      <c r="J77" s="33"/>
      <c r="K77" s="33"/>
      <c r="L77" s="33"/>
      <c r="M77" s="17"/>
      <c r="N77" s="17"/>
      <c r="O77" s="17"/>
      <c r="P77" s="17"/>
      <c r="Q77" s="17"/>
      <c r="R77" s="17"/>
      <c r="S77" s="17"/>
      <c r="T77" s="17"/>
      <c r="U77" s="18"/>
    </row>
    <row r="78" spans="1:21" ht="19.5" thickBot="1">
      <c r="A78" s="35">
        <v>75</v>
      </c>
      <c r="B78" s="19" t="e">
        <f>CONCATENATE(ВОДИТЕЛИ!#REF!," ",ВОДИТЕЛИ!#REF!)</f>
        <v>#REF!</v>
      </c>
      <c r="C78" s="33" t="e">
        <f>COUNTIF(ВОДИТЕЛИ!#REF!,"работает")</f>
        <v>#REF!</v>
      </c>
      <c r="D78" s="33"/>
      <c r="E78" s="33"/>
      <c r="F78" s="33"/>
      <c r="G78" s="33"/>
      <c r="H78" s="33"/>
      <c r="I78" s="33"/>
      <c r="J78" s="33"/>
      <c r="K78" s="33"/>
      <c r="L78" s="33"/>
      <c r="M78" s="17"/>
      <c r="N78" s="17"/>
      <c r="O78" s="17"/>
      <c r="P78" s="17"/>
      <c r="Q78" s="17"/>
      <c r="R78" s="17"/>
      <c r="S78" s="17"/>
      <c r="T78" s="17"/>
      <c r="U78" s="18"/>
    </row>
    <row r="79" spans="1:21" ht="19.5" thickBot="1">
      <c r="A79" s="35">
        <v>76</v>
      </c>
      <c r="B79" s="19" t="e">
        <f>CONCATENATE(ВОДИТЕЛИ!#REF!," ",ВОДИТЕЛИ!#REF!)</f>
        <v>#REF!</v>
      </c>
      <c r="C79" s="33" t="e">
        <f>COUNTIF(ВОДИТЕЛИ!#REF!,"работает")</f>
        <v>#REF!</v>
      </c>
      <c r="D79" s="33"/>
      <c r="E79" s="33"/>
      <c r="F79" s="33"/>
      <c r="G79" s="33"/>
      <c r="H79" s="33"/>
      <c r="I79" s="33"/>
      <c r="J79" s="33"/>
      <c r="K79" s="33"/>
      <c r="L79" s="33"/>
      <c r="M79" s="17"/>
      <c r="N79" s="17"/>
      <c r="O79" s="17"/>
      <c r="P79" s="17"/>
      <c r="Q79" s="17"/>
      <c r="R79" s="17"/>
      <c r="S79" s="17"/>
      <c r="T79" s="17"/>
      <c r="U79" s="18"/>
    </row>
    <row r="80" spans="1:21" ht="19.5" thickBot="1">
      <c r="A80" s="35">
        <v>77</v>
      </c>
      <c r="B80" s="19" t="e">
        <f>CONCATENATE(ВОДИТЕЛИ!#REF!," ",ВОДИТЕЛИ!#REF!)</f>
        <v>#REF!</v>
      </c>
      <c r="C80" s="33" t="e">
        <f>COUNTIF(ВОДИТЕЛИ!#REF!,"работает")</f>
        <v>#REF!</v>
      </c>
      <c r="D80" s="33"/>
      <c r="E80" s="33"/>
      <c r="F80" s="33"/>
      <c r="G80" s="33"/>
      <c r="H80" s="33"/>
      <c r="I80" s="33"/>
      <c r="J80" s="33"/>
      <c r="K80" s="33"/>
      <c r="L80" s="33"/>
      <c r="M80" s="17"/>
      <c r="N80" s="17"/>
      <c r="O80" s="17"/>
      <c r="P80" s="17"/>
      <c r="Q80" s="17"/>
      <c r="R80" s="17"/>
      <c r="S80" s="17"/>
      <c r="T80" s="17"/>
      <c r="U80" s="18"/>
    </row>
    <row r="81" spans="1:21" ht="19.5" thickBot="1">
      <c r="A81" s="35">
        <v>78</v>
      </c>
      <c r="B81" s="19" t="e">
        <f>CONCATENATE(ВОДИТЕЛИ!#REF!," ",ВОДИТЕЛИ!#REF!)</f>
        <v>#REF!</v>
      </c>
      <c r="C81" s="33" t="e">
        <f>COUNTIF(ВОДИТЕЛИ!#REF!,"работает")</f>
        <v>#REF!</v>
      </c>
      <c r="D81" s="33"/>
      <c r="E81" s="33"/>
      <c r="F81" s="33"/>
      <c r="G81" s="33"/>
      <c r="H81" s="33"/>
      <c r="I81" s="33"/>
      <c r="J81" s="33"/>
      <c r="K81" s="33"/>
      <c r="L81" s="33"/>
      <c r="M81" s="17"/>
      <c r="N81" s="17"/>
      <c r="O81" s="17"/>
      <c r="P81" s="17"/>
      <c r="Q81" s="17"/>
      <c r="R81" s="17"/>
      <c r="S81" s="17"/>
      <c r="T81" s="17"/>
      <c r="U81" s="18"/>
    </row>
    <row r="82" spans="1:21" ht="19.5" thickBot="1">
      <c r="A82" s="35">
        <v>79</v>
      </c>
      <c r="B82" s="19" t="e">
        <f>CONCATENATE(ВОДИТЕЛИ!#REF!," ",ВОДИТЕЛИ!#REF!)</f>
        <v>#REF!</v>
      </c>
      <c r="C82" s="33" t="e">
        <f>COUNTIF(ВОДИТЕЛИ!#REF!,"работает")</f>
        <v>#REF!</v>
      </c>
      <c r="D82" s="33"/>
      <c r="E82" s="33"/>
      <c r="F82" s="33"/>
      <c r="G82" s="33"/>
      <c r="H82" s="33"/>
      <c r="I82" s="33"/>
      <c r="J82" s="33"/>
      <c r="K82" s="33"/>
      <c r="L82" s="33"/>
      <c r="M82" s="17"/>
      <c r="N82" s="17"/>
      <c r="O82" s="17"/>
      <c r="P82" s="17"/>
      <c r="Q82" s="17"/>
      <c r="R82" s="17"/>
      <c r="S82" s="17"/>
      <c r="T82" s="17"/>
      <c r="U82" s="18"/>
    </row>
    <row r="83" spans="1:21" ht="19.5" thickBot="1">
      <c r="A83" s="35">
        <v>80</v>
      </c>
      <c r="B83" s="19" t="e">
        <f>CONCATENATE(ВОДИТЕЛИ!#REF!," ",ВОДИТЕЛИ!#REF!)</f>
        <v>#REF!</v>
      </c>
      <c r="C83" s="33" t="e">
        <f>COUNTIF(ВОДИТЕЛИ!#REF!,"работает")</f>
        <v>#REF!</v>
      </c>
      <c r="D83" s="33"/>
      <c r="E83" s="33"/>
      <c r="F83" s="33"/>
      <c r="G83" s="33"/>
      <c r="H83" s="33"/>
      <c r="I83" s="33"/>
      <c r="J83" s="33"/>
      <c r="K83" s="33"/>
      <c r="L83" s="33"/>
      <c r="M83" s="17"/>
      <c r="N83" s="17"/>
      <c r="O83" s="17"/>
      <c r="P83" s="17"/>
      <c r="Q83" s="17"/>
      <c r="R83" s="17"/>
      <c r="S83" s="17"/>
      <c r="T83" s="17"/>
      <c r="U83" s="18"/>
    </row>
    <row r="84" spans="1:21" ht="19.5" thickBot="1">
      <c r="A84" s="35">
        <v>81</v>
      </c>
      <c r="B84" s="19" t="e">
        <f>CONCATENATE(ВОДИТЕЛИ!#REF!," ",ВОДИТЕЛИ!#REF!)</f>
        <v>#REF!</v>
      </c>
      <c r="C84" s="33" t="e">
        <f>COUNTIF(ВОДИТЕЛИ!#REF!,"работает")</f>
        <v>#REF!</v>
      </c>
      <c r="D84" s="33"/>
      <c r="E84" s="33"/>
      <c r="F84" s="33"/>
      <c r="G84" s="33"/>
      <c r="H84" s="33"/>
      <c r="I84" s="33"/>
      <c r="J84" s="33"/>
      <c r="K84" s="33"/>
      <c r="L84" s="33"/>
      <c r="M84" s="17"/>
      <c r="N84" s="17"/>
      <c r="O84" s="17"/>
      <c r="P84" s="17"/>
      <c r="Q84" s="17"/>
      <c r="R84" s="17"/>
      <c r="S84" s="17"/>
      <c r="T84" s="17"/>
      <c r="U84" s="18"/>
    </row>
    <row r="85" spans="1:21" ht="19.5" thickBot="1">
      <c r="A85" s="35">
        <v>82</v>
      </c>
      <c r="B85" s="19" t="e">
        <f>CONCATENATE(ВОДИТЕЛИ!#REF!," ",ВОДИТЕЛИ!#REF!)</f>
        <v>#REF!</v>
      </c>
      <c r="C85" s="33" t="e">
        <f>COUNTIF(ВОДИТЕЛИ!#REF!,"работает")</f>
        <v>#REF!</v>
      </c>
      <c r="D85" s="33"/>
      <c r="E85" s="33"/>
      <c r="F85" s="33"/>
      <c r="G85" s="33"/>
      <c r="H85" s="33"/>
      <c r="I85" s="33"/>
      <c r="J85" s="33"/>
      <c r="K85" s="33"/>
      <c r="L85" s="33"/>
      <c r="M85" s="17"/>
      <c r="N85" s="17"/>
      <c r="O85" s="17"/>
      <c r="P85" s="17"/>
      <c r="Q85" s="17"/>
      <c r="R85" s="17"/>
      <c r="S85" s="17"/>
      <c r="T85" s="17"/>
      <c r="U85" s="18"/>
    </row>
    <row r="86" spans="1:21" ht="19.5" thickBot="1">
      <c r="A86" s="35">
        <v>83</v>
      </c>
      <c r="B86" s="19" t="e">
        <f>CONCATENATE(ВОДИТЕЛИ!#REF!," ",ВОДИТЕЛИ!#REF!)</f>
        <v>#REF!</v>
      </c>
      <c r="C86" s="33" t="e">
        <f>COUNTIF(ВОДИТЕЛИ!#REF!,"работает")</f>
        <v>#REF!</v>
      </c>
      <c r="D86" s="33"/>
      <c r="E86" s="33"/>
      <c r="F86" s="33"/>
      <c r="G86" s="33"/>
      <c r="H86" s="33"/>
      <c r="I86" s="33"/>
      <c r="J86" s="33"/>
      <c r="K86" s="33"/>
      <c r="L86" s="33"/>
      <c r="M86" s="17"/>
      <c r="N86" s="17"/>
      <c r="O86" s="17"/>
      <c r="P86" s="17"/>
      <c r="Q86" s="17"/>
      <c r="R86" s="17"/>
      <c r="S86" s="17"/>
      <c r="T86" s="17"/>
      <c r="U86" s="18"/>
    </row>
    <row r="87" spans="1:21" ht="19.5" thickBot="1">
      <c r="A87" s="35">
        <v>84</v>
      </c>
      <c r="B87" s="19" t="e">
        <f>CONCATENATE(ВОДИТЕЛИ!#REF!," ",ВОДИТЕЛИ!#REF!)</f>
        <v>#REF!</v>
      </c>
      <c r="C87" s="33" t="e">
        <f>COUNTIF(ВОДИТЕЛИ!#REF!,"работает")</f>
        <v>#REF!</v>
      </c>
      <c r="D87" s="33"/>
      <c r="E87" s="33"/>
      <c r="F87" s="33"/>
      <c r="G87" s="33"/>
      <c r="H87" s="33"/>
      <c r="I87" s="33"/>
      <c r="J87" s="33"/>
      <c r="K87" s="33"/>
      <c r="L87" s="33"/>
      <c r="M87" s="17"/>
      <c r="N87" s="17"/>
      <c r="O87" s="17"/>
      <c r="P87" s="17"/>
      <c r="Q87" s="17"/>
      <c r="R87" s="17"/>
      <c r="S87" s="17"/>
      <c r="T87" s="17"/>
      <c r="U87" s="18"/>
    </row>
    <row r="88" spans="1:21" ht="19.5" thickBot="1">
      <c r="A88" s="35">
        <v>85</v>
      </c>
      <c r="B88" s="19" t="e">
        <f>CONCATENATE(ВОДИТЕЛИ!#REF!," ",ВОДИТЕЛИ!#REF!)</f>
        <v>#REF!</v>
      </c>
      <c r="C88" s="33" t="e">
        <f>COUNTIF(ВОДИТЕЛИ!#REF!,"работает")</f>
        <v>#REF!</v>
      </c>
      <c r="D88" s="33"/>
      <c r="E88" s="33"/>
      <c r="F88" s="33"/>
      <c r="G88" s="33"/>
      <c r="H88" s="33"/>
      <c r="I88" s="33"/>
      <c r="J88" s="33"/>
      <c r="K88" s="33"/>
      <c r="L88" s="33"/>
      <c r="M88" s="17"/>
      <c r="N88" s="17"/>
      <c r="O88" s="17"/>
      <c r="P88" s="17"/>
      <c r="Q88" s="17"/>
      <c r="R88" s="17"/>
      <c r="S88" s="17"/>
      <c r="T88" s="17"/>
      <c r="U88" s="18"/>
    </row>
    <row r="89" spans="1:21" ht="19.5" thickBot="1">
      <c r="A89" s="35">
        <v>86</v>
      </c>
      <c r="B89" s="19" t="e">
        <f>CONCATENATE(ВОДИТЕЛИ!#REF!," ",ВОДИТЕЛИ!#REF!)</f>
        <v>#REF!</v>
      </c>
      <c r="C89" s="33" t="e">
        <f>COUNTIF(ВОДИТЕЛИ!#REF!,"работает")</f>
        <v>#REF!</v>
      </c>
      <c r="D89" s="33"/>
      <c r="E89" s="33"/>
      <c r="F89" s="33"/>
      <c r="G89" s="33"/>
      <c r="H89" s="33"/>
      <c r="I89" s="33"/>
      <c r="J89" s="33"/>
      <c r="K89" s="33"/>
      <c r="L89" s="33"/>
      <c r="M89" s="17"/>
      <c r="N89" s="17"/>
      <c r="O89" s="17"/>
      <c r="P89" s="17"/>
      <c r="Q89" s="17"/>
      <c r="R89" s="17"/>
      <c r="S89" s="17"/>
      <c r="T89" s="17"/>
      <c r="U89" s="18"/>
    </row>
    <row r="90" spans="1:21" ht="19.5" thickBot="1">
      <c r="A90" s="35">
        <v>87</v>
      </c>
      <c r="B90" s="19" t="e">
        <f>CONCATENATE(ВОДИТЕЛИ!#REF!," ",ВОДИТЕЛИ!#REF!)</f>
        <v>#REF!</v>
      </c>
      <c r="C90" s="33" t="e">
        <f>COUNTIF(ВОДИТЕЛИ!#REF!,"работает")</f>
        <v>#REF!</v>
      </c>
      <c r="D90" s="33"/>
      <c r="E90" s="33"/>
      <c r="F90" s="33"/>
      <c r="G90" s="33"/>
      <c r="H90" s="33"/>
      <c r="I90" s="33"/>
      <c r="J90" s="33"/>
      <c r="K90" s="33"/>
      <c r="L90" s="33"/>
      <c r="M90" s="17"/>
      <c r="N90" s="17"/>
      <c r="O90" s="17"/>
      <c r="P90" s="17"/>
      <c r="Q90" s="17"/>
      <c r="R90" s="17"/>
      <c r="S90" s="17"/>
      <c r="T90" s="17"/>
      <c r="U90" s="18"/>
    </row>
    <row r="91" spans="1:21" ht="19.5" thickBot="1">
      <c r="A91" s="35">
        <v>88</v>
      </c>
      <c r="B91" s="19" t="e">
        <f>CONCATENATE(ВОДИТЕЛИ!#REF!," ",ВОДИТЕЛИ!#REF!)</f>
        <v>#REF!</v>
      </c>
      <c r="C91" s="33" t="e">
        <f>COUNTIF(ВОДИТЕЛИ!#REF!,"работает")</f>
        <v>#REF!</v>
      </c>
      <c r="D91" s="33"/>
      <c r="E91" s="33"/>
      <c r="F91" s="33"/>
      <c r="G91" s="33"/>
      <c r="H91" s="33"/>
      <c r="I91" s="33"/>
      <c r="J91" s="33"/>
      <c r="K91" s="33"/>
      <c r="L91" s="33"/>
      <c r="M91" s="17"/>
      <c r="N91" s="17"/>
      <c r="O91" s="17"/>
      <c r="P91" s="17"/>
      <c r="Q91" s="17"/>
      <c r="R91" s="17"/>
      <c r="S91" s="17"/>
      <c r="T91" s="17"/>
      <c r="U91" s="18"/>
    </row>
    <row r="92" spans="1:21" ht="19.5" thickBot="1">
      <c r="A92" s="35">
        <v>89</v>
      </c>
      <c r="B92" s="19" t="e">
        <f>CONCATENATE(ВОДИТЕЛИ!#REF!," ",ВОДИТЕЛИ!#REF!)</f>
        <v>#REF!</v>
      </c>
      <c r="C92" s="33" t="e">
        <f>COUNTIF(ВОДИТЕЛИ!#REF!,"работает")</f>
        <v>#REF!</v>
      </c>
      <c r="D92" s="33"/>
      <c r="E92" s="33"/>
      <c r="F92" s="33"/>
      <c r="G92" s="33"/>
      <c r="H92" s="33"/>
      <c r="I92" s="33"/>
      <c r="J92" s="33"/>
      <c r="K92" s="33"/>
      <c r="L92" s="33"/>
      <c r="M92" s="17"/>
      <c r="N92" s="17"/>
      <c r="O92" s="17"/>
      <c r="P92" s="17"/>
      <c r="Q92" s="17"/>
      <c r="R92" s="17"/>
      <c r="S92" s="17"/>
      <c r="T92" s="17"/>
      <c r="U92" s="18"/>
    </row>
    <row r="93" spans="1:21" ht="19.5" thickBot="1">
      <c r="A93" s="35">
        <v>90</v>
      </c>
      <c r="B93" s="19" t="e">
        <f>CONCATENATE(ВОДИТЕЛИ!#REF!," ",ВОДИТЕЛИ!#REF!)</f>
        <v>#REF!</v>
      </c>
      <c r="C93" s="33" t="e">
        <f>COUNTIF(ВОДИТЕЛИ!#REF!,"работает")</f>
        <v>#REF!</v>
      </c>
      <c r="D93" s="33"/>
      <c r="E93" s="33"/>
      <c r="F93" s="33"/>
      <c r="G93" s="33"/>
      <c r="H93" s="33"/>
      <c r="I93" s="33"/>
      <c r="J93" s="33"/>
      <c r="K93" s="33"/>
      <c r="L93" s="33"/>
      <c r="M93" s="17"/>
      <c r="N93" s="17"/>
      <c r="O93" s="17"/>
      <c r="P93" s="17"/>
      <c r="Q93" s="17"/>
      <c r="R93" s="17"/>
      <c r="S93" s="17"/>
      <c r="T93" s="17"/>
      <c r="U93" s="18"/>
    </row>
    <row r="94" spans="1:21" ht="19.5" thickBot="1">
      <c r="A94" s="35">
        <v>91</v>
      </c>
      <c r="B94" s="19" t="e">
        <f>CONCATENATE(ВОДИТЕЛИ!#REF!," ",ВОДИТЕЛИ!#REF!)</f>
        <v>#REF!</v>
      </c>
      <c r="C94" s="33" t="e">
        <f>COUNTIF(ВОДИТЕЛИ!#REF!,"работает")</f>
        <v>#REF!</v>
      </c>
      <c r="D94" s="33"/>
      <c r="E94" s="33"/>
      <c r="F94" s="33"/>
      <c r="G94" s="33"/>
      <c r="H94" s="33"/>
      <c r="I94" s="33"/>
      <c r="J94" s="33"/>
      <c r="K94" s="33"/>
      <c r="L94" s="33"/>
      <c r="M94" s="17"/>
      <c r="N94" s="17"/>
      <c r="O94" s="17"/>
      <c r="P94" s="17"/>
      <c r="Q94" s="17"/>
      <c r="R94" s="17"/>
      <c r="S94" s="17"/>
      <c r="T94" s="17"/>
      <c r="U94" s="18"/>
    </row>
    <row r="95" spans="1:21" ht="19.5" thickBot="1">
      <c r="A95" s="35">
        <v>92</v>
      </c>
      <c r="B95" s="19" t="e">
        <f>CONCATENATE(ВОДИТЕЛИ!#REF!," ",ВОДИТЕЛИ!#REF!)</f>
        <v>#REF!</v>
      </c>
      <c r="C95" s="33" t="e">
        <f>COUNTIF(ВОДИТЕЛИ!#REF!,"работает")</f>
        <v>#REF!</v>
      </c>
      <c r="D95" s="33"/>
      <c r="E95" s="33"/>
      <c r="F95" s="33"/>
      <c r="G95" s="33"/>
      <c r="H95" s="33"/>
      <c r="I95" s="33"/>
      <c r="J95" s="33"/>
      <c r="K95" s="33"/>
      <c r="L95" s="33"/>
      <c r="M95" s="17"/>
      <c r="N95" s="17"/>
      <c r="O95" s="17"/>
      <c r="P95" s="17"/>
      <c r="Q95" s="17"/>
      <c r="R95" s="17"/>
      <c r="S95" s="17"/>
      <c r="T95" s="17"/>
      <c r="U95" s="18"/>
    </row>
    <row r="96" spans="1:21" ht="19.5" thickBot="1">
      <c r="A96" s="35">
        <v>93</v>
      </c>
      <c r="B96" s="19" t="e">
        <f>CONCATENATE(ВОДИТЕЛИ!#REF!," ",ВОДИТЕЛИ!#REF!)</f>
        <v>#REF!</v>
      </c>
      <c r="C96" s="33" t="e">
        <f>COUNTIF(ВОДИТЕЛИ!#REF!,"работает")</f>
        <v>#REF!</v>
      </c>
      <c r="D96" s="33"/>
      <c r="E96" s="33"/>
      <c r="F96" s="33"/>
      <c r="G96" s="33"/>
      <c r="H96" s="33"/>
      <c r="I96" s="33"/>
      <c r="J96" s="33"/>
      <c r="K96" s="33"/>
      <c r="L96" s="33"/>
      <c r="M96" s="17"/>
      <c r="N96" s="17"/>
      <c r="O96" s="17"/>
      <c r="P96" s="17"/>
      <c r="Q96" s="17"/>
      <c r="R96" s="17"/>
      <c r="S96" s="17"/>
      <c r="T96" s="17"/>
      <c r="U96" s="18"/>
    </row>
    <row r="97" spans="1:21" ht="19.5" thickBot="1">
      <c r="A97" s="35">
        <v>94</v>
      </c>
      <c r="B97" s="19" t="e">
        <f>CONCATENATE(ВОДИТЕЛИ!#REF!," ",ВОДИТЕЛИ!#REF!)</f>
        <v>#REF!</v>
      </c>
      <c r="C97" s="33" t="e">
        <f>COUNTIF(ВОДИТЕЛИ!#REF!,"работает")</f>
        <v>#REF!</v>
      </c>
      <c r="D97" s="33"/>
      <c r="E97" s="33"/>
      <c r="F97" s="33"/>
      <c r="G97" s="33"/>
      <c r="H97" s="33"/>
      <c r="I97" s="33"/>
      <c r="J97" s="33"/>
      <c r="K97" s="33"/>
      <c r="L97" s="33"/>
      <c r="M97" s="17"/>
      <c r="N97" s="17"/>
      <c r="O97" s="17"/>
      <c r="P97" s="17"/>
      <c r="Q97" s="17"/>
      <c r="R97" s="17"/>
      <c r="S97" s="17"/>
      <c r="T97" s="17"/>
      <c r="U97" s="18"/>
    </row>
    <row r="98" spans="1:21" ht="19.5" thickBot="1">
      <c r="A98" s="35">
        <v>95</v>
      </c>
      <c r="B98" s="19" t="e">
        <f>CONCATENATE(ВОДИТЕЛИ!#REF!," ",ВОДИТЕЛИ!#REF!)</f>
        <v>#REF!</v>
      </c>
      <c r="C98" s="33" t="e">
        <f>COUNTIF(ВОДИТЕЛИ!#REF!,"работает")</f>
        <v>#REF!</v>
      </c>
      <c r="D98" s="33"/>
      <c r="E98" s="33"/>
      <c r="F98" s="33"/>
      <c r="G98" s="33"/>
      <c r="H98" s="33"/>
      <c r="I98" s="33"/>
      <c r="J98" s="33"/>
      <c r="K98" s="33"/>
      <c r="L98" s="33"/>
      <c r="M98" s="17"/>
      <c r="N98" s="17"/>
      <c r="O98" s="17"/>
      <c r="P98" s="17"/>
      <c r="Q98" s="17"/>
      <c r="R98" s="17"/>
      <c r="S98" s="17"/>
      <c r="T98" s="17"/>
      <c r="U98" s="18"/>
    </row>
    <row r="99" spans="1:21" ht="19.5" thickBot="1">
      <c r="A99" s="35">
        <v>96</v>
      </c>
      <c r="B99" s="19" t="e">
        <f>CONCATENATE(ВОДИТЕЛИ!#REF!," ",ВОДИТЕЛИ!#REF!)</f>
        <v>#REF!</v>
      </c>
      <c r="C99" s="33" t="e">
        <f>COUNTIF(ВОДИТЕЛИ!#REF!,"работает")</f>
        <v>#REF!</v>
      </c>
      <c r="D99" s="33"/>
      <c r="E99" s="33"/>
      <c r="F99" s="33"/>
      <c r="G99" s="33"/>
      <c r="H99" s="33"/>
      <c r="I99" s="33"/>
      <c r="J99" s="33"/>
      <c r="K99" s="33"/>
      <c r="L99" s="33"/>
      <c r="M99" s="17"/>
      <c r="N99" s="17"/>
      <c r="O99" s="17"/>
      <c r="P99" s="17"/>
      <c r="Q99" s="17"/>
      <c r="R99" s="17"/>
      <c r="S99" s="17"/>
      <c r="T99" s="17"/>
      <c r="U99" s="18"/>
    </row>
    <row r="100" spans="1:21" ht="19.5" thickBot="1">
      <c r="A100" s="35">
        <v>97</v>
      </c>
      <c r="B100" s="19" t="e">
        <f>CONCATENATE(ВОДИТЕЛИ!#REF!," ",ВОДИТЕЛИ!#REF!)</f>
        <v>#REF!</v>
      </c>
      <c r="C100" s="33" t="e">
        <f>COUNTIF(ВОДИТЕЛИ!#REF!,"работает")</f>
        <v>#REF!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17"/>
      <c r="N100" s="17"/>
      <c r="O100" s="17"/>
      <c r="P100" s="17"/>
      <c r="Q100" s="17"/>
      <c r="R100" s="17"/>
      <c r="S100" s="17"/>
      <c r="T100" s="17"/>
      <c r="U100" s="18"/>
    </row>
    <row r="101" spans="1:21" ht="19.5" thickBot="1">
      <c r="A101" s="35">
        <v>98</v>
      </c>
      <c r="B101" s="19" t="e">
        <f>CONCATENATE(ВОДИТЕЛИ!#REF!," ",ВОДИТЕЛИ!#REF!)</f>
        <v>#REF!</v>
      </c>
      <c r="C101" s="33" t="e">
        <f>COUNTIF(ВОДИТЕЛИ!#REF!,"работает")</f>
        <v>#REF!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17"/>
      <c r="N101" s="17"/>
      <c r="O101" s="17"/>
      <c r="P101" s="17"/>
      <c r="Q101" s="17"/>
      <c r="R101" s="17"/>
      <c r="S101" s="17"/>
      <c r="T101" s="17"/>
      <c r="U101" s="18"/>
    </row>
    <row r="102" spans="1:21" ht="19.5" thickBot="1">
      <c r="A102" s="35">
        <v>99</v>
      </c>
      <c r="B102" s="19" t="e">
        <f>CONCATENATE(ВОДИТЕЛИ!#REF!," ",ВОДИТЕЛИ!#REF!)</f>
        <v>#REF!</v>
      </c>
      <c r="C102" s="33" t="e">
        <f>COUNTIF(ВОДИТЕЛИ!#REF!,"работает")</f>
        <v>#REF!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17"/>
      <c r="N102" s="17"/>
      <c r="O102" s="17"/>
      <c r="P102" s="17"/>
      <c r="Q102" s="17"/>
      <c r="R102" s="17"/>
      <c r="S102" s="17"/>
      <c r="T102" s="17"/>
      <c r="U102" s="18"/>
    </row>
    <row r="103" spans="1:21" ht="19.5" thickBot="1">
      <c r="A103" s="35">
        <v>100</v>
      </c>
      <c r="B103" s="19" t="e">
        <f>CONCATENATE(ВОДИТЕЛИ!#REF!," ",ВОДИТЕЛИ!#REF!)</f>
        <v>#REF!</v>
      </c>
      <c r="C103" s="33" t="e">
        <f>COUNTIF(ВОДИТЕЛИ!#REF!,"работает")</f>
        <v>#REF!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17"/>
      <c r="N103" s="17"/>
      <c r="O103" s="17"/>
      <c r="P103" s="17"/>
      <c r="Q103" s="17"/>
      <c r="R103" s="17"/>
      <c r="S103" s="17"/>
      <c r="T103" s="17"/>
      <c r="U103" s="18"/>
    </row>
  </sheetData>
  <mergeCells count="5">
    <mergeCell ref="C1:T1"/>
    <mergeCell ref="C2:G2"/>
    <mergeCell ref="B2:B3"/>
    <mergeCell ref="A2:A3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АВТОМОБИЛИ</vt:lpstr>
      <vt:lpstr>ВОДИТЕЛИ</vt:lpstr>
      <vt:lpstr>ЗП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2019-11-01T10:19:23Z</dcterms:modified>
</cp:coreProperties>
</file>