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535" windowHeight="5535" activeTab="0"/>
  </bookViews>
  <sheets>
    <sheet name="Ввод_данных" sheetId="1" r:id="rId1"/>
  </sheets>
  <definedNames>
    <definedName name="employee">#REF!</definedName>
  </definedNames>
  <calcPr fullCalcOnLoad="1"/>
</workbook>
</file>

<file path=xl/sharedStrings.xml><?xml version="1.0" encoding="utf-8"?>
<sst xmlns="http://schemas.openxmlformats.org/spreadsheetml/2006/main" count="60" uniqueCount="37">
  <si>
    <t>Лист ввода данных для составления графика дежурств</t>
  </si>
  <si>
    <t>Введите год:</t>
  </si>
  <si>
    <t>Введите месяц:</t>
  </si>
  <si>
    <t>№</t>
  </si>
  <si>
    <t>Фамилия И.О.</t>
  </si>
  <si>
    <t>Отдел</t>
  </si>
  <si>
    <t>Число</t>
  </si>
  <si>
    <t>порядковое</t>
  </si>
  <si>
    <t>появляется</t>
  </si>
  <si>
    <t>при</t>
  </si>
  <si>
    <t>вводе</t>
  </si>
  <si>
    <t>фамилии</t>
  </si>
  <si>
    <t>Кол-во</t>
  </si>
  <si>
    <t>дежурств</t>
  </si>
  <si>
    <t>в месяц</t>
  </si>
  <si>
    <t>подмен</t>
  </si>
  <si>
    <t>1 отдел</t>
  </si>
  <si>
    <t>2 отдел</t>
  </si>
  <si>
    <t>а также</t>
  </si>
  <si>
    <t>номер</t>
  </si>
  <si>
    <t>отдела</t>
  </si>
  <si>
    <t>Освобожден</t>
  </si>
  <si>
    <t>Дежурство</t>
  </si>
  <si>
    <t>Подмена</t>
  </si>
  <si>
    <t>Не сможет</t>
  </si>
  <si>
    <t>Желает</t>
  </si>
  <si>
    <t>Ос</t>
  </si>
  <si>
    <t>Деж</t>
  </si>
  <si>
    <t>Под</t>
  </si>
  <si>
    <t>Не</t>
  </si>
  <si>
    <t>Жел</t>
  </si>
  <si>
    <t>Итого:</t>
  </si>
  <si>
    <t>Дежурств</t>
  </si>
  <si>
    <t>Подмен</t>
  </si>
  <si>
    <t>Иванов А.А.</t>
  </si>
  <si>
    <t>Проверьте список сотрудников</t>
  </si>
  <si>
    <t>дни месяца с заливкой цветом выходн дней в зависимости от выбранного месяца в ячейке С3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</si>
</sst>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[$-419]mmmm;@"/>
    <numFmt numFmtId="176" formatCode="mmmm"/>
    <numFmt numFmtId="177" formatCode="dd"/>
    <numFmt numFmtId="178" formatCode="m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i/>
      <sz val="12"/>
      <name val="Tunga"/>
      <family val="2"/>
    </font>
    <font>
      <sz val="12"/>
      <name val="Angsana New"/>
      <family val="1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8" tint="0.8000100255012512"/>
        </stop>
        <stop position="0.5">
          <color theme="8" tint="0.40000998973846436"/>
        </stop>
        <stop position="1">
          <color theme="8" tint="0.8000100255012512"/>
        </stop>
      </gradientFill>
    </fill>
    <fill>
      <patternFill patternType="solid">
        <fgColor rgb="FF5959F1"/>
        <bgColor indexed="64"/>
      </patternFill>
    </fill>
    <fill>
      <patternFill patternType="solid">
        <fgColor rgb="FFCD69C8"/>
        <bgColor indexed="64"/>
      </patternFill>
    </fill>
    <fill>
      <patternFill patternType="solid">
        <fgColor rgb="FF70D272"/>
        <bgColor indexed="64"/>
      </patternFill>
    </fill>
    <fill>
      <patternFill patternType="solid">
        <fgColor rgb="FFF75050"/>
        <bgColor indexed="64"/>
      </patternFill>
    </fill>
    <fill>
      <patternFill patternType="solid">
        <fgColor rgb="FFF5E1A0"/>
        <bgColor indexed="64"/>
      </patternFill>
    </fill>
    <fill>
      <patternFill patternType="solid">
        <fgColor rgb="FFF2D67E"/>
        <bgColor indexed="64"/>
      </patternFill>
    </fill>
    <fill>
      <patternFill patternType="solid">
        <fgColor rgb="FFEECD64"/>
        <bgColor indexed="64"/>
      </patternFill>
    </fill>
    <fill>
      <gradientFill degree="90">
        <stop position="0">
          <color theme="8" tint="0.8000100255012512"/>
        </stop>
        <stop position="0.5">
          <color theme="8" tint="0.40000998973846436"/>
        </stop>
        <stop position="1">
          <color theme="8" tint="0.8000100255012512"/>
        </stop>
      </gradientFill>
    </fill>
    <fill>
      <patternFill patternType="solid">
        <fgColor rgb="FFEBC35A"/>
        <bgColor indexed="64"/>
      </patternFill>
    </fill>
    <fill>
      <gradientFill degree="90">
        <stop position="0">
          <color theme="8" tint="0.8000100255012512"/>
        </stop>
        <stop position="0.5">
          <color theme="8" tint="0.40000998973846436"/>
        </stop>
        <stop position="1">
          <color theme="8" tint="0.8000100255012512"/>
        </stop>
      </gradient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0" fillId="0" borderId="0">
      <alignment horizontal="center"/>
      <protection/>
    </xf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8" borderId="13" xfId="0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176" fontId="4" fillId="41" borderId="0" xfId="0" applyNumberFormat="1" applyFont="1" applyFill="1" applyAlignment="1">
      <alignment horizontal="center"/>
    </xf>
    <xf numFmtId="177" fontId="0" fillId="0" borderId="10" xfId="0" applyNumberFormat="1" applyBorder="1" applyAlignment="1">
      <alignment horizontal="center"/>
    </xf>
    <xf numFmtId="16" fontId="0" fillId="0" borderId="0" xfId="0" applyNumberFormat="1" applyAlignment="1">
      <alignment/>
    </xf>
    <xf numFmtId="176" fontId="5" fillId="42" borderId="1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ont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3" borderId="0" xfId="0" applyFont="1" applyFill="1" applyAlignment="1">
      <alignment horizontal="right" indent="1"/>
    </xf>
    <xf numFmtId="178" fontId="0" fillId="44" borderId="0" xfId="0" applyNumberFormat="1" applyFont="1" applyFill="1" applyBorder="1" applyAlignment="1">
      <alignment horizontal="center"/>
    </xf>
    <xf numFmtId="178" fontId="0" fillId="44" borderId="0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свой" xfId="57"/>
    <cellStyle name="Текст предупреждения" xfId="58"/>
    <cellStyle name="Comma" xfId="59"/>
    <cellStyle name="Comma [0]" xfId="60"/>
    <cellStyle name="Хороший" xfId="61"/>
  </cellStyles>
  <dxfs count="5">
    <dxf>
      <fill>
        <patternFill>
          <bgColor theme="9" tint="-0.24993999302387238"/>
        </patternFill>
      </fill>
    </dxf>
    <dxf>
      <fill>
        <patternFill>
          <bgColor rgb="FF605AE0"/>
        </patternFill>
      </fill>
    </dxf>
    <dxf>
      <fill>
        <patternFill>
          <bgColor rgb="FFD86AD0"/>
        </patternFill>
      </fill>
    </dxf>
    <dxf>
      <fill>
        <patternFill>
          <bgColor rgb="FF57DB6D"/>
        </patternFill>
      </fill>
    </dxf>
    <dxf>
      <fill>
        <patternFill>
          <bgColor rgb="FFF75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4</xdr:row>
      <xdr:rowOff>114300</xdr:rowOff>
    </xdr:from>
    <xdr:to>
      <xdr:col>15</xdr:col>
      <xdr:colOff>0</xdr:colOff>
      <xdr:row>11</xdr:row>
      <xdr:rowOff>95250</xdr:rowOff>
    </xdr:to>
    <xdr:sp>
      <xdr:nvSpPr>
        <xdr:cNvPr id="1" name="Прямая со стрелкой 2"/>
        <xdr:cNvSpPr>
          <a:spLocks/>
        </xdr:cNvSpPr>
      </xdr:nvSpPr>
      <xdr:spPr>
        <a:xfrm rot="10800000">
          <a:off x="5238750" y="866775"/>
          <a:ext cx="1524000" cy="1133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J41"/>
  <sheetViews>
    <sheetView tabSelected="1" zoomScale="90" zoomScaleNormal="90" zoomScalePageLayoutView="0" workbookViewId="0" topLeftCell="C1">
      <selection activeCell="C3" sqref="C3"/>
    </sheetView>
  </sheetViews>
  <sheetFormatPr defaultColWidth="9.140625" defaultRowHeight="12.75"/>
  <cols>
    <col min="1" max="1" width="7.00390625" style="0" customWidth="1"/>
    <col min="2" max="2" width="16.140625" style="0" customWidth="1"/>
    <col min="3" max="3" width="12.28125" style="0" customWidth="1"/>
    <col min="4" max="4" width="7.8515625" style="0" customWidth="1"/>
    <col min="5" max="15" width="5.28125" style="0" customWidth="1"/>
    <col min="16" max="16" width="10.140625" style="0" customWidth="1"/>
    <col min="17" max="17" width="5.8515625" style="0" customWidth="1"/>
    <col min="18" max="31" width="5.28125" style="0" customWidth="1"/>
    <col min="32" max="32" width="3.28125" style="0" bestFit="1" customWidth="1"/>
    <col min="33" max="34" width="4.8515625" style="0" bestFit="1" customWidth="1"/>
  </cols>
  <sheetData>
    <row r="1" spans="4:14" ht="15">
      <c r="D1" s="23"/>
      <c r="E1" s="25" t="s">
        <v>0</v>
      </c>
      <c r="F1" s="24"/>
      <c r="G1" s="24"/>
      <c r="H1" s="24"/>
      <c r="I1" s="24"/>
      <c r="J1" s="24"/>
      <c r="K1" s="24"/>
      <c r="L1" s="24"/>
      <c r="M1" s="24"/>
      <c r="N1" s="24"/>
    </row>
    <row r="2" spans="1:14" ht="15.75">
      <c r="A2" s="33" t="s">
        <v>1</v>
      </c>
      <c r="B2" s="33"/>
      <c r="C2" s="2">
        <v>2016</v>
      </c>
      <c r="D2" s="23"/>
      <c r="E2" s="23"/>
      <c r="F2" s="27" t="s">
        <v>35</v>
      </c>
      <c r="G2" s="27"/>
      <c r="H2" s="27"/>
      <c r="I2" s="28"/>
      <c r="J2" s="23"/>
      <c r="K2" s="23"/>
      <c r="L2" s="23"/>
      <c r="M2" s="23"/>
      <c r="N2" s="23"/>
    </row>
    <row r="3" spans="1:36" ht="15.75">
      <c r="A3" s="33" t="s">
        <v>2</v>
      </c>
      <c r="B3" s="33"/>
      <c r="C3" s="19">
        <v>41334</v>
      </c>
      <c r="AI3" s="26" t="s">
        <v>12</v>
      </c>
      <c r="AJ3" s="26" t="s">
        <v>12</v>
      </c>
    </row>
    <row r="4" spans="9:36" ht="12.75">
      <c r="I4" s="34">
        <f>dt(C3,C2)</f>
        <v>42430</v>
      </c>
      <c r="J4" s="35"/>
      <c r="K4" s="35"/>
      <c r="AI4" s="26" t="s">
        <v>13</v>
      </c>
      <c r="AJ4" s="26" t="s">
        <v>15</v>
      </c>
    </row>
    <row r="5" spans="1:36" ht="15.75">
      <c r="A5" s="3" t="s">
        <v>3</v>
      </c>
      <c r="B5" s="3" t="s">
        <v>4</v>
      </c>
      <c r="C5" s="3" t="s">
        <v>5</v>
      </c>
      <c r="D5" s="20">
        <f>I4</f>
        <v>42430</v>
      </c>
      <c r="E5" s="20">
        <f>D5+1</f>
        <v>42431</v>
      </c>
      <c r="F5" s="20">
        <f aca="true" t="shared" si="0" ref="F5:R5">E5+1</f>
        <v>42432</v>
      </c>
      <c r="G5" s="20">
        <f t="shared" si="0"/>
        <v>42433</v>
      </c>
      <c r="H5" s="20">
        <f t="shared" si="0"/>
        <v>42434</v>
      </c>
      <c r="I5" s="20">
        <f t="shared" si="0"/>
        <v>42435</v>
      </c>
      <c r="J5" s="20">
        <f t="shared" si="0"/>
        <v>42436</v>
      </c>
      <c r="K5" s="20">
        <f t="shared" si="0"/>
        <v>42437</v>
      </c>
      <c r="L5" s="20">
        <f t="shared" si="0"/>
        <v>42438</v>
      </c>
      <c r="M5" s="20">
        <f t="shared" si="0"/>
        <v>42439</v>
      </c>
      <c r="N5" s="20">
        <f t="shared" si="0"/>
        <v>42440</v>
      </c>
      <c r="O5" s="20">
        <f t="shared" si="0"/>
        <v>42441</v>
      </c>
      <c r="P5" s="20">
        <f t="shared" si="0"/>
        <v>42442</v>
      </c>
      <c r="Q5" s="20">
        <f t="shared" si="0"/>
        <v>42443</v>
      </c>
      <c r="R5" s="20">
        <f t="shared" si="0"/>
        <v>42444</v>
      </c>
      <c r="S5" s="20">
        <f aca="true" t="shared" si="1" ref="S5:AH5">R5+1</f>
        <v>42445</v>
      </c>
      <c r="T5" s="20">
        <f t="shared" si="1"/>
        <v>42446</v>
      </c>
      <c r="U5" s="20">
        <f t="shared" si="1"/>
        <v>42447</v>
      </c>
      <c r="V5" s="20">
        <f t="shared" si="1"/>
        <v>42448</v>
      </c>
      <c r="W5" s="20">
        <f t="shared" si="1"/>
        <v>42449</v>
      </c>
      <c r="X5" s="20">
        <f t="shared" si="1"/>
        <v>42450</v>
      </c>
      <c r="Y5" s="20">
        <f t="shared" si="1"/>
        <v>42451</v>
      </c>
      <c r="Z5" s="20">
        <f t="shared" si="1"/>
        <v>42452</v>
      </c>
      <c r="AA5" s="20">
        <f t="shared" si="1"/>
        <v>42453</v>
      </c>
      <c r="AB5" s="20">
        <f t="shared" si="1"/>
        <v>42454</v>
      </c>
      <c r="AC5" s="20">
        <f t="shared" si="1"/>
        <v>42455</v>
      </c>
      <c r="AD5" s="20">
        <f t="shared" si="1"/>
        <v>42456</v>
      </c>
      <c r="AE5" s="20">
        <f t="shared" si="1"/>
        <v>42457</v>
      </c>
      <c r="AF5" s="20">
        <f t="shared" si="1"/>
        <v>42458</v>
      </c>
      <c r="AG5" s="20">
        <f t="shared" si="1"/>
        <v>42459</v>
      </c>
      <c r="AH5" s="20">
        <f t="shared" si="1"/>
        <v>42460</v>
      </c>
      <c r="AI5" s="26" t="s">
        <v>14</v>
      </c>
      <c r="AJ5" s="26" t="s">
        <v>14</v>
      </c>
    </row>
    <row r="6" spans="1:36" ht="11.25" customHeight="1">
      <c r="A6" s="4"/>
      <c r="B6" s="5" t="s">
        <v>34</v>
      </c>
      <c r="C6" s="4" t="s">
        <v>16</v>
      </c>
      <c r="D6" s="4" t="s">
        <v>26</v>
      </c>
      <c r="E6" s="4" t="s">
        <v>26</v>
      </c>
      <c r="F6" s="4" t="s">
        <v>26</v>
      </c>
      <c r="G6" s="4" t="s">
        <v>26</v>
      </c>
      <c r="H6" s="4" t="s">
        <v>27</v>
      </c>
      <c r="I6" s="4" t="s">
        <v>30</v>
      </c>
      <c r="J6" s="4" t="s">
        <v>29</v>
      </c>
      <c r="K6" s="4" t="s">
        <v>26</v>
      </c>
      <c r="L6" s="4" t="s">
        <v>26</v>
      </c>
      <c r="M6" s="4" t="s">
        <v>26</v>
      </c>
      <c r="N6" s="4" t="s">
        <v>27</v>
      </c>
      <c r="O6" s="4" t="s">
        <v>30</v>
      </c>
      <c r="P6" s="4" t="s">
        <v>26</v>
      </c>
      <c r="Q6" s="4" t="s">
        <v>26</v>
      </c>
      <c r="R6" s="4" t="s">
        <v>29</v>
      </c>
      <c r="Z6" t="s">
        <v>27</v>
      </c>
      <c r="AG6" t="s">
        <v>27</v>
      </c>
      <c r="AH6" t="s">
        <v>27</v>
      </c>
      <c r="AI6" s="4">
        <f>COUNTIF(D6:AH6,"Деж")</f>
        <v>5</v>
      </c>
      <c r="AJ6" s="4">
        <f>COUNTIF(D6:AH6,"Под")</f>
        <v>0</v>
      </c>
    </row>
    <row r="8" spans="4:31" ht="12.75"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AE8" s="23"/>
    </row>
    <row r="9" spans="4:31" ht="12.75">
      <c r="D9" s="21"/>
      <c r="AE9" s="23"/>
    </row>
    <row r="10" ht="12.75">
      <c r="AE10" s="23"/>
    </row>
    <row r="11" ht="12.75">
      <c r="AE11" s="23"/>
    </row>
    <row r="12" spans="4:31" ht="12.75">
      <c r="D12" s="13" t="s">
        <v>36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AE12" s="23"/>
    </row>
    <row r="13" ht="12.75">
      <c r="AE13" s="23"/>
    </row>
    <row r="14" ht="12.75">
      <c r="AE14" s="23"/>
    </row>
    <row r="15" ht="12.75">
      <c r="AE15" s="23"/>
    </row>
    <row r="16" ht="12.75">
      <c r="AE16" s="23"/>
    </row>
    <row r="17" ht="12.75">
      <c r="AE17" s="23"/>
    </row>
    <row r="20" spans="1:9" ht="12.75">
      <c r="A20" s="1" t="s">
        <v>6</v>
      </c>
      <c r="B20" s="1" t="s">
        <v>7</v>
      </c>
      <c r="C20" s="1" t="s">
        <v>8</v>
      </c>
      <c r="D20" s="1" t="s">
        <v>9</v>
      </c>
      <c r="E20" s="1" t="s">
        <v>10</v>
      </c>
      <c r="F20" s="1" t="s">
        <v>11</v>
      </c>
      <c r="G20" s="1" t="s">
        <v>18</v>
      </c>
      <c r="H20" s="1" t="s">
        <v>19</v>
      </c>
      <c r="I20" s="1" t="s">
        <v>20</v>
      </c>
    </row>
    <row r="22" spans="2:3" ht="12.75">
      <c r="B22" s="1" t="s">
        <v>31</v>
      </c>
      <c r="C22" s="1"/>
    </row>
    <row r="23" spans="2:4" ht="12.75">
      <c r="B23" s="31" t="s">
        <v>16</v>
      </c>
      <c r="C23" s="1" t="s">
        <v>32</v>
      </c>
      <c r="D23" s="6"/>
    </row>
    <row r="24" spans="2:4" ht="12.75">
      <c r="B24" s="32"/>
      <c r="C24" s="1" t="s">
        <v>33</v>
      </c>
      <c r="D24" s="6"/>
    </row>
    <row r="25" spans="2:4" ht="12.75">
      <c r="B25" s="31" t="s">
        <v>17</v>
      </c>
      <c r="C25" s="1" t="s">
        <v>32</v>
      </c>
      <c r="D25" s="6"/>
    </row>
    <row r="26" spans="2:4" ht="12.75">
      <c r="B26" s="32"/>
      <c r="C26" s="1" t="s">
        <v>33</v>
      </c>
      <c r="D26" s="6"/>
    </row>
    <row r="30" spans="16:17" ht="12.75">
      <c r="P30" s="22">
        <v>41275</v>
      </c>
      <c r="Q30" s="16">
        <v>2013</v>
      </c>
    </row>
    <row r="31" spans="16:17" ht="12.75">
      <c r="P31" s="22">
        <v>41306</v>
      </c>
      <c r="Q31" s="16">
        <f>YEAR(42000)</f>
        <v>2014</v>
      </c>
    </row>
    <row r="32" spans="10:17" ht="12.75">
      <c r="J32" s="7" t="s">
        <v>26</v>
      </c>
      <c r="K32" s="29" t="s">
        <v>21</v>
      </c>
      <c r="L32" s="30"/>
      <c r="P32" s="22">
        <v>41334</v>
      </c>
      <c r="Q32" s="17">
        <f>YEAR(42200)</f>
        <v>2015</v>
      </c>
    </row>
    <row r="33" spans="10:17" ht="12.75">
      <c r="J33" s="11" t="s">
        <v>27</v>
      </c>
      <c r="K33" s="29" t="s">
        <v>22</v>
      </c>
      <c r="L33" s="30"/>
      <c r="P33" s="22">
        <v>41365</v>
      </c>
      <c r="Q33" s="18">
        <f>YEAR(42600)</f>
        <v>2016</v>
      </c>
    </row>
    <row r="34" spans="10:17" ht="12.75">
      <c r="J34" s="8" t="s">
        <v>28</v>
      </c>
      <c r="K34" s="29" t="s">
        <v>23</v>
      </c>
      <c r="L34" s="30"/>
      <c r="P34" s="22">
        <v>41395</v>
      </c>
      <c r="Q34" s="18">
        <v>2017</v>
      </c>
    </row>
    <row r="35" spans="10:16" ht="12.75">
      <c r="J35" s="9" t="s">
        <v>29</v>
      </c>
      <c r="K35" s="29" t="s">
        <v>24</v>
      </c>
      <c r="L35" s="30"/>
      <c r="P35" s="22">
        <v>41426</v>
      </c>
    </row>
    <row r="36" spans="10:16" ht="12.75">
      <c r="J36" s="10" t="s">
        <v>30</v>
      </c>
      <c r="K36" s="29" t="s">
        <v>25</v>
      </c>
      <c r="L36" s="30"/>
      <c r="P36" s="22">
        <v>41456</v>
      </c>
    </row>
    <row r="37" ht="12.75">
      <c r="P37" s="22">
        <v>41487</v>
      </c>
    </row>
    <row r="38" ht="12.75">
      <c r="P38" s="22">
        <v>41518</v>
      </c>
    </row>
    <row r="39" ht="12.75">
      <c r="P39" s="22">
        <v>41548</v>
      </c>
    </row>
    <row r="40" ht="12.75">
      <c r="P40" s="22">
        <v>41579</v>
      </c>
    </row>
    <row r="41" ht="12.75">
      <c r="P41" s="22">
        <v>41609</v>
      </c>
    </row>
  </sheetData>
  <sheetProtection/>
  <mergeCells count="10">
    <mergeCell ref="K35:L35"/>
    <mergeCell ref="K36:L36"/>
    <mergeCell ref="B23:B24"/>
    <mergeCell ref="B25:B26"/>
    <mergeCell ref="A2:B2"/>
    <mergeCell ref="A3:B3"/>
    <mergeCell ref="I4:K4"/>
    <mergeCell ref="K32:L32"/>
    <mergeCell ref="K33:L33"/>
    <mergeCell ref="K34:L34"/>
  </mergeCells>
  <conditionalFormatting sqref="D6:R6">
    <cfRule type="containsText" priority="9" dxfId="3" operator="containsText" stopIfTrue="1" text="Жел">
      <formula>NOT(ISERROR(SEARCH("Жел",D6)))</formula>
    </cfRule>
    <cfRule type="containsText" priority="10" dxfId="2" operator="containsText" stopIfTrue="1" text="Не">
      <formula>NOT(ISERROR(SEARCH("Не",D6)))</formula>
    </cfRule>
    <cfRule type="containsText" priority="11" dxfId="1" operator="containsText" stopIfTrue="1" text="Под">
      <formula>NOT(ISERROR(SEARCH("Под",D6)))</formula>
    </cfRule>
    <cfRule type="containsText" priority="12" dxfId="4" operator="containsText" stopIfTrue="1" text="Деж">
      <formula>NOT(ISERROR(SEARCH("Деж",D6)))</formula>
    </cfRule>
  </conditionalFormatting>
  <conditionalFormatting sqref="D5:AH5">
    <cfRule type="expression" priority="1" dxfId="0" stopIfTrue="1">
      <formula>WEEKDAY(D$5,2)&gt;5</formula>
    </cfRule>
  </conditionalFormatting>
  <dataValidations count="4">
    <dataValidation type="list" allowBlank="1" showInputMessage="1" showErrorMessage="1" sqref="D6:R6">
      <formula1>$J$32:$J$36</formula1>
    </dataValidation>
    <dataValidation type="list" allowBlank="1" sqref="B6">
      <formula1>employee</formula1>
    </dataValidation>
    <dataValidation type="list" allowBlank="1" showInputMessage="1" showErrorMessage="1" sqref="C3">
      <formula1>$P$30:$P$41</formula1>
    </dataValidation>
    <dataValidation type="list" allowBlank="1" showInputMessage="1" showErrorMessage="1" sqref="C2">
      <formula1>$Q$30:$Q$34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Игорь Буззин</cp:lastModifiedBy>
  <cp:lastPrinted>2013-09-30T15:00:59Z</cp:lastPrinted>
  <dcterms:created xsi:type="dcterms:W3CDTF">1996-10-08T23:32:33Z</dcterms:created>
  <dcterms:modified xsi:type="dcterms:W3CDTF">2019-11-06T14:23:07Z</dcterms:modified>
  <cp:category/>
  <cp:version/>
  <cp:contentType/>
  <cp:contentStatus/>
</cp:coreProperties>
</file>