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45" windowWidth="10200" windowHeight="4020"/>
  </bookViews>
  <sheets>
    <sheet name="Наряд" sheetId="4" r:id="rId1"/>
    <sheet name="расценки" sheetId="1" r:id="rId2"/>
  </sheets>
  <definedNames>
    <definedName name="_xlnm.Print_Area" localSheetId="0">Наряд!$B$1:$M$54</definedName>
    <definedName name="оборномер">расценки!$B$5:$B$32</definedName>
    <definedName name="оборуд">расценки!$B$5:$B$32</definedName>
    <definedName name="цветацен">расценки!$D$5:$E$325:'расценки'!$E$8</definedName>
    <definedName name="цветацена">расценки!#REF!</definedName>
  </definedNames>
  <calcPr calcId="144525"/>
</workbook>
</file>

<file path=xl/calcChain.xml><?xml version="1.0" encoding="utf-8"?>
<calcChain xmlns="http://schemas.openxmlformats.org/spreadsheetml/2006/main">
  <c r="H51" i="4" l="1"/>
  <c r="J51" i="4"/>
  <c r="I51" i="4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" i="1"/>
  <c r="J5" i="1"/>
  <c r="K5" i="1"/>
  <c r="H7" i="1"/>
  <c r="L11" i="4" s="1"/>
  <c r="M11" i="4" s="1"/>
  <c r="H8" i="1"/>
  <c r="L12" i="4" s="1"/>
  <c r="M12" i="4" s="1"/>
  <c r="H9" i="1"/>
  <c r="L13" i="4" s="1"/>
  <c r="M13" i="4" s="1"/>
  <c r="H10" i="1"/>
  <c r="L14" i="4" s="1"/>
  <c r="M14" i="4" s="1"/>
  <c r="H11" i="1"/>
  <c r="L15" i="4" s="1"/>
  <c r="M15" i="4" s="1"/>
  <c r="H12" i="1"/>
  <c r="L16" i="4" s="1"/>
  <c r="M16" i="4" s="1"/>
  <c r="H13" i="1"/>
  <c r="L17" i="4" s="1"/>
  <c r="M17" i="4" s="1"/>
  <c r="H14" i="1"/>
  <c r="L18" i="4" s="1"/>
  <c r="M18" i="4" s="1"/>
  <c r="H15" i="1"/>
  <c r="L19" i="4" s="1"/>
  <c r="M19" i="4" s="1"/>
  <c r="H16" i="1"/>
  <c r="L20" i="4" s="1"/>
  <c r="M20" i="4" s="1"/>
  <c r="H17" i="1"/>
  <c r="L21" i="4" s="1"/>
  <c r="M21" i="4" s="1"/>
  <c r="H18" i="1"/>
  <c r="L22" i="4" s="1"/>
  <c r="M22" i="4" s="1"/>
  <c r="H19" i="1"/>
  <c r="L23" i="4" s="1"/>
  <c r="M23" i="4" s="1"/>
  <c r="H20" i="1"/>
  <c r="L24" i="4" s="1"/>
  <c r="M24" i="4" s="1"/>
  <c r="H21" i="1"/>
  <c r="L25" i="4" s="1"/>
  <c r="M25" i="4" s="1"/>
  <c r="H22" i="1"/>
  <c r="L26" i="4" s="1"/>
  <c r="M26" i="4" s="1"/>
  <c r="H23" i="1"/>
  <c r="L27" i="4" s="1"/>
  <c r="M27" i="4" s="1"/>
  <c r="H24" i="1"/>
  <c r="L28" i="4" s="1"/>
  <c r="M28" i="4" s="1"/>
  <c r="H25" i="1"/>
  <c r="L29" i="4" s="1"/>
  <c r="M29" i="4" s="1"/>
  <c r="H26" i="1"/>
  <c r="L30" i="4" s="1"/>
  <c r="M30" i="4" s="1"/>
  <c r="H27" i="1"/>
  <c r="L31" i="4" s="1"/>
  <c r="M31" i="4" s="1"/>
  <c r="H28" i="1"/>
  <c r="L32" i="4" s="1"/>
  <c r="M32" i="4" s="1"/>
  <c r="H29" i="1"/>
  <c r="L33" i="4" s="1"/>
  <c r="M33" i="4" s="1"/>
  <c r="H30" i="1"/>
  <c r="L34" i="4" s="1"/>
  <c r="M34" i="4" s="1"/>
  <c r="H31" i="1"/>
  <c r="L35" i="4" s="1"/>
  <c r="M35" i="4" s="1"/>
  <c r="H32" i="1"/>
  <c r="L36" i="4" s="1"/>
  <c r="M36" i="4" s="1"/>
  <c r="H33" i="1"/>
  <c r="L37" i="4" s="1"/>
  <c r="M37" i="4" s="1"/>
  <c r="H34" i="1"/>
  <c r="L38" i="4" s="1"/>
  <c r="M38" i="4" s="1"/>
  <c r="H35" i="1"/>
  <c r="L39" i="4" s="1"/>
  <c r="M39" i="4" s="1"/>
  <c r="H36" i="1"/>
  <c r="L40" i="4" s="1"/>
  <c r="M40" i="4" s="1"/>
  <c r="H37" i="1"/>
  <c r="L41" i="4" s="1"/>
  <c r="M41" i="4" s="1"/>
  <c r="H38" i="1"/>
  <c r="L42" i="4" s="1"/>
  <c r="M42" i="4" s="1"/>
  <c r="H39" i="1"/>
  <c r="L43" i="4" s="1"/>
  <c r="M43" i="4" s="1"/>
  <c r="H40" i="1"/>
  <c r="L44" i="4" s="1"/>
  <c r="M44" i="4" s="1"/>
  <c r="H41" i="1"/>
  <c r="L45" i="4" s="1"/>
  <c r="M45" i="4" s="1"/>
  <c r="H42" i="1"/>
  <c r="L46" i="4" s="1"/>
  <c r="M46" i="4" s="1"/>
  <c r="H43" i="1"/>
  <c r="L47" i="4" s="1"/>
  <c r="M47" i="4" s="1"/>
  <c r="H44" i="1"/>
  <c r="L48" i="4" s="1"/>
  <c r="M48" i="4" s="1"/>
  <c r="H45" i="1"/>
  <c r="L49" i="4" s="1"/>
  <c r="M49" i="4" s="1"/>
  <c r="H46" i="1"/>
  <c r="L50" i="4" s="1"/>
  <c r="M50" i="4" s="1"/>
  <c r="H47" i="1"/>
  <c r="H48" i="1"/>
  <c r="H49" i="1"/>
  <c r="H50" i="1"/>
  <c r="H51" i="1"/>
  <c r="H52" i="1"/>
  <c r="H53" i="1"/>
  <c r="H54" i="1"/>
  <c r="H55" i="1"/>
  <c r="H6" i="1" l="1"/>
  <c r="L6" i="1" s="1"/>
  <c r="H5" i="1"/>
  <c r="L9" i="4" l="1"/>
  <c r="M9" i="4" s="1"/>
  <c r="L5" i="1"/>
  <c r="L10" i="4"/>
  <c r="M10" i="4" s="1"/>
  <c r="M51" i="4" s="1"/>
</calcChain>
</file>

<file path=xl/sharedStrings.xml><?xml version="1.0" encoding="utf-8"?>
<sst xmlns="http://schemas.openxmlformats.org/spreadsheetml/2006/main" count="96" uniqueCount="69">
  <si>
    <t>Оборудование</t>
  </si>
  <si>
    <t>кол-во цветов</t>
  </si>
  <si>
    <t>цена за 1 км</t>
  </si>
  <si>
    <t>оборудование</t>
  </si>
  <si>
    <t>цена</t>
  </si>
  <si>
    <t>толщина</t>
  </si>
  <si>
    <t>искомое значение</t>
  </si>
  <si>
    <t>ООО "РТК-Пласт"</t>
  </si>
  <si>
    <t>Утверждаю:</t>
  </si>
  <si>
    <t>Наряд на выполненные работы</t>
  </si>
  <si>
    <t>ген.директор Назаров Н.В.</t>
  </si>
  <si>
    <t>№_______</t>
  </si>
  <si>
    <t>_______________________________________________________</t>
  </si>
  <si>
    <t>Дата</t>
  </si>
  <si>
    <t>№ заказа</t>
  </si>
  <si>
    <t>Логотип</t>
  </si>
  <si>
    <t>Смена №</t>
  </si>
  <si>
    <t>Время, ч.</t>
  </si>
  <si>
    <t>Кол-во, кг.</t>
  </si>
  <si>
    <t>Кол-во, м.</t>
  </si>
  <si>
    <t>Стоимость одной ед.(руб.)</t>
  </si>
  <si>
    <t>Всего (руб.)</t>
  </si>
  <si>
    <t>Проверил</t>
  </si>
  <si>
    <t>Расчет стоимости__________________________________________________________________</t>
  </si>
  <si>
    <t>Бухгалтер</t>
  </si>
  <si>
    <t>толщина пленки, категория</t>
  </si>
  <si>
    <t>Толщина,категория</t>
  </si>
  <si>
    <t>В ячейке "тощина" указываем категорию диапазона толщин</t>
  </si>
  <si>
    <t>Категория A</t>
  </si>
  <si>
    <t>6-11мкм</t>
  </si>
  <si>
    <t>Категория Б</t>
  </si>
  <si>
    <t>12-25мкм</t>
  </si>
  <si>
    <t>Категория В</t>
  </si>
  <si>
    <t>Категория Г</t>
  </si>
  <si>
    <t>150-200мкм</t>
  </si>
  <si>
    <t>26-149мкм</t>
  </si>
  <si>
    <t>Памятка!</t>
  </si>
  <si>
    <t>Б</t>
  </si>
  <si>
    <t>А</t>
  </si>
  <si>
    <t>В</t>
  </si>
  <si>
    <t>Г</t>
  </si>
  <si>
    <t>1А1</t>
  </si>
  <si>
    <t>1А2</t>
  </si>
  <si>
    <t>1А3</t>
  </si>
  <si>
    <t>1А4</t>
  </si>
  <si>
    <t>1Б1</t>
  </si>
  <si>
    <t>1Б2</t>
  </si>
  <si>
    <t>1Б3</t>
  </si>
  <si>
    <t>1Б4</t>
  </si>
  <si>
    <t>1В1</t>
  </si>
  <si>
    <t>1В2</t>
  </si>
  <si>
    <t>1В3</t>
  </si>
  <si>
    <t>1В4</t>
  </si>
  <si>
    <t>2А1</t>
  </si>
  <si>
    <t>2А2</t>
  </si>
  <si>
    <t>2А3</t>
  </si>
  <si>
    <t>2А4</t>
  </si>
  <si>
    <t>2Б1</t>
  </si>
  <si>
    <t>2Б2</t>
  </si>
  <si>
    <t>2Б3</t>
  </si>
  <si>
    <t>2Б4</t>
  </si>
  <si>
    <t>2В1</t>
  </si>
  <si>
    <t>2В2</t>
  </si>
  <si>
    <t>2В3</t>
  </si>
  <si>
    <t>2В4</t>
  </si>
  <si>
    <t>2Г1</t>
  </si>
  <si>
    <t>2Г2</t>
  </si>
  <si>
    <t>2Г3</t>
  </si>
  <si>
    <t>2Г4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</si>
</sst>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i/>
      <sz val="10"/>
      <color theme="0"/>
      <name val="Arial"/>
      <family val="2"/>
      <charset val="204"/>
    </font>
    <font>
      <b/>
      <i/>
      <sz val="11"/>
      <color theme="0"/>
      <name val="Arial"/>
      <family val="2"/>
      <charset val="204"/>
    </font>
    <font>
      <b/>
      <i/>
      <u/>
      <sz val="12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0" xfId="0"/>
    <xf numFmtId="0" fontId="0" fillId="0" borderId="2" xfId="0" applyBorder="1"/>
    <xf numFmtId="0" fontId="1" fillId="0" borderId="5" xfId="0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0" borderId="14" xfId="0" applyBorder="1"/>
    <xf numFmtId="0" fontId="0" fillId="0" borderId="7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/>
    <xf numFmtId="0" fontId="4" fillId="2" borderId="11" xfId="0" applyFont="1" applyFill="1" applyBorder="1" applyAlignment="1">
      <alignment horizontal="center" vertical="center"/>
    </xf>
    <xf numFmtId="0" fontId="0" fillId="0" borderId="23" xfId="0" applyBorder="1"/>
    <xf numFmtId="0" fontId="0" fillId="0" borderId="24" xfId="0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0" xfId="1" applyFont="1" applyBorder="1" applyAlignment="1" applyProtection="1">
      <protection locked="0"/>
    </xf>
    <xf numFmtId="0" fontId="5" fillId="0" borderId="0" xfId="1" applyBorder="1" applyProtection="1">
      <protection locked="0"/>
    </xf>
    <xf numFmtId="0" fontId="5" fillId="0" borderId="0" xfId="1" applyProtection="1">
      <protection locked="0"/>
    </xf>
    <xf numFmtId="0" fontId="5" fillId="0" borderId="0" xfId="1" applyBorder="1" applyAlignment="1" applyProtection="1">
      <protection locked="0"/>
    </xf>
    <xf numFmtId="0" fontId="5" fillId="0" borderId="0" xfId="1" applyBorder="1" applyAlignment="1" applyProtection="1">
      <alignment horizontal="center"/>
      <protection locked="0"/>
    </xf>
    <xf numFmtId="0" fontId="7" fillId="0" borderId="18" xfId="1" applyFont="1" applyBorder="1" applyProtection="1">
      <protection locked="0"/>
    </xf>
    <xf numFmtId="0" fontId="7" fillId="0" borderId="0" xfId="1" applyFont="1" applyBorder="1" applyProtection="1">
      <protection locked="0"/>
    </xf>
    <xf numFmtId="0" fontId="5" fillId="0" borderId="19" xfId="1" applyBorder="1" applyProtection="1">
      <protection locked="0"/>
    </xf>
    <xf numFmtId="0" fontId="7" fillId="0" borderId="20" xfId="1" applyFont="1" applyBorder="1" applyProtection="1">
      <protection locked="0"/>
    </xf>
    <xf numFmtId="0" fontId="7" fillId="0" borderId="21" xfId="1" applyFont="1" applyBorder="1" applyProtection="1">
      <protection locked="0"/>
    </xf>
    <xf numFmtId="0" fontId="5" fillId="0" borderId="21" xfId="1" applyBorder="1" applyProtection="1">
      <protection locked="0"/>
    </xf>
    <xf numFmtId="0" fontId="5" fillId="0" borderId="22" xfId="1" applyBorder="1" applyProtection="1">
      <protection locked="0"/>
    </xf>
    <xf numFmtId="0" fontId="5" fillId="0" borderId="10" xfId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0" xfId="1" applyFill="1" applyBorder="1" applyAlignment="1" applyProtection="1">
      <alignment horizontal="center" vertical="center" wrapText="1"/>
      <protection locked="0"/>
    </xf>
    <xf numFmtId="0" fontId="5" fillId="0" borderId="0" xfId="1" applyAlignment="1" applyProtection="1">
      <alignment horizontal="center" vertical="center" wrapText="1"/>
      <protection locked="0"/>
    </xf>
    <xf numFmtId="14" fontId="5" fillId="0" borderId="10" xfId="1" applyNumberFormat="1" applyBorder="1" applyAlignment="1" applyProtection="1">
      <alignment horizontal="center" vertical="center"/>
      <protection locked="0"/>
    </xf>
    <xf numFmtId="0" fontId="5" fillId="0" borderId="10" xfId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0" xfId="1" applyBorder="1" applyAlignment="1" applyProtection="1">
      <alignment horizontal="left" wrapText="1"/>
      <protection locked="0"/>
    </xf>
    <xf numFmtId="2" fontId="5" fillId="0" borderId="0" xfId="1" applyNumberFormat="1" applyBorder="1" applyProtection="1">
      <protection locked="0"/>
    </xf>
    <xf numFmtId="0" fontId="5" fillId="0" borderId="0" xfId="1" applyBorder="1" applyAlignment="1" applyProtection="1">
      <alignment horizontal="left"/>
      <protection locked="0"/>
    </xf>
    <xf numFmtId="0" fontId="5" fillId="0" borderId="10" xfId="1" applyBorder="1" applyAlignment="1" applyProtection="1">
      <alignment horizontal="center" vertical="center"/>
    </xf>
    <xf numFmtId="2" fontId="5" fillId="0" borderId="10" xfId="1" applyNumberForma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/>
      <protection locked="0"/>
    </xf>
    <xf numFmtId="0" fontId="9" fillId="0" borderId="16" xfId="1" applyFont="1" applyBorder="1" applyAlignment="1" applyProtection="1">
      <alignment horizontal="center"/>
      <protection locked="0"/>
    </xf>
    <xf numFmtId="0" fontId="9" fillId="0" borderId="17" xfId="1" applyFont="1" applyBorder="1" applyAlignment="1" applyProtection="1">
      <alignment horizontal="center"/>
      <protection locked="0"/>
    </xf>
    <xf numFmtId="0" fontId="8" fillId="0" borderId="18" xfId="1" applyFont="1" applyBorder="1" applyAlignment="1" applyProtection="1">
      <alignment horizontal="center" wrapText="1"/>
      <protection locked="0"/>
    </xf>
    <xf numFmtId="0" fontId="8" fillId="0" borderId="0" xfId="1" applyFont="1" applyBorder="1" applyAlignment="1" applyProtection="1">
      <alignment horizontal="center" wrapText="1"/>
      <protection locked="0"/>
    </xf>
    <xf numFmtId="0" fontId="8" fillId="0" borderId="19" xfId="1" applyFont="1" applyBorder="1" applyAlignment="1" applyProtection="1">
      <alignment horizontal="center" wrapText="1"/>
      <protection locked="0"/>
    </xf>
    <xf numFmtId="0" fontId="5" fillId="0" borderId="0" xfId="1" applyBorder="1" applyAlignment="1" applyProtection="1">
      <alignment horizontal="left"/>
      <protection locked="0"/>
    </xf>
    <xf numFmtId="0" fontId="5" fillId="0" borderId="0" xfId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6"/>
  <sheetViews>
    <sheetView tabSelected="1" view="pageBreakPreview" zoomScaleNormal="115" zoomScaleSheetLayoutView="100" workbookViewId="0">
      <selection activeCell="E13" sqref="E13"/>
    </sheetView>
  </sheetViews>
  <sheetFormatPr defaultRowHeight="12.75" x14ac:dyDescent="0.2"/>
  <cols>
    <col min="1" max="1" width="9.140625" style="35"/>
    <col min="2" max="2" width="10.140625" style="35" bestFit="1" customWidth="1"/>
    <col min="3" max="3" width="9.140625" style="35"/>
    <col min="4" max="4" width="15.140625" style="35" customWidth="1"/>
    <col min="5" max="5" width="9.42578125" style="35" customWidth="1"/>
    <col min="6" max="6" width="9.140625" style="35"/>
    <col min="7" max="7" width="8.28515625" style="35" customWidth="1"/>
    <col min="8" max="8" width="9.28515625" style="35" customWidth="1"/>
    <col min="9" max="12" width="10.5703125" style="35" customWidth="1"/>
    <col min="13" max="14" width="9.140625" style="35"/>
    <col min="15" max="15" width="13.5703125" style="35" customWidth="1"/>
    <col min="16" max="257" width="9.140625" style="35"/>
    <col min="258" max="258" width="10.140625" style="35" bestFit="1" customWidth="1"/>
    <col min="259" max="259" width="9.140625" style="35"/>
    <col min="260" max="260" width="15.140625" style="35" customWidth="1"/>
    <col min="261" max="261" width="9.42578125" style="35" customWidth="1"/>
    <col min="262" max="262" width="9.140625" style="35"/>
    <col min="263" max="263" width="8.28515625" style="35" customWidth="1"/>
    <col min="264" max="264" width="9.28515625" style="35" customWidth="1"/>
    <col min="265" max="268" width="10.5703125" style="35" customWidth="1"/>
    <col min="269" max="513" width="9.140625" style="35"/>
    <col min="514" max="514" width="10.140625" style="35" bestFit="1" customWidth="1"/>
    <col min="515" max="515" width="9.140625" style="35"/>
    <col min="516" max="516" width="15.140625" style="35" customWidth="1"/>
    <col min="517" max="517" width="9.42578125" style="35" customWidth="1"/>
    <col min="518" max="518" width="9.140625" style="35"/>
    <col min="519" max="519" width="8.28515625" style="35" customWidth="1"/>
    <col min="520" max="520" width="9.28515625" style="35" customWidth="1"/>
    <col min="521" max="524" width="10.5703125" style="35" customWidth="1"/>
    <col min="525" max="769" width="9.140625" style="35"/>
    <col min="770" max="770" width="10.140625" style="35" bestFit="1" customWidth="1"/>
    <col min="771" max="771" width="9.140625" style="35"/>
    <col min="772" max="772" width="15.140625" style="35" customWidth="1"/>
    <col min="773" max="773" width="9.42578125" style="35" customWidth="1"/>
    <col min="774" max="774" width="9.140625" style="35"/>
    <col min="775" max="775" width="8.28515625" style="35" customWidth="1"/>
    <col min="776" max="776" width="9.28515625" style="35" customWidth="1"/>
    <col min="777" max="780" width="10.5703125" style="35" customWidth="1"/>
    <col min="781" max="1025" width="9.140625" style="35"/>
    <col min="1026" max="1026" width="10.140625" style="35" bestFit="1" customWidth="1"/>
    <col min="1027" max="1027" width="9.140625" style="35"/>
    <col min="1028" max="1028" width="15.140625" style="35" customWidth="1"/>
    <col min="1029" max="1029" width="9.42578125" style="35" customWidth="1"/>
    <col min="1030" max="1030" width="9.140625" style="35"/>
    <col min="1031" max="1031" width="8.28515625" style="35" customWidth="1"/>
    <col min="1032" max="1032" width="9.28515625" style="35" customWidth="1"/>
    <col min="1033" max="1036" width="10.5703125" style="35" customWidth="1"/>
    <col min="1037" max="1281" width="9.140625" style="35"/>
    <col min="1282" max="1282" width="10.140625" style="35" bestFit="1" customWidth="1"/>
    <col min="1283" max="1283" width="9.140625" style="35"/>
    <col min="1284" max="1284" width="15.140625" style="35" customWidth="1"/>
    <col min="1285" max="1285" width="9.42578125" style="35" customWidth="1"/>
    <col min="1286" max="1286" width="9.140625" style="35"/>
    <col min="1287" max="1287" width="8.28515625" style="35" customWidth="1"/>
    <col min="1288" max="1288" width="9.28515625" style="35" customWidth="1"/>
    <col min="1289" max="1292" width="10.5703125" style="35" customWidth="1"/>
    <col min="1293" max="1537" width="9.140625" style="35"/>
    <col min="1538" max="1538" width="10.140625" style="35" bestFit="1" customWidth="1"/>
    <col min="1539" max="1539" width="9.140625" style="35"/>
    <col min="1540" max="1540" width="15.140625" style="35" customWidth="1"/>
    <col min="1541" max="1541" width="9.42578125" style="35" customWidth="1"/>
    <col min="1542" max="1542" width="9.140625" style="35"/>
    <col min="1543" max="1543" width="8.28515625" style="35" customWidth="1"/>
    <col min="1544" max="1544" width="9.28515625" style="35" customWidth="1"/>
    <col min="1545" max="1548" width="10.5703125" style="35" customWidth="1"/>
    <col min="1549" max="1793" width="9.140625" style="35"/>
    <col min="1794" max="1794" width="10.140625" style="35" bestFit="1" customWidth="1"/>
    <col min="1795" max="1795" width="9.140625" style="35"/>
    <col min="1796" max="1796" width="15.140625" style="35" customWidth="1"/>
    <col min="1797" max="1797" width="9.42578125" style="35" customWidth="1"/>
    <col min="1798" max="1798" width="9.140625" style="35"/>
    <col min="1799" max="1799" width="8.28515625" style="35" customWidth="1"/>
    <col min="1800" max="1800" width="9.28515625" style="35" customWidth="1"/>
    <col min="1801" max="1804" width="10.5703125" style="35" customWidth="1"/>
    <col min="1805" max="2049" width="9.140625" style="35"/>
    <col min="2050" max="2050" width="10.140625" style="35" bestFit="1" customWidth="1"/>
    <col min="2051" max="2051" width="9.140625" style="35"/>
    <col min="2052" max="2052" width="15.140625" style="35" customWidth="1"/>
    <col min="2053" max="2053" width="9.42578125" style="35" customWidth="1"/>
    <col min="2054" max="2054" width="9.140625" style="35"/>
    <col min="2055" max="2055" width="8.28515625" style="35" customWidth="1"/>
    <col min="2056" max="2056" width="9.28515625" style="35" customWidth="1"/>
    <col min="2057" max="2060" width="10.5703125" style="35" customWidth="1"/>
    <col min="2061" max="2305" width="9.140625" style="35"/>
    <col min="2306" max="2306" width="10.140625" style="35" bestFit="1" customWidth="1"/>
    <col min="2307" max="2307" width="9.140625" style="35"/>
    <col min="2308" max="2308" width="15.140625" style="35" customWidth="1"/>
    <col min="2309" max="2309" width="9.42578125" style="35" customWidth="1"/>
    <col min="2310" max="2310" width="9.140625" style="35"/>
    <col min="2311" max="2311" width="8.28515625" style="35" customWidth="1"/>
    <col min="2312" max="2312" width="9.28515625" style="35" customWidth="1"/>
    <col min="2313" max="2316" width="10.5703125" style="35" customWidth="1"/>
    <col min="2317" max="2561" width="9.140625" style="35"/>
    <col min="2562" max="2562" width="10.140625" style="35" bestFit="1" customWidth="1"/>
    <col min="2563" max="2563" width="9.140625" style="35"/>
    <col min="2564" max="2564" width="15.140625" style="35" customWidth="1"/>
    <col min="2565" max="2565" width="9.42578125" style="35" customWidth="1"/>
    <col min="2566" max="2566" width="9.140625" style="35"/>
    <col min="2567" max="2567" width="8.28515625" style="35" customWidth="1"/>
    <col min="2568" max="2568" width="9.28515625" style="35" customWidth="1"/>
    <col min="2569" max="2572" width="10.5703125" style="35" customWidth="1"/>
    <col min="2573" max="2817" width="9.140625" style="35"/>
    <col min="2818" max="2818" width="10.140625" style="35" bestFit="1" customWidth="1"/>
    <col min="2819" max="2819" width="9.140625" style="35"/>
    <col min="2820" max="2820" width="15.140625" style="35" customWidth="1"/>
    <col min="2821" max="2821" width="9.42578125" style="35" customWidth="1"/>
    <col min="2822" max="2822" width="9.140625" style="35"/>
    <col min="2823" max="2823" width="8.28515625" style="35" customWidth="1"/>
    <col min="2824" max="2824" width="9.28515625" style="35" customWidth="1"/>
    <col min="2825" max="2828" width="10.5703125" style="35" customWidth="1"/>
    <col min="2829" max="3073" width="9.140625" style="35"/>
    <col min="3074" max="3074" width="10.140625" style="35" bestFit="1" customWidth="1"/>
    <col min="3075" max="3075" width="9.140625" style="35"/>
    <col min="3076" max="3076" width="15.140625" style="35" customWidth="1"/>
    <col min="3077" max="3077" width="9.42578125" style="35" customWidth="1"/>
    <col min="3078" max="3078" width="9.140625" style="35"/>
    <col min="3079" max="3079" width="8.28515625" style="35" customWidth="1"/>
    <col min="3080" max="3080" width="9.28515625" style="35" customWidth="1"/>
    <col min="3081" max="3084" width="10.5703125" style="35" customWidth="1"/>
    <col min="3085" max="3329" width="9.140625" style="35"/>
    <col min="3330" max="3330" width="10.140625" style="35" bestFit="1" customWidth="1"/>
    <col min="3331" max="3331" width="9.140625" style="35"/>
    <col min="3332" max="3332" width="15.140625" style="35" customWidth="1"/>
    <col min="3333" max="3333" width="9.42578125" style="35" customWidth="1"/>
    <col min="3334" max="3334" width="9.140625" style="35"/>
    <col min="3335" max="3335" width="8.28515625" style="35" customWidth="1"/>
    <col min="3336" max="3336" width="9.28515625" style="35" customWidth="1"/>
    <col min="3337" max="3340" width="10.5703125" style="35" customWidth="1"/>
    <col min="3341" max="3585" width="9.140625" style="35"/>
    <col min="3586" max="3586" width="10.140625" style="35" bestFit="1" customWidth="1"/>
    <col min="3587" max="3587" width="9.140625" style="35"/>
    <col min="3588" max="3588" width="15.140625" style="35" customWidth="1"/>
    <col min="3589" max="3589" width="9.42578125" style="35" customWidth="1"/>
    <col min="3590" max="3590" width="9.140625" style="35"/>
    <col min="3591" max="3591" width="8.28515625" style="35" customWidth="1"/>
    <col min="3592" max="3592" width="9.28515625" style="35" customWidth="1"/>
    <col min="3593" max="3596" width="10.5703125" style="35" customWidth="1"/>
    <col min="3597" max="3841" width="9.140625" style="35"/>
    <col min="3842" max="3842" width="10.140625" style="35" bestFit="1" customWidth="1"/>
    <col min="3843" max="3843" width="9.140625" style="35"/>
    <col min="3844" max="3844" width="15.140625" style="35" customWidth="1"/>
    <col min="3845" max="3845" width="9.42578125" style="35" customWidth="1"/>
    <col min="3846" max="3846" width="9.140625" style="35"/>
    <col min="3847" max="3847" width="8.28515625" style="35" customWidth="1"/>
    <col min="3848" max="3848" width="9.28515625" style="35" customWidth="1"/>
    <col min="3849" max="3852" width="10.5703125" style="35" customWidth="1"/>
    <col min="3853" max="4097" width="9.140625" style="35"/>
    <col min="4098" max="4098" width="10.140625" style="35" bestFit="1" customWidth="1"/>
    <col min="4099" max="4099" width="9.140625" style="35"/>
    <col min="4100" max="4100" width="15.140625" style="35" customWidth="1"/>
    <col min="4101" max="4101" width="9.42578125" style="35" customWidth="1"/>
    <col min="4102" max="4102" width="9.140625" style="35"/>
    <col min="4103" max="4103" width="8.28515625" style="35" customWidth="1"/>
    <col min="4104" max="4104" width="9.28515625" style="35" customWidth="1"/>
    <col min="4105" max="4108" width="10.5703125" style="35" customWidth="1"/>
    <col min="4109" max="4353" width="9.140625" style="35"/>
    <col min="4354" max="4354" width="10.140625" style="35" bestFit="1" customWidth="1"/>
    <col min="4355" max="4355" width="9.140625" style="35"/>
    <col min="4356" max="4356" width="15.140625" style="35" customWidth="1"/>
    <col min="4357" max="4357" width="9.42578125" style="35" customWidth="1"/>
    <col min="4358" max="4358" width="9.140625" style="35"/>
    <col min="4359" max="4359" width="8.28515625" style="35" customWidth="1"/>
    <col min="4360" max="4360" width="9.28515625" style="35" customWidth="1"/>
    <col min="4361" max="4364" width="10.5703125" style="35" customWidth="1"/>
    <col min="4365" max="4609" width="9.140625" style="35"/>
    <col min="4610" max="4610" width="10.140625" style="35" bestFit="1" customWidth="1"/>
    <col min="4611" max="4611" width="9.140625" style="35"/>
    <col min="4612" max="4612" width="15.140625" style="35" customWidth="1"/>
    <col min="4613" max="4613" width="9.42578125" style="35" customWidth="1"/>
    <col min="4614" max="4614" width="9.140625" style="35"/>
    <col min="4615" max="4615" width="8.28515625" style="35" customWidth="1"/>
    <col min="4616" max="4616" width="9.28515625" style="35" customWidth="1"/>
    <col min="4617" max="4620" width="10.5703125" style="35" customWidth="1"/>
    <col min="4621" max="4865" width="9.140625" style="35"/>
    <col min="4866" max="4866" width="10.140625" style="35" bestFit="1" customWidth="1"/>
    <col min="4867" max="4867" width="9.140625" style="35"/>
    <col min="4868" max="4868" width="15.140625" style="35" customWidth="1"/>
    <col min="4869" max="4869" width="9.42578125" style="35" customWidth="1"/>
    <col min="4870" max="4870" width="9.140625" style="35"/>
    <col min="4871" max="4871" width="8.28515625" style="35" customWidth="1"/>
    <col min="4872" max="4872" width="9.28515625" style="35" customWidth="1"/>
    <col min="4873" max="4876" width="10.5703125" style="35" customWidth="1"/>
    <col min="4877" max="5121" width="9.140625" style="35"/>
    <col min="5122" max="5122" width="10.140625" style="35" bestFit="1" customWidth="1"/>
    <col min="5123" max="5123" width="9.140625" style="35"/>
    <col min="5124" max="5124" width="15.140625" style="35" customWidth="1"/>
    <col min="5125" max="5125" width="9.42578125" style="35" customWidth="1"/>
    <col min="5126" max="5126" width="9.140625" style="35"/>
    <col min="5127" max="5127" width="8.28515625" style="35" customWidth="1"/>
    <col min="5128" max="5128" width="9.28515625" style="35" customWidth="1"/>
    <col min="5129" max="5132" width="10.5703125" style="35" customWidth="1"/>
    <col min="5133" max="5377" width="9.140625" style="35"/>
    <col min="5378" max="5378" width="10.140625" style="35" bestFit="1" customWidth="1"/>
    <col min="5379" max="5379" width="9.140625" style="35"/>
    <col min="5380" max="5380" width="15.140625" style="35" customWidth="1"/>
    <col min="5381" max="5381" width="9.42578125" style="35" customWidth="1"/>
    <col min="5382" max="5382" width="9.140625" style="35"/>
    <col min="5383" max="5383" width="8.28515625" style="35" customWidth="1"/>
    <col min="5384" max="5384" width="9.28515625" style="35" customWidth="1"/>
    <col min="5385" max="5388" width="10.5703125" style="35" customWidth="1"/>
    <col min="5389" max="5633" width="9.140625" style="35"/>
    <col min="5634" max="5634" width="10.140625" style="35" bestFit="1" customWidth="1"/>
    <col min="5635" max="5635" width="9.140625" style="35"/>
    <col min="5636" max="5636" width="15.140625" style="35" customWidth="1"/>
    <col min="5637" max="5637" width="9.42578125" style="35" customWidth="1"/>
    <col min="5638" max="5638" width="9.140625" style="35"/>
    <col min="5639" max="5639" width="8.28515625" style="35" customWidth="1"/>
    <col min="5640" max="5640" width="9.28515625" style="35" customWidth="1"/>
    <col min="5641" max="5644" width="10.5703125" style="35" customWidth="1"/>
    <col min="5645" max="5889" width="9.140625" style="35"/>
    <col min="5890" max="5890" width="10.140625" style="35" bestFit="1" customWidth="1"/>
    <col min="5891" max="5891" width="9.140625" style="35"/>
    <col min="5892" max="5892" width="15.140625" style="35" customWidth="1"/>
    <col min="5893" max="5893" width="9.42578125" style="35" customWidth="1"/>
    <col min="5894" max="5894" width="9.140625" style="35"/>
    <col min="5895" max="5895" width="8.28515625" style="35" customWidth="1"/>
    <col min="5896" max="5896" width="9.28515625" style="35" customWidth="1"/>
    <col min="5897" max="5900" width="10.5703125" style="35" customWidth="1"/>
    <col min="5901" max="6145" width="9.140625" style="35"/>
    <col min="6146" max="6146" width="10.140625" style="35" bestFit="1" customWidth="1"/>
    <col min="6147" max="6147" width="9.140625" style="35"/>
    <col min="6148" max="6148" width="15.140625" style="35" customWidth="1"/>
    <col min="6149" max="6149" width="9.42578125" style="35" customWidth="1"/>
    <col min="6150" max="6150" width="9.140625" style="35"/>
    <col min="6151" max="6151" width="8.28515625" style="35" customWidth="1"/>
    <col min="6152" max="6152" width="9.28515625" style="35" customWidth="1"/>
    <col min="6153" max="6156" width="10.5703125" style="35" customWidth="1"/>
    <col min="6157" max="6401" width="9.140625" style="35"/>
    <col min="6402" max="6402" width="10.140625" style="35" bestFit="1" customWidth="1"/>
    <col min="6403" max="6403" width="9.140625" style="35"/>
    <col min="6404" max="6404" width="15.140625" style="35" customWidth="1"/>
    <col min="6405" max="6405" width="9.42578125" style="35" customWidth="1"/>
    <col min="6406" max="6406" width="9.140625" style="35"/>
    <col min="6407" max="6407" width="8.28515625" style="35" customWidth="1"/>
    <col min="6408" max="6408" width="9.28515625" style="35" customWidth="1"/>
    <col min="6409" max="6412" width="10.5703125" style="35" customWidth="1"/>
    <col min="6413" max="6657" width="9.140625" style="35"/>
    <col min="6658" max="6658" width="10.140625" style="35" bestFit="1" customWidth="1"/>
    <col min="6659" max="6659" width="9.140625" style="35"/>
    <col min="6660" max="6660" width="15.140625" style="35" customWidth="1"/>
    <col min="6661" max="6661" width="9.42578125" style="35" customWidth="1"/>
    <col min="6662" max="6662" width="9.140625" style="35"/>
    <col min="6663" max="6663" width="8.28515625" style="35" customWidth="1"/>
    <col min="6664" max="6664" width="9.28515625" style="35" customWidth="1"/>
    <col min="6665" max="6668" width="10.5703125" style="35" customWidth="1"/>
    <col min="6669" max="6913" width="9.140625" style="35"/>
    <col min="6914" max="6914" width="10.140625" style="35" bestFit="1" customWidth="1"/>
    <col min="6915" max="6915" width="9.140625" style="35"/>
    <col min="6916" max="6916" width="15.140625" style="35" customWidth="1"/>
    <col min="6917" max="6917" width="9.42578125" style="35" customWidth="1"/>
    <col min="6918" max="6918" width="9.140625" style="35"/>
    <col min="6919" max="6919" width="8.28515625" style="35" customWidth="1"/>
    <col min="6920" max="6920" width="9.28515625" style="35" customWidth="1"/>
    <col min="6921" max="6924" width="10.5703125" style="35" customWidth="1"/>
    <col min="6925" max="7169" width="9.140625" style="35"/>
    <col min="7170" max="7170" width="10.140625" style="35" bestFit="1" customWidth="1"/>
    <col min="7171" max="7171" width="9.140625" style="35"/>
    <col min="7172" max="7172" width="15.140625" style="35" customWidth="1"/>
    <col min="7173" max="7173" width="9.42578125" style="35" customWidth="1"/>
    <col min="7174" max="7174" width="9.140625" style="35"/>
    <col min="7175" max="7175" width="8.28515625" style="35" customWidth="1"/>
    <col min="7176" max="7176" width="9.28515625" style="35" customWidth="1"/>
    <col min="7177" max="7180" width="10.5703125" style="35" customWidth="1"/>
    <col min="7181" max="7425" width="9.140625" style="35"/>
    <col min="7426" max="7426" width="10.140625" style="35" bestFit="1" customWidth="1"/>
    <col min="7427" max="7427" width="9.140625" style="35"/>
    <col min="7428" max="7428" width="15.140625" style="35" customWidth="1"/>
    <col min="7429" max="7429" width="9.42578125" style="35" customWidth="1"/>
    <col min="7430" max="7430" width="9.140625" style="35"/>
    <col min="7431" max="7431" width="8.28515625" style="35" customWidth="1"/>
    <col min="7432" max="7432" width="9.28515625" style="35" customWidth="1"/>
    <col min="7433" max="7436" width="10.5703125" style="35" customWidth="1"/>
    <col min="7437" max="7681" width="9.140625" style="35"/>
    <col min="7682" max="7682" width="10.140625" style="35" bestFit="1" customWidth="1"/>
    <col min="7683" max="7683" width="9.140625" style="35"/>
    <col min="7684" max="7684" width="15.140625" style="35" customWidth="1"/>
    <col min="7685" max="7685" width="9.42578125" style="35" customWidth="1"/>
    <col min="7686" max="7686" width="9.140625" style="35"/>
    <col min="7687" max="7687" width="8.28515625" style="35" customWidth="1"/>
    <col min="7688" max="7688" width="9.28515625" style="35" customWidth="1"/>
    <col min="7689" max="7692" width="10.5703125" style="35" customWidth="1"/>
    <col min="7693" max="7937" width="9.140625" style="35"/>
    <col min="7938" max="7938" width="10.140625" style="35" bestFit="1" customWidth="1"/>
    <col min="7939" max="7939" width="9.140625" style="35"/>
    <col min="7940" max="7940" width="15.140625" style="35" customWidth="1"/>
    <col min="7941" max="7941" width="9.42578125" style="35" customWidth="1"/>
    <col min="7942" max="7942" width="9.140625" style="35"/>
    <col min="7943" max="7943" width="8.28515625" style="35" customWidth="1"/>
    <col min="7944" max="7944" width="9.28515625" style="35" customWidth="1"/>
    <col min="7945" max="7948" width="10.5703125" style="35" customWidth="1"/>
    <col min="7949" max="8193" width="9.140625" style="35"/>
    <col min="8194" max="8194" width="10.140625" style="35" bestFit="1" customWidth="1"/>
    <col min="8195" max="8195" width="9.140625" style="35"/>
    <col min="8196" max="8196" width="15.140625" style="35" customWidth="1"/>
    <col min="8197" max="8197" width="9.42578125" style="35" customWidth="1"/>
    <col min="8198" max="8198" width="9.140625" style="35"/>
    <col min="8199" max="8199" width="8.28515625" style="35" customWidth="1"/>
    <col min="8200" max="8200" width="9.28515625" style="35" customWidth="1"/>
    <col min="8201" max="8204" width="10.5703125" style="35" customWidth="1"/>
    <col min="8205" max="8449" width="9.140625" style="35"/>
    <col min="8450" max="8450" width="10.140625" style="35" bestFit="1" customWidth="1"/>
    <col min="8451" max="8451" width="9.140625" style="35"/>
    <col min="8452" max="8452" width="15.140625" style="35" customWidth="1"/>
    <col min="8453" max="8453" width="9.42578125" style="35" customWidth="1"/>
    <col min="8454" max="8454" width="9.140625" style="35"/>
    <col min="8455" max="8455" width="8.28515625" style="35" customWidth="1"/>
    <col min="8456" max="8456" width="9.28515625" style="35" customWidth="1"/>
    <col min="8457" max="8460" width="10.5703125" style="35" customWidth="1"/>
    <col min="8461" max="8705" width="9.140625" style="35"/>
    <col min="8706" max="8706" width="10.140625" style="35" bestFit="1" customWidth="1"/>
    <col min="8707" max="8707" width="9.140625" style="35"/>
    <col min="8708" max="8708" width="15.140625" style="35" customWidth="1"/>
    <col min="8709" max="8709" width="9.42578125" style="35" customWidth="1"/>
    <col min="8710" max="8710" width="9.140625" style="35"/>
    <col min="8711" max="8711" width="8.28515625" style="35" customWidth="1"/>
    <col min="8712" max="8712" width="9.28515625" style="35" customWidth="1"/>
    <col min="8713" max="8716" width="10.5703125" style="35" customWidth="1"/>
    <col min="8717" max="8961" width="9.140625" style="35"/>
    <col min="8962" max="8962" width="10.140625" style="35" bestFit="1" customWidth="1"/>
    <col min="8963" max="8963" width="9.140625" style="35"/>
    <col min="8964" max="8964" width="15.140625" style="35" customWidth="1"/>
    <col min="8965" max="8965" width="9.42578125" style="35" customWidth="1"/>
    <col min="8966" max="8966" width="9.140625" style="35"/>
    <col min="8967" max="8967" width="8.28515625" style="35" customWidth="1"/>
    <col min="8968" max="8968" width="9.28515625" style="35" customWidth="1"/>
    <col min="8969" max="8972" width="10.5703125" style="35" customWidth="1"/>
    <col min="8973" max="9217" width="9.140625" style="35"/>
    <col min="9218" max="9218" width="10.140625" style="35" bestFit="1" customWidth="1"/>
    <col min="9219" max="9219" width="9.140625" style="35"/>
    <col min="9220" max="9220" width="15.140625" style="35" customWidth="1"/>
    <col min="9221" max="9221" width="9.42578125" style="35" customWidth="1"/>
    <col min="9222" max="9222" width="9.140625" style="35"/>
    <col min="9223" max="9223" width="8.28515625" style="35" customWidth="1"/>
    <col min="9224" max="9224" width="9.28515625" style="35" customWidth="1"/>
    <col min="9225" max="9228" width="10.5703125" style="35" customWidth="1"/>
    <col min="9229" max="9473" width="9.140625" style="35"/>
    <col min="9474" max="9474" width="10.140625" style="35" bestFit="1" customWidth="1"/>
    <col min="9475" max="9475" width="9.140625" style="35"/>
    <col min="9476" max="9476" width="15.140625" style="35" customWidth="1"/>
    <col min="9477" max="9477" width="9.42578125" style="35" customWidth="1"/>
    <col min="9478" max="9478" width="9.140625" style="35"/>
    <col min="9479" max="9479" width="8.28515625" style="35" customWidth="1"/>
    <col min="9480" max="9480" width="9.28515625" style="35" customWidth="1"/>
    <col min="9481" max="9484" width="10.5703125" style="35" customWidth="1"/>
    <col min="9485" max="9729" width="9.140625" style="35"/>
    <col min="9730" max="9730" width="10.140625" style="35" bestFit="1" customWidth="1"/>
    <col min="9731" max="9731" width="9.140625" style="35"/>
    <col min="9732" max="9732" width="15.140625" style="35" customWidth="1"/>
    <col min="9733" max="9733" width="9.42578125" style="35" customWidth="1"/>
    <col min="9734" max="9734" width="9.140625" style="35"/>
    <col min="9735" max="9735" width="8.28515625" style="35" customWidth="1"/>
    <col min="9736" max="9736" width="9.28515625" style="35" customWidth="1"/>
    <col min="9737" max="9740" width="10.5703125" style="35" customWidth="1"/>
    <col min="9741" max="9985" width="9.140625" style="35"/>
    <col min="9986" max="9986" width="10.140625" style="35" bestFit="1" customWidth="1"/>
    <col min="9987" max="9987" width="9.140625" style="35"/>
    <col min="9988" max="9988" width="15.140625" style="35" customWidth="1"/>
    <col min="9989" max="9989" width="9.42578125" style="35" customWidth="1"/>
    <col min="9990" max="9990" width="9.140625" style="35"/>
    <col min="9991" max="9991" width="8.28515625" style="35" customWidth="1"/>
    <col min="9992" max="9992" width="9.28515625" style="35" customWidth="1"/>
    <col min="9993" max="9996" width="10.5703125" style="35" customWidth="1"/>
    <col min="9997" max="10241" width="9.140625" style="35"/>
    <col min="10242" max="10242" width="10.140625" style="35" bestFit="1" customWidth="1"/>
    <col min="10243" max="10243" width="9.140625" style="35"/>
    <col min="10244" max="10244" width="15.140625" style="35" customWidth="1"/>
    <col min="10245" max="10245" width="9.42578125" style="35" customWidth="1"/>
    <col min="10246" max="10246" width="9.140625" style="35"/>
    <col min="10247" max="10247" width="8.28515625" style="35" customWidth="1"/>
    <col min="10248" max="10248" width="9.28515625" style="35" customWidth="1"/>
    <col min="10249" max="10252" width="10.5703125" style="35" customWidth="1"/>
    <col min="10253" max="10497" width="9.140625" style="35"/>
    <col min="10498" max="10498" width="10.140625" style="35" bestFit="1" customWidth="1"/>
    <col min="10499" max="10499" width="9.140625" style="35"/>
    <col min="10500" max="10500" width="15.140625" style="35" customWidth="1"/>
    <col min="10501" max="10501" width="9.42578125" style="35" customWidth="1"/>
    <col min="10502" max="10502" width="9.140625" style="35"/>
    <col min="10503" max="10503" width="8.28515625" style="35" customWidth="1"/>
    <col min="10504" max="10504" width="9.28515625" style="35" customWidth="1"/>
    <col min="10505" max="10508" width="10.5703125" style="35" customWidth="1"/>
    <col min="10509" max="10753" width="9.140625" style="35"/>
    <col min="10754" max="10754" width="10.140625" style="35" bestFit="1" customWidth="1"/>
    <col min="10755" max="10755" width="9.140625" style="35"/>
    <col min="10756" max="10756" width="15.140625" style="35" customWidth="1"/>
    <col min="10757" max="10757" width="9.42578125" style="35" customWidth="1"/>
    <col min="10758" max="10758" width="9.140625" style="35"/>
    <col min="10759" max="10759" width="8.28515625" style="35" customWidth="1"/>
    <col min="10760" max="10760" width="9.28515625" style="35" customWidth="1"/>
    <col min="10761" max="10764" width="10.5703125" style="35" customWidth="1"/>
    <col min="10765" max="11009" width="9.140625" style="35"/>
    <col min="11010" max="11010" width="10.140625" style="35" bestFit="1" customWidth="1"/>
    <col min="11011" max="11011" width="9.140625" style="35"/>
    <col min="11012" max="11012" width="15.140625" style="35" customWidth="1"/>
    <col min="11013" max="11013" width="9.42578125" style="35" customWidth="1"/>
    <col min="11014" max="11014" width="9.140625" style="35"/>
    <col min="11015" max="11015" width="8.28515625" style="35" customWidth="1"/>
    <col min="11016" max="11016" width="9.28515625" style="35" customWidth="1"/>
    <col min="11017" max="11020" width="10.5703125" style="35" customWidth="1"/>
    <col min="11021" max="11265" width="9.140625" style="35"/>
    <col min="11266" max="11266" width="10.140625" style="35" bestFit="1" customWidth="1"/>
    <col min="11267" max="11267" width="9.140625" style="35"/>
    <col min="11268" max="11268" width="15.140625" style="35" customWidth="1"/>
    <col min="11269" max="11269" width="9.42578125" style="35" customWidth="1"/>
    <col min="11270" max="11270" width="9.140625" style="35"/>
    <col min="11271" max="11271" width="8.28515625" style="35" customWidth="1"/>
    <col min="11272" max="11272" width="9.28515625" style="35" customWidth="1"/>
    <col min="11273" max="11276" width="10.5703125" style="35" customWidth="1"/>
    <col min="11277" max="11521" width="9.140625" style="35"/>
    <col min="11522" max="11522" width="10.140625" style="35" bestFit="1" customWidth="1"/>
    <col min="11523" max="11523" width="9.140625" style="35"/>
    <col min="11524" max="11524" width="15.140625" style="35" customWidth="1"/>
    <col min="11525" max="11525" width="9.42578125" style="35" customWidth="1"/>
    <col min="11526" max="11526" width="9.140625" style="35"/>
    <col min="11527" max="11527" width="8.28515625" style="35" customWidth="1"/>
    <col min="11528" max="11528" width="9.28515625" style="35" customWidth="1"/>
    <col min="11529" max="11532" width="10.5703125" style="35" customWidth="1"/>
    <col min="11533" max="11777" width="9.140625" style="35"/>
    <col min="11778" max="11778" width="10.140625" style="35" bestFit="1" customWidth="1"/>
    <col min="11779" max="11779" width="9.140625" style="35"/>
    <col min="11780" max="11780" width="15.140625" style="35" customWidth="1"/>
    <col min="11781" max="11781" width="9.42578125" style="35" customWidth="1"/>
    <col min="11782" max="11782" width="9.140625" style="35"/>
    <col min="11783" max="11783" width="8.28515625" style="35" customWidth="1"/>
    <col min="11784" max="11784" width="9.28515625" style="35" customWidth="1"/>
    <col min="11785" max="11788" width="10.5703125" style="35" customWidth="1"/>
    <col min="11789" max="12033" width="9.140625" style="35"/>
    <col min="12034" max="12034" width="10.140625" style="35" bestFit="1" customWidth="1"/>
    <col min="12035" max="12035" width="9.140625" style="35"/>
    <col min="12036" max="12036" width="15.140625" style="35" customWidth="1"/>
    <col min="12037" max="12037" width="9.42578125" style="35" customWidth="1"/>
    <col min="12038" max="12038" width="9.140625" style="35"/>
    <col min="12039" max="12039" width="8.28515625" style="35" customWidth="1"/>
    <col min="12040" max="12040" width="9.28515625" style="35" customWidth="1"/>
    <col min="12041" max="12044" width="10.5703125" style="35" customWidth="1"/>
    <col min="12045" max="12289" width="9.140625" style="35"/>
    <col min="12290" max="12290" width="10.140625" style="35" bestFit="1" customWidth="1"/>
    <col min="12291" max="12291" width="9.140625" style="35"/>
    <col min="12292" max="12292" width="15.140625" style="35" customWidth="1"/>
    <col min="12293" max="12293" width="9.42578125" style="35" customWidth="1"/>
    <col min="12294" max="12294" width="9.140625" style="35"/>
    <col min="12295" max="12295" width="8.28515625" style="35" customWidth="1"/>
    <col min="12296" max="12296" width="9.28515625" style="35" customWidth="1"/>
    <col min="12297" max="12300" width="10.5703125" style="35" customWidth="1"/>
    <col min="12301" max="12545" width="9.140625" style="35"/>
    <col min="12546" max="12546" width="10.140625" style="35" bestFit="1" customWidth="1"/>
    <col min="12547" max="12547" width="9.140625" style="35"/>
    <col min="12548" max="12548" width="15.140625" style="35" customWidth="1"/>
    <col min="12549" max="12549" width="9.42578125" style="35" customWidth="1"/>
    <col min="12550" max="12550" width="9.140625" style="35"/>
    <col min="12551" max="12551" width="8.28515625" style="35" customWidth="1"/>
    <col min="12552" max="12552" width="9.28515625" style="35" customWidth="1"/>
    <col min="12553" max="12556" width="10.5703125" style="35" customWidth="1"/>
    <col min="12557" max="12801" width="9.140625" style="35"/>
    <col min="12802" max="12802" width="10.140625" style="35" bestFit="1" customWidth="1"/>
    <col min="12803" max="12803" width="9.140625" style="35"/>
    <col min="12804" max="12804" width="15.140625" style="35" customWidth="1"/>
    <col min="12805" max="12805" width="9.42578125" style="35" customWidth="1"/>
    <col min="12806" max="12806" width="9.140625" style="35"/>
    <col min="12807" max="12807" width="8.28515625" style="35" customWidth="1"/>
    <col min="12808" max="12808" width="9.28515625" style="35" customWidth="1"/>
    <col min="12809" max="12812" width="10.5703125" style="35" customWidth="1"/>
    <col min="12813" max="13057" width="9.140625" style="35"/>
    <col min="13058" max="13058" width="10.140625" style="35" bestFit="1" customWidth="1"/>
    <col min="13059" max="13059" width="9.140625" style="35"/>
    <col min="13060" max="13060" width="15.140625" style="35" customWidth="1"/>
    <col min="13061" max="13061" width="9.42578125" style="35" customWidth="1"/>
    <col min="13062" max="13062" width="9.140625" style="35"/>
    <col min="13063" max="13063" width="8.28515625" style="35" customWidth="1"/>
    <col min="13064" max="13064" width="9.28515625" style="35" customWidth="1"/>
    <col min="13065" max="13068" width="10.5703125" style="35" customWidth="1"/>
    <col min="13069" max="13313" width="9.140625" style="35"/>
    <col min="13314" max="13314" width="10.140625" style="35" bestFit="1" customWidth="1"/>
    <col min="13315" max="13315" width="9.140625" style="35"/>
    <col min="13316" max="13316" width="15.140625" style="35" customWidth="1"/>
    <col min="13317" max="13317" width="9.42578125" style="35" customWidth="1"/>
    <col min="13318" max="13318" width="9.140625" style="35"/>
    <col min="13319" max="13319" width="8.28515625" style="35" customWidth="1"/>
    <col min="13320" max="13320" width="9.28515625" style="35" customWidth="1"/>
    <col min="13321" max="13324" width="10.5703125" style="35" customWidth="1"/>
    <col min="13325" max="13569" width="9.140625" style="35"/>
    <col min="13570" max="13570" width="10.140625" style="35" bestFit="1" customWidth="1"/>
    <col min="13571" max="13571" width="9.140625" style="35"/>
    <col min="13572" max="13572" width="15.140625" style="35" customWidth="1"/>
    <col min="13573" max="13573" width="9.42578125" style="35" customWidth="1"/>
    <col min="13574" max="13574" width="9.140625" style="35"/>
    <col min="13575" max="13575" width="8.28515625" style="35" customWidth="1"/>
    <col min="13576" max="13576" width="9.28515625" style="35" customWidth="1"/>
    <col min="13577" max="13580" width="10.5703125" style="35" customWidth="1"/>
    <col min="13581" max="13825" width="9.140625" style="35"/>
    <col min="13826" max="13826" width="10.140625" style="35" bestFit="1" customWidth="1"/>
    <col min="13827" max="13827" width="9.140625" style="35"/>
    <col min="13828" max="13828" width="15.140625" style="35" customWidth="1"/>
    <col min="13829" max="13829" width="9.42578125" style="35" customWidth="1"/>
    <col min="13830" max="13830" width="9.140625" style="35"/>
    <col min="13831" max="13831" width="8.28515625" style="35" customWidth="1"/>
    <col min="13832" max="13832" width="9.28515625" style="35" customWidth="1"/>
    <col min="13833" max="13836" width="10.5703125" style="35" customWidth="1"/>
    <col min="13837" max="14081" width="9.140625" style="35"/>
    <col min="14082" max="14082" width="10.140625" style="35" bestFit="1" customWidth="1"/>
    <col min="14083" max="14083" width="9.140625" style="35"/>
    <col min="14084" max="14084" width="15.140625" style="35" customWidth="1"/>
    <col min="14085" max="14085" width="9.42578125" style="35" customWidth="1"/>
    <col min="14086" max="14086" width="9.140625" style="35"/>
    <col min="14087" max="14087" width="8.28515625" style="35" customWidth="1"/>
    <col min="14088" max="14088" width="9.28515625" style="35" customWidth="1"/>
    <col min="14089" max="14092" width="10.5703125" style="35" customWidth="1"/>
    <col min="14093" max="14337" width="9.140625" style="35"/>
    <col min="14338" max="14338" width="10.140625" style="35" bestFit="1" customWidth="1"/>
    <col min="14339" max="14339" width="9.140625" style="35"/>
    <col min="14340" max="14340" width="15.140625" style="35" customWidth="1"/>
    <col min="14341" max="14341" width="9.42578125" style="35" customWidth="1"/>
    <col min="14342" max="14342" width="9.140625" style="35"/>
    <col min="14343" max="14343" width="8.28515625" style="35" customWidth="1"/>
    <col min="14344" max="14344" width="9.28515625" style="35" customWidth="1"/>
    <col min="14345" max="14348" width="10.5703125" style="35" customWidth="1"/>
    <col min="14349" max="14593" width="9.140625" style="35"/>
    <col min="14594" max="14594" width="10.140625" style="35" bestFit="1" customWidth="1"/>
    <col min="14595" max="14595" width="9.140625" style="35"/>
    <col min="14596" max="14596" width="15.140625" style="35" customWidth="1"/>
    <col min="14597" max="14597" width="9.42578125" style="35" customWidth="1"/>
    <col min="14598" max="14598" width="9.140625" style="35"/>
    <col min="14599" max="14599" width="8.28515625" style="35" customWidth="1"/>
    <col min="14600" max="14600" width="9.28515625" style="35" customWidth="1"/>
    <col min="14601" max="14604" width="10.5703125" style="35" customWidth="1"/>
    <col min="14605" max="14849" width="9.140625" style="35"/>
    <col min="14850" max="14850" width="10.140625" style="35" bestFit="1" customWidth="1"/>
    <col min="14851" max="14851" width="9.140625" style="35"/>
    <col min="14852" max="14852" width="15.140625" style="35" customWidth="1"/>
    <col min="14853" max="14853" width="9.42578125" style="35" customWidth="1"/>
    <col min="14854" max="14854" width="9.140625" style="35"/>
    <col min="14855" max="14855" width="8.28515625" style="35" customWidth="1"/>
    <col min="14856" max="14856" width="9.28515625" style="35" customWidth="1"/>
    <col min="14857" max="14860" width="10.5703125" style="35" customWidth="1"/>
    <col min="14861" max="15105" width="9.140625" style="35"/>
    <col min="15106" max="15106" width="10.140625" style="35" bestFit="1" customWidth="1"/>
    <col min="15107" max="15107" width="9.140625" style="35"/>
    <col min="15108" max="15108" width="15.140625" style="35" customWidth="1"/>
    <col min="15109" max="15109" width="9.42578125" style="35" customWidth="1"/>
    <col min="15110" max="15110" width="9.140625" style="35"/>
    <col min="15111" max="15111" width="8.28515625" style="35" customWidth="1"/>
    <col min="15112" max="15112" width="9.28515625" style="35" customWidth="1"/>
    <col min="15113" max="15116" width="10.5703125" style="35" customWidth="1"/>
    <col min="15117" max="15361" width="9.140625" style="35"/>
    <col min="15362" max="15362" width="10.140625" style="35" bestFit="1" customWidth="1"/>
    <col min="15363" max="15363" width="9.140625" style="35"/>
    <col min="15364" max="15364" width="15.140625" style="35" customWidth="1"/>
    <col min="15365" max="15365" width="9.42578125" style="35" customWidth="1"/>
    <col min="15366" max="15366" width="9.140625" style="35"/>
    <col min="15367" max="15367" width="8.28515625" style="35" customWidth="1"/>
    <col min="15368" max="15368" width="9.28515625" style="35" customWidth="1"/>
    <col min="15369" max="15372" width="10.5703125" style="35" customWidth="1"/>
    <col min="15373" max="15617" width="9.140625" style="35"/>
    <col min="15618" max="15618" width="10.140625" style="35" bestFit="1" customWidth="1"/>
    <col min="15619" max="15619" width="9.140625" style="35"/>
    <col min="15620" max="15620" width="15.140625" style="35" customWidth="1"/>
    <col min="15621" max="15621" width="9.42578125" style="35" customWidth="1"/>
    <col min="15622" max="15622" width="9.140625" style="35"/>
    <col min="15623" max="15623" width="8.28515625" style="35" customWidth="1"/>
    <col min="15624" max="15624" width="9.28515625" style="35" customWidth="1"/>
    <col min="15625" max="15628" width="10.5703125" style="35" customWidth="1"/>
    <col min="15629" max="15873" width="9.140625" style="35"/>
    <col min="15874" max="15874" width="10.140625" style="35" bestFit="1" customWidth="1"/>
    <col min="15875" max="15875" width="9.140625" style="35"/>
    <col min="15876" max="15876" width="15.140625" style="35" customWidth="1"/>
    <col min="15877" max="15877" width="9.42578125" style="35" customWidth="1"/>
    <col min="15878" max="15878" width="9.140625" style="35"/>
    <col min="15879" max="15879" width="8.28515625" style="35" customWidth="1"/>
    <col min="15880" max="15880" width="9.28515625" style="35" customWidth="1"/>
    <col min="15881" max="15884" width="10.5703125" style="35" customWidth="1"/>
    <col min="15885" max="16129" width="9.140625" style="35"/>
    <col min="16130" max="16130" width="10.140625" style="35" bestFit="1" customWidth="1"/>
    <col min="16131" max="16131" width="9.140625" style="35"/>
    <col min="16132" max="16132" width="15.140625" style="35" customWidth="1"/>
    <col min="16133" max="16133" width="9.42578125" style="35" customWidth="1"/>
    <col min="16134" max="16134" width="9.140625" style="35"/>
    <col min="16135" max="16135" width="8.28515625" style="35" customWidth="1"/>
    <col min="16136" max="16136" width="9.28515625" style="35" customWidth="1"/>
    <col min="16137" max="16140" width="10.5703125" style="35" customWidth="1"/>
    <col min="16141" max="16384" width="9.140625" style="35"/>
  </cols>
  <sheetData>
    <row r="1" spans="2:18" ht="18.75" customHeight="1" x14ac:dyDescent="0.3">
      <c r="B1" s="33" t="s">
        <v>7</v>
      </c>
      <c r="C1" s="33"/>
      <c r="D1" s="33"/>
      <c r="E1" s="33"/>
      <c r="F1" s="33"/>
      <c r="G1" s="34"/>
      <c r="H1" s="34"/>
      <c r="I1" s="34"/>
      <c r="J1" s="34"/>
      <c r="K1" s="63" t="s">
        <v>8</v>
      </c>
      <c r="L1" s="63"/>
      <c r="M1" s="63"/>
      <c r="O1" s="57" t="s">
        <v>36</v>
      </c>
      <c r="P1" s="58"/>
      <c r="Q1" s="58"/>
      <c r="R1" s="59"/>
    </row>
    <row r="2" spans="2:18" ht="15" customHeight="1" x14ac:dyDescent="0.2">
      <c r="B2" s="34"/>
      <c r="C2" s="34"/>
      <c r="D2" s="34"/>
      <c r="E2" s="34"/>
      <c r="F2" s="34"/>
      <c r="G2" s="34"/>
      <c r="H2" s="34"/>
      <c r="I2" s="34"/>
      <c r="J2" s="34"/>
      <c r="K2" s="34"/>
      <c r="L2" s="36"/>
      <c r="M2" s="36"/>
      <c r="O2" s="60" t="s">
        <v>27</v>
      </c>
      <c r="P2" s="61"/>
      <c r="Q2" s="61"/>
      <c r="R2" s="62"/>
    </row>
    <row r="3" spans="2:18" ht="12.75" customHeight="1" x14ac:dyDescent="0.2">
      <c r="B3" s="34"/>
      <c r="C3" s="34"/>
      <c r="D3" s="34"/>
      <c r="E3" s="34"/>
      <c r="F3" s="37" t="s">
        <v>9</v>
      </c>
      <c r="G3" s="34"/>
      <c r="H3" s="34"/>
      <c r="I3" s="34"/>
      <c r="J3" s="34"/>
      <c r="K3" s="64" t="s">
        <v>10</v>
      </c>
      <c r="L3" s="64"/>
      <c r="M3" s="64"/>
      <c r="O3" s="60"/>
      <c r="P3" s="61"/>
      <c r="Q3" s="61"/>
      <c r="R3" s="62"/>
    </row>
    <row r="4" spans="2:18" x14ac:dyDescent="0.2">
      <c r="B4" s="34"/>
      <c r="C4" s="34"/>
      <c r="D4" s="34"/>
      <c r="E4" s="34"/>
      <c r="F4" s="34" t="s">
        <v>11</v>
      </c>
      <c r="G4" s="37"/>
      <c r="H4" s="37"/>
      <c r="I4" s="37"/>
      <c r="J4" s="37"/>
      <c r="K4" s="37"/>
      <c r="L4" s="34"/>
      <c r="M4" s="34"/>
      <c r="O4" s="38" t="s">
        <v>28</v>
      </c>
      <c r="P4" s="39" t="s">
        <v>29</v>
      </c>
      <c r="Q4" s="34"/>
      <c r="R4" s="40"/>
    </row>
    <row r="5" spans="2:18" x14ac:dyDescent="0.2">
      <c r="B5" s="34"/>
      <c r="C5" s="34"/>
      <c r="D5" s="34"/>
      <c r="E5" s="34"/>
      <c r="F5" s="34"/>
      <c r="G5" s="37"/>
      <c r="H5" s="37"/>
      <c r="I5" s="37"/>
      <c r="J5" s="37"/>
      <c r="K5" s="37"/>
      <c r="L5" s="34"/>
      <c r="M5" s="34"/>
      <c r="O5" s="38" t="s">
        <v>30</v>
      </c>
      <c r="P5" s="39" t="s">
        <v>31</v>
      </c>
      <c r="Q5" s="34"/>
      <c r="R5" s="40"/>
    </row>
    <row r="6" spans="2:18" x14ac:dyDescent="0.2">
      <c r="B6" s="34" t="s">
        <v>12</v>
      </c>
      <c r="C6" s="34"/>
      <c r="D6" s="34"/>
      <c r="E6" s="34"/>
      <c r="F6" s="34"/>
      <c r="G6" s="37"/>
      <c r="H6" s="37"/>
      <c r="I6" s="37"/>
      <c r="J6" s="37"/>
      <c r="K6" s="37"/>
      <c r="L6" s="34"/>
      <c r="M6" s="34"/>
      <c r="O6" s="38" t="s">
        <v>32</v>
      </c>
      <c r="P6" s="39" t="s">
        <v>35</v>
      </c>
      <c r="Q6" s="34"/>
      <c r="R6" s="40"/>
    </row>
    <row r="7" spans="2:18" ht="13.5" thickBo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O7" s="41" t="s">
        <v>33</v>
      </c>
      <c r="P7" s="42" t="s">
        <v>34</v>
      </c>
      <c r="Q7" s="43"/>
      <c r="R7" s="44"/>
    </row>
    <row r="8" spans="2:18" s="48" customFormat="1" ht="41.25" customHeight="1" x14ac:dyDescent="0.25">
      <c r="B8" s="45" t="s">
        <v>13</v>
      </c>
      <c r="C8" s="45" t="s">
        <v>14</v>
      </c>
      <c r="D8" s="46" t="s">
        <v>15</v>
      </c>
      <c r="E8" s="45" t="s">
        <v>1</v>
      </c>
      <c r="F8" s="46" t="s">
        <v>26</v>
      </c>
      <c r="G8" s="45" t="s">
        <v>16</v>
      </c>
      <c r="H8" s="45" t="s">
        <v>17</v>
      </c>
      <c r="I8" s="45" t="s">
        <v>18</v>
      </c>
      <c r="J8" s="45" t="s">
        <v>19</v>
      </c>
      <c r="K8" s="45" t="s">
        <v>0</v>
      </c>
      <c r="L8" s="45" t="s">
        <v>20</v>
      </c>
      <c r="M8" s="47" t="s">
        <v>21</v>
      </c>
    </row>
    <row r="9" spans="2:18" ht="20.100000000000001" customHeight="1" x14ac:dyDescent="0.2">
      <c r="B9" s="49"/>
      <c r="C9" s="50"/>
      <c r="D9" s="50"/>
      <c r="E9" s="50"/>
      <c r="F9" s="50"/>
      <c r="G9" s="50"/>
      <c r="H9" s="50"/>
      <c r="I9" s="50"/>
      <c r="J9" s="50"/>
      <c r="K9" s="50"/>
      <c r="L9" s="55" t="str">
        <f>расценки!L5</f>
        <v/>
      </c>
      <c r="M9" s="56" t="str">
        <f>IFERROR((J9/1000)*L9,"")</f>
        <v/>
      </c>
    </row>
    <row r="10" spans="2:18" ht="20.100000000000001" customHeight="1" x14ac:dyDescent="0.2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5" t="str">
        <f>расценки!L6</f>
        <v/>
      </c>
      <c r="M10" s="56" t="str">
        <f t="shared" ref="M10:M50" si="0">IFERROR((J10/1000)*L10,"")</f>
        <v/>
      </c>
    </row>
    <row r="11" spans="2:18" ht="20.100000000000001" customHeight="1" x14ac:dyDescent="0.2">
      <c r="B11" s="50"/>
      <c r="C11" s="50"/>
      <c r="D11" s="51"/>
      <c r="E11" s="50"/>
      <c r="F11" s="50"/>
      <c r="G11" s="50"/>
      <c r="H11" s="50"/>
      <c r="I11" s="50"/>
      <c r="J11" s="50"/>
      <c r="K11" s="50"/>
      <c r="L11" s="55" t="str">
        <f>расценки!L7</f>
        <v/>
      </c>
      <c r="M11" s="56" t="str">
        <f t="shared" si="0"/>
        <v/>
      </c>
    </row>
    <row r="12" spans="2:18" ht="20.100000000000001" customHeight="1" x14ac:dyDescent="0.2">
      <c r="B12" s="49"/>
      <c r="C12" s="50"/>
      <c r="D12" s="51"/>
      <c r="E12" s="50"/>
      <c r="F12" s="50"/>
      <c r="G12" s="50"/>
      <c r="H12" s="50"/>
      <c r="I12" s="50"/>
      <c r="J12" s="50"/>
      <c r="K12" s="50"/>
      <c r="L12" s="55" t="str">
        <f>расценки!L8</f>
        <v/>
      </c>
      <c r="M12" s="56" t="str">
        <f t="shared" si="0"/>
        <v/>
      </c>
    </row>
    <row r="13" spans="2:18" ht="20.100000000000001" customHeight="1" x14ac:dyDescent="0.2">
      <c r="B13" s="50"/>
      <c r="C13" s="50"/>
      <c r="D13" s="51"/>
      <c r="E13" s="50"/>
      <c r="F13" s="50"/>
      <c r="G13" s="50"/>
      <c r="H13" s="50"/>
      <c r="I13" s="50"/>
      <c r="J13" s="50"/>
      <c r="K13" s="50"/>
      <c r="L13" s="55" t="str">
        <f>расценки!L9</f>
        <v/>
      </c>
      <c r="M13" s="56" t="str">
        <f t="shared" si="0"/>
        <v/>
      </c>
    </row>
    <row r="14" spans="2:18" ht="20.100000000000001" customHeight="1" x14ac:dyDescent="0.2">
      <c r="B14" s="50"/>
      <c r="C14" s="50"/>
      <c r="D14" s="51"/>
      <c r="E14" s="50"/>
      <c r="F14" s="50"/>
      <c r="G14" s="50"/>
      <c r="H14" s="50"/>
      <c r="I14" s="50"/>
      <c r="J14" s="50"/>
      <c r="K14" s="50"/>
      <c r="L14" s="55" t="str">
        <f>расценки!L10</f>
        <v/>
      </c>
      <c r="M14" s="56" t="str">
        <f t="shared" si="0"/>
        <v/>
      </c>
    </row>
    <row r="15" spans="2:18" ht="20.100000000000001" customHeight="1" x14ac:dyDescent="0.2">
      <c r="B15" s="50"/>
      <c r="C15" s="50"/>
      <c r="D15" s="51"/>
      <c r="E15" s="50"/>
      <c r="F15" s="50"/>
      <c r="G15" s="50"/>
      <c r="H15" s="50"/>
      <c r="I15" s="50"/>
      <c r="J15" s="50"/>
      <c r="K15" s="50"/>
      <c r="L15" s="55" t="str">
        <f>расценки!L11</f>
        <v/>
      </c>
      <c r="M15" s="56" t="str">
        <f t="shared" si="0"/>
        <v/>
      </c>
    </row>
    <row r="16" spans="2:18" ht="20.100000000000001" customHeight="1" x14ac:dyDescent="0.2">
      <c r="B16" s="50"/>
      <c r="C16" s="50"/>
      <c r="D16" s="51"/>
      <c r="E16" s="50"/>
      <c r="F16" s="50"/>
      <c r="G16" s="50"/>
      <c r="H16" s="50"/>
      <c r="I16" s="50"/>
      <c r="J16" s="50"/>
      <c r="K16" s="50"/>
      <c r="L16" s="55" t="str">
        <f>расценки!L12</f>
        <v/>
      </c>
      <c r="M16" s="56" t="str">
        <f t="shared" si="0"/>
        <v/>
      </c>
    </row>
    <row r="17" spans="2:13" ht="20.100000000000001" customHeight="1" x14ac:dyDescent="0.2">
      <c r="B17" s="49"/>
      <c r="C17" s="50"/>
      <c r="D17" s="51"/>
      <c r="E17" s="50"/>
      <c r="F17" s="50"/>
      <c r="G17" s="50"/>
      <c r="H17" s="50"/>
      <c r="I17" s="50"/>
      <c r="J17" s="50"/>
      <c r="K17" s="50"/>
      <c r="L17" s="55" t="str">
        <f>расценки!L13</f>
        <v/>
      </c>
      <c r="M17" s="56" t="str">
        <f t="shared" si="0"/>
        <v/>
      </c>
    </row>
    <row r="18" spans="2:13" ht="20.100000000000001" customHeight="1" x14ac:dyDescent="0.2">
      <c r="B18" s="50"/>
      <c r="C18" s="50"/>
      <c r="D18" s="51"/>
      <c r="E18" s="50"/>
      <c r="F18" s="50"/>
      <c r="G18" s="50"/>
      <c r="H18" s="50"/>
      <c r="I18" s="50"/>
      <c r="J18" s="50"/>
      <c r="K18" s="50"/>
      <c r="L18" s="55" t="str">
        <f>расценки!L14</f>
        <v/>
      </c>
      <c r="M18" s="56" t="str">
        <f t="shared" si="0"/>
        <v/>
      </c>
    </row>
    <row r="19" spans="2:13" ht="20.100000000000001" customHeight="1" x14ac:dyDescent="0.2">
      <c r="B19" s="49"/>
      <c r="C19" s="50"/>
      <c r="D19" s="51"/>
      <c r="E19" s="50"/>
      <c r="F19" s="50"/>
      <c r="G19" s="50"/>
      <c r="H19" s="50"/>
      <c r="I19" s="50"/>
      <c r="J19" s="50"/>
      <c r="K19" s="50"/>
      <c r="L19" s="55" t="str">
        <f>расценки!L15</f>
        <v/>
      </c>
      <c r="M19" s="56" t="str">
        <f t="shared" si="0"/>
        <v/>
      </c>
    </row>
    <row r="20" spans="2:13" ht="20.100000000000001" customHeight="1" x14ac:dyDescent="0.2">
      <c r="B20" s="50"/>
      <c r="C20" s="50"/>
      <c r="D20" s="51"/>
      <c r="E20" s="50"/>
      <c r="F20" s="50"/>
      <c r="G20" s="50"/>
      <c r="H20" s="50"/>
      <c r="I20" s="50"/>
      <c r="J20" s="50"/>
      <c r="K20" s="50"/>
      <c r="L20" s="55" t="str">
        <f>расценки!L16</f>
        <v/>
      </c>
      <c r="M20" s="56" t="str">
        <f t="shared" si="0"/>
        <v/>
      </c>
    </row>
    <row r="21" spans="2:13" ht="20.100000000000001" customHeight="1" x14ac:dyDescent="0.2">
      <c r="B21" s="50"/>
      <c r="C21" s="50"/>
      <c r="D21" s="51"/>
      <c r="E21" s="50"/>
      <c r="F21" s="50"/>
      <c r="G21" s="50"/>
      <c r="H21" s="50"/>
      <c r="I21" s="50"/>
      <c r="J21" s="50"/>
      <c r="K21" s="50"/>
      <c r="L21" s="55" t="str">
        <f>расценки!L17</f>
        <v/>
      </c>
      <c r="M21" s="56" t="str">
        <f t="shared" si="0"/>
        <v/>
      </c>
    </row>
    <row r="22" spans="2:13" ht="20.100000000000001" customHeight="1" x14ac:dyDescent="0.2">
      <c r="B22" s="50"/>
      <c r="C22" s="50"/>
      <c r="D22" s="51"/>
      <c r="E22" s="50"/>
      <c r="F22" s="50"/>
      <c r="G22" s="50"/>
      <c r="H22" s="50"/>
      <c r="I22" s="50"/>
      <c r="J22" s="50"/>
      <c r="K22" s="50"/>
      <c r="L22" s="55" t="str">
        <f>расценки!L18</f>
        <v/>
      </c>
      <c r="M22" s="56" t="str">
        <f t="shared" si="0"/>
        <v/>
      </c>
    </row>
    <row r="23" spans="2:13" ht="20.100000000000001" customHeight="1" x14ac:dyDescent="0.2">
      <c r="B23" s="49"/>
      <c r="C23" s="50"/>
      <c r="D23" s="51"/>
      <c r="E23" s="50"/>
      <c r="F23" s="50"/>
      <c r="G23" s="50"/>
      <c r="H23" s="50"/>
      <c r="I23" s="50"/>
      <c r="J23" s="50"/>
      <c r="K23" s="50"/>
      <c r="L23" s="55" t="str">
        <f>расценки!L19</f>
        <v/>
      </c>
      <c r="M23" s="56" t="str">
        <f t="shared" si="0"/>
        <v/>
      </c>
    </row>
    <row r="24" spans="2:13" ht="20.100000000000001" customHeight="1" x14ac:dyDescent="0.2">
      <c r="B24" s="49"/>
      <c r="C24" s="50"/>
      <c r="D24" s="51"/>
      <c r="E24" s="50"/>
      <c r="F24" s="50"/>
      <c r="G24" s="50"/>
      <c r="H24" s="50"/>
      <c r="I24" s="50"/>
      <c r="J24" s="50"/>
      <c r="K24" s="50"/>
      <c r="L24" s="55" t="str">
        <f>расценки!L20</f>
        <v/>
      </c>
      <c r="M24" s="56" t="str">
        <f t="shared" si="0"/>
        <v/>
      </c>
    </row>
    <row r="25" spans="2:13" ht="20.100000000000001" customHeight="1" x14ac:dyDescent="0.2">
      <c r="B25" s="50"/>
      <c r="C25" s="50"/>
      <c r="D25" s="51"/>
      <c r="E25" s="50"/>
      <c r="F25" s="50"/>
      <c r="G25" s="50"/>
      <c r="H25" s="50"/>
      <c r="I25" s="50"/>
      <c r="J25" s="50"/>
      <c r="K25" s="50"/>
      <c r="L25" s="55" t="str">
        <f>расценки!L21</f>
        <v/>
      </c>
      <c r="M25" s="56" t="str">
        <f t="shared" si="0"/>
        <v/>
      </c>
    </row>
    <row r="26" spans="2:13" ht="20.100000000000001" customHeight="1" x14ac:dyDescent="0.2">
      <c r="B26" s="49"/>
      <c r="C26" s="50"/>
      <c r="D26" s="51"/>
      <c r="E26" s="50"/>
      <c r="F26" s="50"/>
      <c r="G26" s="50"/>
      <c r="H26" s="50"/>
      <c r="I26" s="50"/>
      <c r="J26" s="50"/>
      <c r="K26" s="50"/>
      <c r="L26" s="55" t="str">
        <f>расценки!L22</f>
        <v/>
      </c>
      <c r="M26" s="56" t="str">
        <f t="shared" si="0"/>
        <v/>
      </c>
    </row>
    <row r="27" spans="2:13" ht="20.100000000000001" customHeight="1" x14ac:dyDescent="0.2">
      <c r="B27" s="50"/>
      <c r="C27" s="50"/>
      <c r="D27" s="51"/>
      <c r="E27" s="50"/>
      <c r="F27" s="50"/>
      <c r="G27" s="50"/>
      <c r="H27" s="50"/>
      <c r="I27" s="50"/>
      <c r="J27" s="50"/>
      <c r="K27" s="50"/>
      <c r="L27" s="55" t="str">
        <f>расценки!L23</f>
        <v/>
      </c>
      <c r="M27" s="56" t="str">
        <f t="shared" si="0"/>
        <v/>
      </c>
    </row>
    <row r="28" spans="2:13" ht="20.100000000000001" customHeight="1" x14ac:dyDescent="0.2">
      <c r="B28" s="49"/>
      <c r="C28" s="50"/>
      <c r="D28" s="51"/>
      <c r="E28" s="50"/>
      <c r="F28" s="50"/>
      <c r="G28" s="50"/>
      <c r="H28" s="50"/>
      <c r="I28" s="50"/>
      <c r="J28" s="50"/>
      <c r="K28" s="50"/>
      <c r="L28" s="55" t="str">
        <f>расценки!L24</f>
        <v/>
      </c>
      <c r="M28" s="56" t="str">
        <f t="shared" si="0"/>
        <v/>
      </c>
    </row>
    <row r="29" spans="2:13" ht="20.100000000000001" customHeight="1" x14ac:dyDescent="0.2">
      <c r="B29" s="49"/>
      <c r="C29" s="50"/>
      <c r="D29" s="51"/>
      <c r="E29" s="50"/>
      <c r="F29" s="50"/>
      <c r="G29" s="50"/>
      <c r="H29" s="50"/>
      <c r="I29" s="50"/>
      <c r="J29" s="50"/>
      <c r="K29" s="50"/>
      <c r="L29" s="55" t="str">
        <f>расценки!L25</f>
        <v/>
      </c>
      <c r="M29" s="56" t="str">
        <f t="shared" si="0"/>
        <v/>
      </c>
    </row>
    <row r="30" spans="2:13" ht="20.100000000000001" customHeight="1" x14ac:dyDescent="0.2">
      <c r="B30" s="49"/>
      <c r="C30" s="50"/>
      <c r="D30" s="51"/>
      <c r="E30" s="50"/>
      <c r="F30" s="50"/>
      <c r="G30" s="50"/>
      <c r="H30" s="50"/>
      <c r="I30" s="50"/>
      <c r="J30" s="50"/>
      <c r="K30" s="50"/>
      <c r="L30" s="55" t="str">
        <f>расценки!L26</f>
        <v/>
      </c>
      <c r="M30" s="56" t="str">
        <f t="shared" si="0"/>
        <v/>
      </c>
    </row>
    <row r="31" spans="2:13" ht="20.100000000000001" customHeight="1" x14ac:dyDescent="0.2">
      <c r="B31" s="50"/>
      <c r="C31" s="50"/>
      <c r="D31" s="51"/>
      <c r="E31" s="50"/>
      <c r="F31" s="50"/>
      <c r="G31" s="50"/>
      <c r="H31" s="50"/>
      <c r="I31" s="50"/>
      <c r="J31" s="50"/>
      <c r="K31" s="50"/>
      <c r="L31" s="55" t="str">
        <f>расценки!L27</f>
        <v/>
      </c>
      <c r="M31" s="56" t="str">
        <f t="shared" si="0"/>
        <v/>
      </c>
    </row>
    <row r="32" spans="2:13" ht="20.100000000000001" customHeight="1" x14ac:dyDescent="0.2">
      <c r="B32" s="49"/>
      <c r="C32" s="50"/>
      <c r="D32" s="51"/>
      <c r="E32" s="50"/>
      <c r="F32" s="50"/>
      <c r="G32" s="50"/>
      <c r="H32" s="50"/>
      <c r="I32" s="50"/>
      <c r="J32" s="50"/>
      <c r="K32" s="50"/>
      <c r="L32" s="55" t="str">
        <f>расценки!L28</f>
        <v/>
      </c>
      <c r="M32" s="56" t="str">
        <f t="shared" si="0"/>
        <v/>
      </c>
    </row>
    <row r="33" spans="2:13" ht="20.100000000000001" customHeight="1" x14ac:dyDescent="0.2">
      <c r="B33" s="49"/>
      <c r="C33" s="50"/>
      <c r="D33" s="51"/>
      <c r="E33" s="50"/>
      <c r="F33" s="50"/>
      <c r="G33" s="50"/>
      <c r="H33" s="50"/>
      <c r="I33" s="50"/>
      <c r="J33" s="50"/>
      <c r="K33" s="50"/>
      <c r="L33" s="55" t="str">
        <f>расценки!L29</f>
        <v/>
      </c>
      <c r="M33" s="56" t="str">
        <f t="shared" si="0"/>
        <v/>
      </c>
    </row>
    <row r="34" spans="2:13" ht="20.100000000000001" customHeight="1" x14ac:dyDescent="0.2">
      <c r="B34" s="50"/>
      <c r="C34" s="50"/>
      <c r="D34" s="51"/>
      <c r="E34" s="50"/>
      <c r="F34" s="50"/>
      <c r="G34" s="50"/>
      <c r="H34" s="50"/>
      <c r="I34" s="50"/>
      <c r="J34" s="50"/>
      <c r="K34" s="50"/>
      <c r="L34" s="55" t="str">
        <f>расценки!L30</f>
        <v/>
      </c>
      <c r="M34" s="56" t="str">
        <f t="shared" si="0"/>
        <v/>
      </c>
    </row>
    <row r="35" spans="2:13" ht="20.100000000000001" customHeight="1" x14ac:dyDescent="0.2">
      <c r="B35" s="49"/>
      <c r="C35" s="50"/>
      <c r="D35" s="51"/>
      <c r="E35" s="50"/>
      <c r="F35" s="50"/>
      <c r="G35" s="50"/>
      <c r="H35" s="50"/>
      <c r="I35" s="50"/>
      <c r="J35" s="50"/>
      <c r="K35" s="50"/>
      <c r="L35" s="55" t="str">
        <f>расценки!L31</f>
        <v/>
      </c>
      <c r="M35" s="56" t="str">
        <f t="shared" si="0"/>
        <v/>
      </c>
    </row>
    <row r="36" spans="2:13" ht="20.100000000000001" customHeight="1" x14ac:dyDescent="0.2">
      <c r="B36" s="50"/>
      <c r="C36" s="50"/>
      <c r="D36" s="51"/>
      <c r="E36" s="50"/>
      <c r="F36" s="50"/>
      <c r="G36" s="50"/>
      <c r="H36" s="50"/>
      <c r="I36" s="50"/>
      <c r="J36" s="50"/>
      <c r="K36" s="50"/>
      <c r="L36" s="55" t="str">
        <f>расценки!L32</f>
        <v/>
      </c>
      <c r="M36" s="56" t="str">
        <f t="shared" si="0"/>
        <v/>
      </c>
    </row>
    <row r="37" spans="2:13" ht="20.100000000000001" customHeight="1" x14ac:dyDescent="0.2">
      <c r="B37" s="50"/>
      <c r="C37" s="50"/>
      <c r="D37" s="51"/>
      <c r="E37" s="50"/>
      <c r="F37" s="50"/>
      <c r="G37" s="50"/>
      <c r="H37" s="50"/>
      <c r="I37" s="50"/>
      <c r="J37" s="50"/>
      <c r="K37" s="50"/>
      <c r="L37" s="55" t="str">
        <f>расценки!L33</f>
        <v/>
      </c>
      <c r="M37" s="56" t="str">
        <f t="shared" si="0"/>
        <v/>
      </c>
    </row>
    <row r="38" spans="2:13" ht="20.100000000000001" customHeight="1" x14ac:dyDescent="0.2">
      <c r="B38" s="50"/>
      <c r="C38" s="50"/>
      <c r="D38" s="51"/>
      <c r="E38" s="50"/>
      <c r="F38" s="50"/>
      <c r="G38" s="50"/>
      <c r="H38" s="50"/>
      <c r="I38" s="50"/>
      <c r="J38" s="50"/>
      <c r="K38" s="50"/>
      <c r="L38" s="55" t="str">
        <f>расценки!L34</f>
        <v/>
      </c>
      <c r="M38" s="56" t="str">
        <f t="shared" si="0"/>
        <v/>
      </c>
    </row>
    <row r="39" spans="2:13" ht="20.100000000000001" customHeight="1" x14ac:dyDescent="0.2">
      <c r="B39" s="49"/>
      <c r="C39" s="50"/>
      <c r="D39" s="51"/>
      <c r="E39" s="50"/>
      <c r="F39" s="50"/>
      <c r="G39" s="50"/>
      <c r="H39" s="50"/>
      <c r="I39" s="50"/>
      <c r="J39" s="50"/>
      <c r="K39" s="50"/>
      <c r="L39" s="55" t="str">
        <f>расценки!L35</f>
        <v/>
      </c>
      <c r="M39" s="56" t="str">
        <f t="shared" si="0"/>
        <v/>
      </c>
    </row>
    <row r="40" spans="2:13" ht="20.100000000000001" customHeight="1" x14ac:dyDescent="0.2">
      <c r="B40" s="50"/>
      <c r="C40" s="50"/>
      <c r="D40" s="51"/>
      <c r="E40" s="50"/>
      <c r="F40" s="50"/>
      <c r="G40" s="50"/>
      <c r="H40" s="50"/>
      <c r="I40" s="50"/>
      <c r="J40" s="50"/>
      <c r="K40" s="50"/>
      <c r="L40" s="55" t="str">
        <f>расценки!L36</f>
        <v/>
      </c>
      <c r="M40" s="56" t="str">
        <f t="shared" si="0"/>
        <v/>
      </c>
    </row>
    <row r="41" spans="2:13" ht="20.100000000000001" customHeight="1" x14ac:dyDescent="0.2">
      <c r="B41" s="49"/>
      <c r="C41" s="50"/>
      <c r="D41" s="51"/>
      <c r="E41" s="50"/>
      <c r="F41" s="50"/>
      <c r="G41" s="50"/>
      <c r="H41" s="50"/>
      <c r="I41" s="50"/>
      <c r="J41" s="50"/>
      <c r="K41" s="50"/>
      <c r="L41" s="55" t="str">
        <f>расценки!L37</f>
        <v/>
      </c>
      <c r="M41" s="56" t="str">
        <f t="shared" si="0"/>
        <v/>
      </c>
    </row>
    <row r="42" spans="2:13" ht="20.100000000000001" customHeight="1" x14ac:dyDescent="0.2">
      <c r="B42" s="50"/>
      <c r="C42" s="50"/>
      <c r="D42" s="51"/>
      <c r="E42" s="50"/>
      <c r="F42" s="50"/>
      <c r="G42" s="50"/>
      <c r="H42" s="50"/>
      <c r="I42" s="50"/>
      <c r="J42" s="50"/>
      <c r="K42" s="50"/>
      <c r="L42" s="55" t="str">
        <f>расценки!L38</f>
        <v/>
      </c>
      <c r="M42" s="56" t="str">
        <f t="shared" si="0"/>
        <v/>
      </c>
    </row>
    <row r="43" spans="2:13" ht="20.100000000000001" customHeight="1" x14ac:dyDescent="0.2">
      <c r="B43" s="50"/>
      <c r="C43" s="50"/>
      <c r="D43" s="51"/>
      <c r="E43" s="50"/>
      <c r="F43" s="50"/>
      <c r="G43" s="50"/>
      <c r="H43" s="50"/>
      <c r="I43" s="50"/>
      <c r="J43" s="50"/>
      <c r="K43" s="50"/>
      <c r="L43" s="55" t="str">
        <f>расценки!L39</f>
        <v/>
      </c>
      <c r="M43" s="56" t="str">
        <f t="shared" si="0"/>
        <v/>
      </c>
    </row>
    <row r="44" spans="2:13" ht="20.100000000000001" customHeight="1" x14ac:dyDescent="0.2">
      <c r="B44" s="49"/>
      <c r="C44" s="50"/>
      <c r="D44" s="51"/>
      <c r="E44" s="50"/>
      <c r="F44" s="50"/>
      <c r="G44" s="50"/>
      <c r="H44" s="50"/>
      <c r="I44" s="50"/>
      <c r="J44" s="50"/>
      <c r="K44" s="50"/>
      <c r="L44" s="55" t="str">
        <f>расценки!L40</f>
        <v/>
      </c>
      <c r="M44" s="56" t="str">
        <f t="shared" si="0"/>
        <v/>
      </c>
    </row>
    <row r="45" spans="2:13" ht="20.100000000000001" customHeight="1" x14ac:dyDescent="0.2">
      <c r="B45" s="50"/>
      <c r="C45" s="50"/>
      <c r="D45" s="51"/>
      <c r="E45" s="50"/>
      <c r="F45" s="50"/>
      <c r="G45" s="50"/>
      <c r="H45" s="50"/>
      <c r="I45" s="50"/>
      <c r="J45" s="50"/>
      <c r="K45" s="50"/>
      <c r="L45" s="55" t="str">
        <f>расценки!L41</f>
        <v/>
      </c>
      <c r="M45" s="56" t="str">
        <f t="shared" si="0"/>
        <v/>
      </c>
    </row>
    <row r="46" spans="2:13" ht="20.100000000000001" customHeight="1" x14ac:dyDescent="0.2">
      <c r="B46" s="50"/>
      <c r="C46" s="50"/>
      <c r="D46" s="51"/>
      <c r="E46" s="50"/>
      <c r="F46" s="50"/>
      <c r="G46" s="50"/>
      <c r="H46" s="50"/>
      <c r="I46" s="50"/>
      <c r="J46" s="50"/>
      <c r="K46" s="50"/>
      <c r="L46" s="55" t="str">
        <f>расценки!L42</f>
        <v/>
      </c>
      <c r="M46" s="56" t="str">
        <f t="shared" si="0"/>
        <v/>
      </c>
    </row>
    <row r="47" spans="2:13" ht="20.100000000000001" customHeight="1" x14ac:dyDescent="0.2">
      <c r="B47" s="50"/>
      <c r="C47" s="50"/>
      <c r="D47" s="51"/>
      <c r="E47" s="50"/>
      <c r="F47" s="50"/>
      <c r="G47" s="50"/>
      <c r="H47" s="50"/>
      <c r="I47" s="50"/>
      <c r="J47" s="50"/>
      <c r="K47" s="50"/>
      <c r="L47" s="55" t="str">
        <f>расценки!L43</f>
        <v/>
      </c>
      <c r="M47" s="56" t="str">
        <f t="shared" si="0"/>
        <v/>
      </c>
    </row>
    <row r="48" spans="2:13" ht="20.100000000000001" customHeight="1" x14ac:dyDescent="0.2">
      <c r="B48" s="49"/>
      <c r="C48" s="50"/>
      <c r="D48" s="51"/>
      <c r="E48" s="50"/>
      <c r="F48" s="50"/>
      <c r="G48" s="50"/>
      <c r="H48" s="50"/>
      <c r="I48" s="50"/>
      <c r="J48" s="50"/>
      <c r="K48" s="50"/>
      <c r="L48" s="55" t="str">
        <f>расценки!L44</f>
        <v/>
      </c>
      <c r="M48" s="56" t="str">
        <f t="shared" si="0"/>
        <v/>
      </c>
    </row>
    <row r="49" spans="2:13" ht="20.100000000000001" customHeight="1" x14ac:dyDescent="0.2">
      <c r="B49" s="50"/>
      <c r="C49" s="50"/>
      <c r="D49" s="51"/>
      <c r="E49" s="50"/>
      <c r="F49" s="50"/>
      <c r="G49" s="50"/>
      <c r="H49" s="50"/>
      <c r="I49" s="50"/>
      <c r="J49" s="50"/>
      <c r="K49" s="50"/>
      <c r="L49" s="55" t="str">
        <f>расценки!L45</f>
        <v/>
      </c>
      <c r="M49" s="56" t="str">
        <f t="shared" si="0"/>
        <v/>
      </c>
    </row>
    <row r="50" spans="2:13" ht="20.100000000000001" customHeight="1" x14ac:dyDescent="0.2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5" t="str">
        <f>расценки!L46</f>
        <v/>
      </c>
      <c r="M50" s="56" t="str">
        <f t="shared" si="0"/>
        <v/>
      </c>
    </row>
    <row r="51" spans="2:13" ht="18" customHeight="1" x14ac:dyDescent="0.2">
      <c r="B51" s="52"/>
      <c r="C51" s="52"/>
      <c r="D51" s="52"/>
      <c r="E51" s="52"/>
      <c r="F51" s="52"/>
      <c r="G51" s="34"/>
      <c r="H51" s="34">
        <f>SUM(H9:H50)</f>
        <v>0</v>
      </c>
      <c r="I51" s="34">
        <f>SUM(I9:I50)</f>
        <v>0</v>
      </c>
      <c r="J51" s="34">
        <f>SUM(J9:J50)</f>
        <v>0</v>
      </c>
      <c r="K51" s="34"/>
      <c r="L51" s="34"/>
      <c r="M51" s="53">
        <f>SUM(M9:M50)</f>
        <v>0</v>
      </c>
    </row>
    <row r="52" spans="2:13" x14ac:dyDescent="0.2">
      <c r="B52" s="63" t="s">
        <v>22</v>
      </c>
      <c r="C52" s="63"/>
      <c r="D52" s="63"/>
      <c r="E52" s="63"/>
      <c r="F52" s="63"/>
      <c r="G52" s="34"/>
      <c r="H52" s="34"/>
      <c r="I52" s="34"/>
      <c r="J52" s="34"/>
      <c r="K52" s="34"/>
      <c r="L52" s="34"/>
      <c r="M52" s="34"/>
    </row>
    <row r="53" spans="2:13" ht="22.5" customHeight="1" x14ac:dyDescent="0.2">
      <c r="B53" s="54" t="s">
        <v>23</v>
      </c>
      <c r="C53" s="54"/>
      <c r="D53" s="54"/>
      <c r="E53" s="54"/>
      <c r="F53" s="54"/>
      <c r="G53" s="34"/>
      <c r="H53" s="34"/>
      <c r="I53" s="34"/>
      <c r="J53" s="34"/>
      <c r="K53" s="34"/>
      <c r="L53" s="34"/>
      <c r="M53" s="34"/>
    </row>
    <row r="54" spans="2:13" ht="21.75" customHeight="1" x14ac:dyDescent="0.2">
      <c r="B54" s="63" t="s">
        <v>24</v>
      </c>
      <c r="C54" s="63"/>
      <c r="D54" s="63"/>
      <c r="E54" s="63"/>
      <c r="F54" s="63"/>
      <c r="G54" s="34"/>
      <c r="H54" s="34"/>
      <c r="I54" s="34"/>
      <c r="J54" s="34"/>
      <c r="K54" s="34"/>
      <c r="L54" s="34"/>
      <c r="M54" s="34"/>
    </row>
    <row r="55" spans="2:13" x14ac:dyDescent="0.2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2:13" x14ac:dyDescent="0.2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</sheetData>
  <mergeCells count="6">
    <mergeCell ref="B54:F54"/>
    <mergeCell ref="O1:R1"/>
    <mergeCell ref="O2:R3"/>
    <mergeCell ref="K1:M1"/>
    <mergeCell ref="K3:M3"/>
    <mergeCell ref="B52:F52"/>
  </mergeCells>
  <pageMargins left="0.25" right="0.25" top="0.75" bottom="0.75" header="0.3" footer="0.3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5"/>
  <sheetViews>
    <sheetView showZeros="0" topLeftCell="A44" workbookViewId="0">
      <selection activeCell="F53" sqref="F53"/>
    </sheetView>
  </sheetViews>
  <sheetFormatPr defaultRowHeight="15" x14ac:dyDescent="0.25"/>
  <cols>
    <col min="3" max="3" width="10.42578125" customWidth="1"/>
    <col min="8" max="8" width="15.5703125" customWidth="1"/>
    <col min="11" max="11" width="11.42578125" customWidth="1"/>
  </cols>
  <sheetData>
    <row r="3" spans="1:12" ht="15.75" thickBot="1" x14ac:dyDescent="0.3">
      <c r="H3" s="5"/>
      <c r="I3" s="5"/>
      <c r="J3" s="5"/>
      <c r="K3" s="5"/>
    </row>
    <row r="4" spans="1:12" ht="45.75" thickBot="1" x14ac:dyDescent="0.3">
      <c r="B4" s="6" t="s">
        <v>0</v>
      </c>
      <c r="C4" s="3" t="s">
        <v>25</v>
      </c>
      <c r="D4" s="3" t="s">
        <v>1</v>
      </c>
      <c r="E4" s="7" t="s">
        <v>2</v>
      </c>
      <c r="H4" s="21" t="s">
        <v>6</v>
      </c>
      <c r="I4" s="22" t="s">
        <v>3</v>
      </c>
      <c r="J4" s="22" t="s">
        <v>5</v>
      </c>
      <c r="K4" s="22" t="s">
        <v>1</v>
      </c>
      <c r="L4" s="23" t="s">
        <v>4</v>
      </c>
    </row>
    <row r="5" spans="1:12" ht="15.75" thickBot="1" x14ac:dyDescent="0.3">
      <c r="A5" s="8" t="s">
        <v>41</v>
      </c>
      <c r="B5" s="10">
        <v>1</v>
      </c>
      <c r="C5" s="11" t="s">
        <v>38</v>
      </c>
      <c r="D5" s="12">
        <v>1</v>
      </c>
      <c r="E5" s="13">
        <v>50</v>
      </c>
      <c r="H5" s="27" t="str">
        <f>I5&amp;J5&amp;K5</f>
        <v>000</v>
      </c>
      <c r="I5" s="24">
        <f>Наряд!K9</f>
        <v>0</v>
      </c>
      <c r="J5" s="25">
        <f>Наряд!F9</f>
        <v>0</v>
      </c>
      <c r="K5" s="25">
        <f>Наряд!E9</f>
        <v>0</v>
      </c>
      <c r="L5" s="26" t="str">
        <f>IFERROR(VLOOKUP(H5,$A$5:$E$32,5,0),"")</f>
        <v/>
      </c>
    </row>
    <row r="6" spans="1:12" ht="15.75" thickBot="1" x14ac:dyDescent="0.3">
      <c r="A6" s="9" t="s">
        <v>42</v>
      </c>
      <c r="B6" s="14">
        <v>1</v>
      </c>
      <c r="C6" s="4" t="s">
        <v>38</v>
      </c>
      <c r="D6" s="15">
        <v>2</v>
      </c>
      <c r="E6" s="16">
        <v>55</v>
      </c>
      <c r="H6" s="27" t="str">
        <f t="shared" ref="H6:H55" si="0">I6&amp;J6&amp;K6</f>
        <v>000</v>
      </c>
      <c r="I6" s="24">
        <f>Наряд!K10</f>
        <v>0</v>
      </c>
      <c r="J6" s="25">
        <f>Наряд!F10</f>
        <v>0</v>
      </c>
      <c r="K6" s="25">
        <f>Наряд!E10</f>
        <v>0</v>
      </c>
      <c r="L6" s="26" t="str">
        <f t="shared" ref="L6:L55" si="1">IFERROR(VLOOKUP(H6,$A$5:$E$32,5,0),"")</f>
        <v/>
      </c>
    </row>
    <row r="7" spans="1:12" ht="15.75" thickBot="1" x14ac:dyDescent="0.3">
      <c r="A7" s="9" t="s">
        <v>43</v>
      </c>
      <c r="B7" s="14">
        <v>1</v>
      </c>
      <c r="C7" s="4" t="s">
        <v>38</v>
      </c>
      <c r="D7" s="15">
        <v>3</v>
      </c>
      <c r="E7" s="16">
        <v>60</v>
      </c>
      <c r="H7" s="27" t="str">
        <f t="shared" si="0"/>
        <v>000</v>
      </c>
      <c r="I7" s="24">
        <f>Наряд!K11</f>
        <v>0</v>
      </c>
      <c r="J7" s="25">
        <f>Наряд!F11</f>
        <v>0</v>
      </c>
      <c r="K7" s="25">
        <f>Наряд!E11</f>
        <v>0</v>
      </c>
      <c r="L7" s="26" t="str">
        <f t="shared" si="1"/>
        <v/>
      </c>
    </row>
    <row r="8" spans="1:12" ht="15.75" thickBot="1" x14ac:dyDescent="0.3">
      <c r="A8" s="28" t="s">
        <v>44</v>
      </c>
      <c r="B8" s="29">
        <v>1</v>
      </c>
      <c r="C8" s="30" t="s">
        <v>38</v>
      </c>
      <c r="D8" s="31">
        <v>4</v>
      </c>
      <c r="E8" s="32">
        <v>65</v>
      </c>
      <c r="H8" s="27" t="str">
        <f t="shared" si="0"/>
        <v>000</v>
      </c>
      <c r="I8" s="24">
        <f>Наряд!K12</f>
        <v>0</v>
      </c>
      <c r="J8" s="25">
        <f>Наряд!F12</f>
        <v>0</v>
      </c>
      <c r="K8" s="25">
        <f>Наряд!E12</f>
        <v>0</v>
      </c>
      <c r="L8" s="26" t="str">
        <f t="shared" si="1"/>
        <v/>
      </c>
    </row>
    <row r="9" spans="1:12" ht="15.75" thickBot="1" x14ac:dyDescent="0.3">
      <c r="A9" s="8" t="s">
        <v>45</v>
      </c>
      <c r="B9" s="10">
        <v>1</v>
      </c>
      <c r="C9" s="11" t="s">
        <v>37</v>
      </c>
      <c r="D9" s="12">
        <v>1</v>
      </c>
      <c r="E9" s="13">
        <v>60</v>
      </c>
      <c r="H9" s="27" t="str">
        <f t="shared" si="0"/>
        <v>000</v>
      </c>
      <c r="I9" s="24">
        <f>Наряд!K13</f>
        <v>0</v>
      </c>
      <c r="J9" s="25">
        <f>Наряд!F13</f>
        <v>0</v>
      </c>
      <c r="K9" s="25">
        <f>Наряд!E13</f>
        <v>0</v>
      </c>
      <c r="L9" s="26" t="str">
        <f t="shared" si="1"/>
        <v/>
      </c>
    </row>
    <row r="10" spans="1:12" ht="15.75" thickBot="1" x14ac:dyDescent="0.3">
      <c r="A10" s="9" t="s">
        <v>46</v>
      </c>
      <c r="B10" s="14">
        <v>1</v>
      </c>
      <c r="C10" s="4" t="s">
        <v>37</v>
      </c>
      <c r="D10" s="15">
        <v>2</v>
      </c>
      <c r="E10" s="16">
        <v>65</v>
      </c>
      <c r="H10" s="27" t="str">
        <f t="shared" si="0"/>
        <v>000</v>
      </c>
      <c r="I10" s="24">
        <f>Наряд!K14</f>
        <v>0</v>
      </c>
      <c r="J10" s="25">
        <f>Наряд!F14</f>
        <v>0</v>
      </c>
      <c r="K10" s="25">
        <f>Наряд!E14</f>
        <v>0</v>
      </c>
      <c r="L10" s="26" t="str">
        <f t="shared" si="1"/>
        <v/>
      </c>
    </row>
    <row r="11" spans="1:12" ht="15.75" thickBot="1" x14ac:dyDescent="0.3">
      <c r="A11" s="9" t="s">
        <v>47</v>
      </c>
      <c r="B11" s="14">
        <v>1</v>
      </c>
      <c r="C11" s="4" t="s">
        <v>37</v>
      </c>
      <c r="D11" s="15">
        <v>3</v>
      </c>
      <c r="E11" s="16">
        <v>70</v>
      </c>
      <c r="H11" s="27" t="str">
        <f t="shared" si="0"/>
        <v>000</v>
      </c>
      <c r="I11" s="24">
        <f>Наряд!K15</f>
        <v>0</v>
      </c>
      <c r="J11" s="25">
        <f>Наряд!F15</f>
        <v>0</v>
      </c>
      <c r="K11" s="25">
        <f>Наряд!E15</f>
        <v>0</v>
      </c>
      <c r="L11" s="26" t="str">
        <f t="shared" si="1"/>
        <v/>
      </c>
    </row>
    <row r="12" spans="1:12" ht="15.75" thickBot="1" x14ac:dyDescent="0.3">
      <c r="A12" s="28" t="s">
        <v>48</v>
      </c>
      <c r="B12" s="29">
        <v>1</v>
      </c>
      <c r="C12" s="30" t="s">
        <v>37</v>
      </c>
      <c r="D12" s="31">
        <v>4</v>
      </c>
      <c r="E12" s="32">
        <v>75</v>
      </c>
      <c r="G12" s="1"/>
      <c r="H12" s="27" t="str">
        <f t="shared" si="0"/>
        <v>000</v>
      </c>
      <c r="I12" s="24">
        <f>Наряд!K16</f>
        <v>0</v>
      </c>
      <c r="J12" s="25">
        <f>Наряд!F16</f>
        <v>0</v>
      </c>
      <c r="K12" s="25">
        <f>Наряд!E16</f>
        <v>0</v>
      </c>
      <c r="L12" s="26" t="str">
        <f t="shared" si="1"/>
        <v/>
      </c>
    </row>
    <row r="13" spans="1:12" ht="15.75" thickBot="1" x14ac:dyDescent="0.3">
      <c r="A13" s="8" t="s">
        <v>49</v>
      </c>
      <c r="B13" s="10">
        <v>1</v>
      </c>
      <c r="C13" s="11" t="s">
        <v>39</v>
      </c>
      <c r="D13" s="12">
        <v>1</v>
      </c>
      <c r="E13" s="13">
        <v>80</v>
      </c>
      <c r="G13" s="1"/>
      <c r="H13" s="27" t="str">
        <f t="shared" si="0"/>
        <v>000</v>
      </c>
      <c r="I13" s="24">
        <f>Наряд!K17</f>
        <v>0</v>
      </c>
      <c r="J13" s="25">
        <f>Наряд!F17</f>
        <v>0</v>
      </c>
      <c r="K13" s="25">
        <f>Наряд!E17</f>
        <v>0</v>
      </c>
      <c r="L13" s="26" t="str">
        <f t="shared" si="1"/>
        <v/>
      </c>
    </row>
    <row r="14" spans="1:12" ht="15.75" thickBot="1" x14ac:dyDescent="0.3">
      <c r="A14" s="9" t="s">
        <v>50</v>
      </c>
      <c r="B14" s="14">
        <v>1</v>
      </c>
      <c r="C14" s="4" t="s">
        <v>39</v>
      </c>
      <c r="D14" s="15">
        <v>2</v>
      </c>
      <c r="E14" s="16">
        <v>85</v>
      </c>
      <c r="G14" s="1"/>
      <c r="H14" s="27" t="str">
        <f t="shared" si="0"/>
        <v>000</v>
      </c>
      <c r="I14" s="24">
        <f>Наряд!K18</f>
        <v>0</v>
      </c>
      <c r="J14" s="25">
        <f>Наряд!F18</f>
        <v>0</v>
      </c>
      <c r="K14" s="25">
        <f>Наряд!E18</f>
        <v>0</v>
      </c>
      <c r="L14" s="26" t="str">
        <f t="shared" si="1"/>
        <v/>
      </c>
    </row>
    <row r="15" spans="1:12" ht="15.75" thickBot="1" x14ac:dyDescent="0.3">
      <c r="A15" s="9" t="s">
        <v>51</v>
      </c>
      <c r="B15" s="14">
        <v>1</v>
      </c>
      <c r="C15" s="4" t="s">
        <v>39</v>
      </c>
      <c r="D15" s="15">
        <v>3</v>
      </c>
      <c r="E15" s="16">
        <v>90</v>
      </c>
      <c r="H15" s="27" t="str">
        <f t="shared" si="0"/>
        <v>000</v>
      </c>
      <c r="I15" s="24">
        <f>Наряд!K19</f>
        <v>0</v>
      </c>
      <c r="J15" s="25">
        <f>Наряд!F19</f>
        <v>0</v>
      </c>
      <c r="K15" s="25">
        <f>Наряд!E19</f>
        <v>0</v>
      </c>
      <c r="L15" s="26" t="str">
        <f t="shared" si="1"/>
        <v/>
      </c>
    </row>
    <row r="16" spans="1:12" ht="15.75" thickBot="1" x14ac:dyDescent="0.3">
      <c r="A16" s="28" t="s">
        <v>52</v>
      </c>
      <c r="B16" s="29">
        <v>1</v>
      </c>
      <c r="C16" s="30" t="s">
        <v>39</v>
      </c>
      <c r="D16" s="31">
        <v>4</v>
      </c>
      <c r="E16" s="32">
        <v>100</v>
      </c>
      <c r="G16" s="1"/>
      <c r="H16" s="27" t="str">
        <f t="shared" si="0"/>
        <v>000</v>
      </c>
      <c r="I16" s="24">
        <f>Наряд!K20</f>
        <v>0</v>
      </c>
      <c r="J16" s="25">
        <f>Наряд!F20</f>
        <v>0</v>
      </c>
      <c r="K16" s="25">
        <f>Наряд!E20</f>
        <v>0</v>
      </c>
      <c r="L16" s="26" t="str">
        <f t="shared" si="1"/>
        <v/>
      </c>
    </row>
    <row r="17" spans="1:12" ht="15.75" thickBot="1" x14ac:dyDescent="0.3">
      <c r="A17" s="8" t="s">
        <v>53</v>
      </c>
      <c r="B17" s="10">
        <v>2</v>
      </c>
      <c r="C17" s="11" t="s">
        <v>38</v>
      </c>
      <c r="D17" s="12">
        <v>1</v>
      </c>
      <c r="E17" s="13">
        <v>50</v>
      </c>
      <c r="H17" s="27" t="str">
        <f t="shared" si="0"/>
        <v>000</v>
      </c>
      <c r="I17" s="24">
        <f>Наряд!K21</f>
        <v>0</v>
      </c>
      <c r="J17" s="25">
        <f>Наряд!F21</f>
        <v>0</v>
      </c>
      <c r="K17" s="25">
        <f>Наряд!E21</f>
        <v>0</v>
      </c>
      <c r="L17" s="26" t="str">
        <f t="shared" si="1"/>
        <v/>
      </c>
    </row>
    <row r="18" spans="1:12" ht="15.75" thickBot="1" x14ac:dyDescent="0.3">
      <c r="A18" s="9" t="s">
        <v>54</v>
      </c>
      <c r="B18" s="14">
        <v>2</v>
      </c>
      <c r="C18" s="4" t="s">
        <v>38</v>
      </c>
      <c r="D18" s="15">
        <v>2</v>
      </c>
      <c r="E18" s="16">
        <v>55</v>
      </c>
      <c r="H18" s="27" t="str">
        <f t="shared" si="0"/>
        <v>000</v>
      </c>
      <c r="I18" s="24">
        <f>Наряд!K22</f>
        <v>0</v>
      </c>
      <c r="J18" s="25">
        <f>Наряд!F22</f>
        <v>0</v>
      </c>
      <c r="K18" s="25">
        <f>Наряд!E22</f>
        <v>0</v>
      </c>
      <c r="L18" s="26" t="str">
        <f t="shared" si="1"/>
        <v/>
      </c>
    </row>
    <row r="19" spans="1:12" ht="15.75" thickBot="1" x14ac:dyDescent="0.3">
      <c r="A19" s="9" t="s">
        <v>55</v>
      </c>
      <c r="B19" s="14">
        <v>2</v>
      </c>
      <c r="C19" s="4" t="s">
        <v>38</v>
      </c>
      <c r="D19" s="15">
        <v>3</v>
      </c>
      <c r="E19" s="16">
        <v>60</v>
      </c>
      <c r="H19" s="27" t="str">
        <f t="shared" si="0"/>
        <v>000</v>
      </c>
      <c r="I19" s="24">
        <f>Наряд!K23</f>
        <v>0</v>
      </c>
      <c r="J19" s="25">
        <f>Наряд!F23</f>
        <v>0</v>
      </c>
      <c r="K19" s="25">
        <f>Наряд!E23</f>
        <v>0</v>
      </c>
      <c r="L19" s="26" t="str">
        <f t="shared" si="1"/>
        <v/>
      </c>
    </row>
    <row r="20" spans="1:12" ht="15.75" thickBot="1" x14ac:dyDescent="0.3">
      <c r="A20" s="28" t="s">
        <v>56</v>
      </c>
      <c r="B20" s="29">
        <v>2</v>
      </c>
      <c r="C20" s="30" t="s">
        <v>38</v>
      </c>
      <c r="D20" s="31">
        <v>4</v>
      </c>
      <c r="E20" s="32">
        <v>65</v>
      </c>
      <c r="H20" s="27" t="str">
        <f t="shared" si="0"/>
        <v>000</v>
      </c>
      <c r="I20" s="24">
        <f>Наряд!K24</f>
        <v>0</v>
      </c>
      <c r="J20" s="25">
        <f>Наряд!F24</f>
        <v>0</v>
      </c>
      <c r="K20" s="25">
        <f>Наряд!E24</f>
        <v>0</v>
      </c>
      <c r="L20" s="26" t="str">
        <f t="shared" si="1"/>
        <v/>
      </c>
    </row>
    <row r="21" spans="1:12" ht="15.75" thickBot="1" x14ac:dyDescent="0.3">
      <c r="A21" s="8" t="s">
        <v>57</v>
      </c>
      <c r="B21" s="10">
        <v>2</v>
      </c>
      <c r="C21" s="11" t="s">
        <v>37</v>
      </c>
      <c r="D21" s="12">
        <v>1</v>
      </c>
      <c r="E21" s="13">
        <v>60</v>
      </c>
      <c r="H21" s="27" t="str">
        <f t="shared" si="0"/>
        <v>000</v>
      </c>
      <c r="I21" s="24">
        <f>Наряд!K25</f>
        <v>0</v>
      </c>
      <c r="J21" s="25">
        <f>Наряд!F25</f>
        <v>0</v>
      </c>
      <c r="K21" s="25">
        <f>Наряд!E25</f>
        <v>0</v>
      </c>
      <c r="L21" s="26" t="str">
        <f t="shared" si="1"/>
        <v/>
      </c>
    </row>
    <row r="22" spans="1:12" ht="15.75" thickBot="1" x14ac:dyDescent="0.3">
      <c r="A22" s="9" t="s">
        <v>58</v>
      </c>
      <c r="B22" s="14">
        <v>2</v>
      </c>
      <c r="C22" s="4" t="s">
        <v>37</v>
      </c>
      <c r="D22" s="15">
        <v>2</v>
      </c>
      <c r="E22" s="16">
        <v>65</v>
      </c>
      <c r="H22" s="27" t="str">
        <f t="shared" si="0"/>
        <v>000</v>
      </c>
      <c r="I22" s="24">
        <f>Наряд!K26</f>
        <v>0</v>
      </c>
      <c r="J22" s="25">
        <f>Наряд!F26</f>
        <v>0</v>
      </c>
      <c r="K22" s="25">
        <f>Наряд!E26</f>
        <v>0</v>
      </c>
      <c r="L22" s="26" t="str">
        <f t="shared" si="1"/>
        <v/>
      </c>
    </row>
    <row r="23" spans="1:12" ht="15.75" thickBot="1" x14ac:dyDescent="0.3">
      <c r="A23" s="9" t="s">
        <v>59</v>
      </c>
      <c r="B23" s="14">
        <v>2</v>
      </c>
      <c r="C23" s="4" t="s">
        <v>37</v>
      </c>
      <c r="D23" s="15">
        <v>3</v>
      </c>
      <c r="E23" s="16">
        <v>70</v>
      </c>
      <c r="H23" s="27" t="str">
        <f t="shared" si="0"/>
        <v>000</v>
      </c>
      <c r="I23" s="24">
        <f>Наряд!K27</f>
        <v>0</v>
      </c>
      <c r="J23" s="25">
        <f>Наряд!F27</f>
        <v>0</v>
      </c>
      <c r="K23" s="25">
        <f>Наряд!E27</f>
        <v>0</v>
      </c>
      <c r="L23" s="26" t="str">
        <f t="shared" si="1"/>
        <v/>
      </c>
    </row>
    <row r="24" spans="1:12" ht="15.75" thickBot="1" x14ac:dyDescent="0.3">
      <c r="A24" s="28" t="s">
        <v>60</v>
      </c>
      <c r="B24" s="29">
        <v>2</v>
      </c>
      <c r="C24" s="30" t="s">
        <v>37</v>
      </c>
      <c r="D24" s="31">
        <v>4</v>
      </c>
      <c r="E24" s="32">
        <v>75</v>
      </c>
      <c r="H24" s="27" t="str">
        <f t="shared" si="0"/>
        <v>000</v>
      </c>
      <c r="I24" s="24">
        <f>Наряд!K28</f>
        <v>0</v>
      </c>
      <c r="J24" s="25">
        <f>Наряд!F28</f>
        <v>0</v>
      </c>
      <c r="K24" s="25">
        <f>Наряд!E28</f>
        <v>0</v>
      </c>
      <c r="L24" s="26" t="str">
        <f t="shared" si="1"/>
        <v/>
      </c>
    </row>
    <row r="25" spans="1:12" ht="15.75" thickBot="1" x14ac:dyDescent="0.3">
      <c r="A25" s="8" t="s">
        <v>61</v>
      </c>
      <c r="B25" s="10">
        <v>2</v>
      </c>
      <c r="C25" s="11" t="s">
        <v>39</v>
      </c>
      <c r="D25" s="12">
        <v>1</v>
      </c>
      <c r="E25" s="13">
        <v>80</v>
      </c>
      <c r="H25" s="27" t="str">
        <f t="shared" si="0"/>
        <v>000</v>
      </c>
      <c r="I25" s="24">
        <f>Наряд!K29</f>
        <v>0</v>
      </c>
      <c r="J25" s="25">
        <f>Наряд!F29</f>
        <v>0</v>
      </c>
      <c r="K25" s="25">
        <f>Наряд!E29</f>
        <v>0</v>
      </c>
      <c r="L25" s="26" t="str">
        <f t="shared" si="1"/>
        <v/>
      </c>
    </row>
    <row r="26" spans="1:12" ht="15.75" thickBot="1" x14ac:dyDescent="0.3">
      <c r="A26" s="9" t="s">
        <v>62</v>
      </c>
      <c r="B26" s="14">
        <v>2</v>
      </c>
      <c r="C26" s="4" t="s">
        <v>39</v>
      </c>
      <c r="D26" s="15">
        <v>2</v>
      </c>
      <c r="E26" s="16">
        <v>85</v>
      </c>
      <c r="H26" s="27" t="str">
        <f t="shared" si="0"/>
        <v>000</v>
      </c>
      <c r="I26" s="24">
        <f>Наряд!K30</f>
        <v>0</v>
      </c>
      <c r="J26" s="25">
        <f>Наряд!F30</f>
        <v>0</v>
      </c>
      <c r="K26" s="25">
        <f>Наряд!E30</f>
        <v>0</v>
      </c>
      <c r="L26" s="26" t="str">
        <f t="shared" si="1"/>
        <v/>
      </c>
    </row>
    <row r="27" spans="1:12" ht="15.75" thickBot="1" x14ac:dyDescent="0.3">
      <c r="A27" s="9" t="s">
        <v>63</v>
      </c>
      <c r="B27" s="14">
        <v>2</v>
      </c>
      <c r="C27" s="4" t="s">
        <v>39</v>
      </c>
      <c r="D27" s="15">
        <v>3</v>
      </c>
      <c r="E27" s="16">
        <v>90</v>
      </c>
      <c r="H27" s="27" t="str">
        <f t="shared" si="0"/>
        <v>000</v>
      </c>
      <c r="I27" s="24">
        <f>Наряд!K31</f>
        <v>0</v>
      </c>
      <c r="J27" s="25">
        <f>Наряд!F31</f>
        <v>0</v>
      </c>
      <c r="K27" s="25">
        <f>Наряд!E31</f>
        <v>0</v>
      </c>
      <c r="L27" s="26" t="str">
        <f t="shared" si="1"/>
        <v/>
      </c>
    </row>
    <row r="28" spans="1:12" ht="15.75" thickBot="1" x14ac:dyDescent="0.3">
      <c r="A28" s="28" t="s">
        <v>64</v>
      </c>
      <c r="B28" s="29">
        <v>2</v>
      </c>
      <c r="C28" s="30" t="s">
        <v>39</v>
      </c>
      <c r="D28" s="31">
        <v>4</v>
      </c>
      <c r="E28" s="32">
        <v>100</v>
      </c>
      <c r="H28" s="27" t="str">
        <f t="shared" si="0"/>
        <v>000</v>
      </c>
      <c r="I28" s="24">
        <f>Наряд!K32</f>
        <v>0</v>
      </c>
      <c r="J28" s="25">
        <f>Наряд!F32</f>
        <v>0</v>
      </c>
      <c r="K28" s="25">
        <f>Наряд!E32</f>
        <v>0</v>
      </c>
      <c r="L28" s="26" t="str">
        <f t="shared" si="1"/>
        <v/>
      </c>
    </row>
    <row r="29" spans="1:12" ht="15.75" thickBot="1" x14ac:dyDescent="0.3">
      <c r="A29" s="8" t="s">
        <v>65</v>
      </c>
      <c r="B29" s="10">
        <v>2</v>
      </c>
      <c r="C29" s="11" t="s">
        <v>40</v>
      </c>
      <c r="D29" s="12">
        <v>1</v>
      </c>
      <c r="E29" s="13">
        <v>100</v>
      </c>
      <c r="H29" s="27" t="str">
        <f t="shared" si="0"/>
        <v>000</v>
      </c>
      <c r="I29" s="24">
        <f>Наряд!K33</f>
        <v>0</v>
      </c>
      <c r="J29" s="25">
        <f>Наряд!F33</f>
        <v>0</v>
      </c>
      <c r="K29" s="25">
        <f>Наряд!E33</f>
        <v>0</v>
      </c>
      <c r="L29" s="26" t="str">
        <f t="shared" si="1"/>
        <v/>
      </c>
    </row>
    <row r="30" spans="1:12" ht="15.75" thickBot="1" x14ac:dyDescent="0.3">
      <c r="A30" s="9" t="s">
        <v>66</v>
      </c>
      <c r="B30" s="14">
        <v>2</v>
      </c>
      <c r="C30" s="4" t="s">
        <v>40</v>
      </c>
      <c r="D30" s="15">
        <v>2</v>
      </c>
      <c r="E30" s="16">
        <v>100</v>
      </c>
      <c r="H30" s="27" t="str">
        <f t="shared" si="0"/>
        <v>000</v>
      </c>
      <c r="I30" s="24">
        <f>Наряд!K34</f>
        <v>0</v>
      </c>
      <c r="J30" s="25">
        <f>Наряд!F34</f>
        <v>0</v>
      </c>
      <c r="K30" s="25">
        <f>Наряд!E34</f>
        <v>0</v>
      </c>
      <c r="L30" s="26" t="str">
        <f t="shared" si="1"/>
        <v/>
      </c>
    </row>
    <row r="31" spans="1:12" ht="15.75" thickBot="1" x14ac:dyDescent="0.3">
      <c r="A31" s="9" t="s">
        <v>67</v>
      </c>
      <c r="B31" s="14">
        <v>2</v>
      </c>
      <c r="C31" s="4" t="s">
        <v>40</v>
      </c>
      <c r="D31" s="15">
        <v>3</v>
      </c>
      <c r="E31" s="16">
        <v>120</v>
      </c>
      <c r="H31" s="27" t="str">
        <f t="shared" si="0"/>
        <v>000</v>
      </c>
      <c r="I31" s="24">
        <f>Наряд!K35</f>
        <v>0</v>
      </c>
      <c r="J31" s="25">
        <f>Наряд!F35</f>
        <v>0</v>
      </c>
      <c r="K31" s="25">
        <f>Наряд!E35</f>
        <v>0</v>
      </c>
      <c r="L31" s="26" t="str">
        <f t="shared" si="1"/>
        <v/>
      </c>
    </row>
    <row r="32" spans="1:12" ht="15.75" thickBot="1" x14ac:dyDescent="0.3">
      <c r="A32" s="2" t="s">
        <v>68</v>
      </c>
      <c r="B32" s="17">
        <v>2</v>
      </c>
      <c r="C32" s="18" t="s">
        <v>40</v>
      </c>
      <c r="D32" s="19">
        <v>4</v>
      </c>
      <c r="E32" s="20">
        <v>120</v>
      </c>
      <c r="H32" s="27" t="str">
        <f t="shared" si="0"/>
        <v>000</v>
      </c>
      <c r="I32" s="24">
        <f>Наряд!K36</f>
        <v>0</v>
      </c>
      <c r="J32" s="25">
        <f>Наряд!F36</f>
        <v>0</v>
      </c>
      <c r="K32" s="25">
        <f>Наряд!E36</f>
        <v>0</v>
      </c>
      <c r="L32" s="26" t="str">
        <f t="shared" si="1"/>
        <v/>
      </c>
    </row>
    <row r="33" spans="8:12" ht="15.75" thickBot="1" x14ac:dyDescent="0.3">
      <c r="H33" s="27" t="str">
        <f t="shared" si="0"/>
        <v>000</v>
      </c>
      <c r="I33" s="24">
        <f>Наряд!K37</f>
        <v>0</v>
      </c>
      <c r="J33" s="25">
        <f>Наряд!F37</f>
        <v>0</v>
      </c>
      <c r="K33" s="25">
        <f>Наряд!E37</f>
        <v>0</v>
      </c>
      <c r="L33" s="26" t="str">
        <f t="shared" si="1"/>
        <v/>
      </c>
    </row>
    <row r="34" spans="8:12" ht="15.75" thickBot="1" x14ac:dyDescent="0.3">
      <c r="H34" s="27" t="str">
        <f t="shared" si="0"/>
        <v>000</v>
      </c>
      <c r="I34" s="24">
        <f>Наряд!K38</f>
        <v>0</v>
      </c>
      <c r="J34" s="25">
        <f>Наряд!F38</f>
        <v>0</v>
      </c>
      <c r="K34" s="25">
        <f>Наряд!E38</f>
        <v>0</v>
      </c>
      <c r="L34" s="26" t="str">
        <f t="shared" si="1"/>
        <v/>
      </c>
    </row>
    <row r="35" spans="8:12" ht="15.75" thickBot="1" x14ac:dyDescent="0.3">
      <c r="H35" s="27" t="str">
        <f t="shared" si="0"/>
        <v>000</v>
      </c>
      <c r="I35" s="24">
        <f>Наряд!K39</f>
        <v>0</v>
      </c>
      <c r="J35" s="25">
        <f>Наряд!F39</f>
        <v>0</v>
      </c>
      <c r="K35" s="25">
        <f>Наряд!E39</f>
        <v>0</v>
      </c>
      <c r="L35" s="26" t="str">
        <f t="shared" si="1"/>
        <v/>
      </c>
    </row>
    <row r="36" spans="8:12" ht="15.75" thickBot="1" x14ac:dyDescent="0.3">
      <c r="H36" s="27" t="str">
        <f t="shared" si="0"/>
        <v>000</v>
      </c>
      <c r="I36" s="24">
        <f>Наряд!K40</f>
        <v>0</v>
      </c>
      <c r="J36" s="25">
        <f>Наряд!F40</f>
        <v>0</v>
      </c>
      <c r="K36" s="25">
        <f>Наряд!E40</f>
        <v>0</v>
      </c>
      <c r="L36" s="26" t="str">
        <f t="shared" si="1"/>
        <v/>
      </c>
    </row>
    <row r="37" spans="8:12" ht="15.75" thickBot="1" x14ac:dyDescent="0.3">
      <c r="H37" s="27" t="str">
        <f t="shared" si="0"/>
        <v>000</v>
      </c>
      <c r="I37" s="24">
        <f>Наряд!K41</f>
        <v>0</v>
      </c>
      <c r="J37" s="25">
        <f>Наряд!F41</f>
        <v>0</v>
      </c>
      <c r="K37" s="25">
        <f>Наряд!E41</f>
        <v>0</v>
      </c>
      <c r="L37" s="26" t="str">
        <f t="shared" si="1"/>
        <v/>
      </c>
    </row>
    <row r="38" spans="8:12" ht="15.75" thickBot="1" x14ac:dyDescent="0.3">
      <c r="H38" s="27" t="str">
        <f t="shared" si="0"/>
        <v>000</v>
      </c>
      <c r="I38" s="24">
        <f>Наряд!K42</f>
        <v>0</v>
      </c>
      <c r="J38" s="25">
        <f>Наряд!F42</f>
        <v>0</v>
      </c>
      <c r="K38" s="25">
        <f>Наряд!E42</f>
        <v>0</v>
      </c>
      <c r="L38" s="26" t="str">
        <f t="shared" si="1"/>
        <v/>
      </c>
    </row>
    <row r="39" spans="8:12" ht="15.75" thickBot="1" x14ac:dyDescent="0.3">
      <c r="H39" s="27" t="str">
        <f t="shared" si="0"/>
        <v>000</v>
      </c>
      <c r="I39" s="24">
        <f>Наряд!K43</f>
        <v>0</v>
      </c>
      <c r="J39" s="25">
        <f>Наряд!F43</f>
        <v>0</v>
      </c>
      <c r="K39" s="25">
        <f>Наряд!E43</f>
        <v>0</v>
      </c>
      <c r="L39" s="26" t="str">
        <f t="shared" si="1"/>
        <v/>
      </c>
    </row>
    <row r="40" spans="8:12" ht="15.75" thickBot="1" x14ac:dyDescent="0.3">
      <c r="H40" s="27" t="str">
        <f t="shared" si="0"/>
        <v>000</v>
      </c>
      <c r="I40" s="24">
        <f>Наряд!K44</f>
        <v>0</v>
      </c>
      <c r="J40" s="25">
        <f>Наряд!F44</f>
        <v>0</v>
      </c>
      <c r="K40" s="25">
        <f>Наряд!E44</f>
        <v>0</v>
      </c>
      <c r="L40" s="26" t="str">
        <f t="shared" si="1"/>
        <v/>
      </c>
    </row>
    <row r="41" spans="8:12" ht="15.75" thickBot="1" x14ac:dyDescent="0.3">
      <c r="H41" s="27" t="str">
        <f t="shared" si="0"/>
        <v>000</v>
      </c>
      <c r="I41" s="24">
        <f>Наряд!K45</f>
        <v>0</v>
      </c>
      <c r="J41" s="25">
        <f>Наряд!F45</f>
        <v>0</v>
      </c>
      <c r="K41" s="25">
        <f>Наряд!E45</f>
        <v>0</v>
      </c>
      <c r="L41" s="26" t="str">
        <f t="shared" si="1"/>
        <v/>
      </c>
    </row>
    <row r="42" spans="8:12" ht="15.75" thickBot="1" x14ac:dyDescent="0.3">
      <c r="H42" s="27" t="str">
        <f t="shared" si="0"/>
        <v>000</v>
      </c>
      <c r="I42" s="24">
        <f>Наряд!K46</f>
        <v>0</v>
      </c>
      <c r="J42" s="25">
        <f>Наряд!F46</f>
        <v>0</v>
      </c>
      <c r="K42" s="25">
        <f>Наряд!E46</f>
        <v>0</v>
      </c>
      <c r="L42" s="26" t="str">
        <f t="shared" si="1"/>
        <v/>
      </c>
    </row>
    <row r="43" spans="8:12" ht="15.75" thickBot="1" x14ac:dyDescent="0.3">
      <c r="H43" s="27" t="str">
        <f t="shared" si="0"/>
        <v>000</v>
      </c>
      <c r="I43" s="24">
        <f>Наряд!K47</f>
        <v>0</v>
      </c>
      <c r="J43" s="25">
        <f>Наряд!F47</f>
        <v>0</v>
      </c>
      <c r="K43" s="25">
        <f>Наряд!E47</f>
        <v>0</v>
      </c>
      <c r="L43" s="26" t="str">
        <f t="shared" si="1"/>
        <v/>
      </c>
    </row>
    <row r="44" spans="8:12" ht="15.75" thickBot="1" x14ac:dyDescent="0.3">
      <c r="H44" s="27" t="str">
        <f t="shared" si="0"/>
        <v>000</v>
      </c>
      <c r="I44" s="24">
        <f>Наряд!K48</f>
        <v>0</v>
      </c>
      <c r="J44" s="25">
        <f>Наряд!F48</f>
        <v>0</v>
      </c>
      <c r="K44" s="25">
        <f>Наряд!E48</f>
        <v>0</v>
      </c>
      <c r="L44" s="26" t="str">
        <f t="shared" si="1"/>
        <v/>
      </c>
    </row>
    <row r="45" spans="8:12" ht="15.75" thickBot="1" x14ac:dyDescent="0.3">
      <c r="H45" s="27" t="str">
        <f t="shared" si="0"/>
        <v>000</v>
      </c>
      <c r="I45" s="24">
        <f>Наряд!K49</f>
        <v>0</v>
      </c>
      <c r="J45" s="25">
        <f>Наряд!F49</f>
        <v>0</v>
      </c>
      <c r="K45" s="25">
        <f>Наряд!E49</f>
        <v>0</v>
      </c>
      <c r="L45" s="26" t="str">
        <f t="shared" si="1"/>
        <v/>
      </c>
    </row>
    <row r="46" spans="8:12" ht="15.75" thickBot="1" x14ac:dyDescent="0.3">
      <c r="H46" s="27" t="str">
        <f t="shared" si="0"/>
        <v>000</v>
      </c>
      <c r="I46" s="24">
        <f>Наряд!K50</f>
        <v>0</v>
      </c>
      <c r="J46" s="25">
        <f>Наряд!F50</f>
        <v>0</v>
      </c>
      <c r="K46" s="25">
        <f>Наряд!E50</f>
        <v>0</v>
      </c>
      <c r="L46" s="26" t="str">
        <f t="shared" si="1"/>
        <v/>
      </c>
    </row>
    <row r="47" spans="8:12" ht="15.75" thickBot="1" x14ac:dyDescent="0.3">
      <c r="H47" s="27" t="str">
        <f t="shared" si="0"/>
        <v>000</v>
      </c>
      <c r="I47" s="24">
        <f>Наряд!K51</f>
        <v>0</v>
      </c>
      <c r="J47" s="25">
        <f>Наряд!F51</f>
        <v>0</v>
      </c>
      <c r="K47" s="25">
        <f>Наряд!E51</f>
        <v>0</v>
      </c>
      <c r="L47" s="26" t="str">
        <f t="shared" si="1"/>
        <v/>
      </c>
    </row>
    <row r="48" spans="8:12" ht="15.75" thickBot="1" x14ac:dyDescent="0.3">
      <c r="H48" s="27" t="str">
        <f t="shared" si="0"/>
        <v>000</v>
      </c>
      <c r="I48" s="24">
        <f>Наряд!K52</f>
        <v>0</v>
      </c>
      <c r="J48" s="25">
        <f>Наряд!F52</f>
        <v>0</v>
      </c>
      <c r="K48" s="25">
        <f>Наряд!E52</f>
        <v>0</v>
      </c>
      <c r="L48" s="26" t="str">
        <f t="shared" si="1"/>
        <v/>
      </c>
    </row>
    <row r="49" spans="8:12" ht="15.75" thickBot="1" x14ac:dyDescent="0.3">
      <c r="H49" s="27" t="str">
        <f t="shared" si="0"/>
        <v>000</v>
      </c>
      <c r="I49" s="24">
        <f>Наряд!K53</f>
        <v>0</v>
      </c>
      <c r="J49" s="25">
        <f>Наряд!F53</f>
        <v>0</v>
      </c>
      <c r="K49" s="25">
        <f>Наряд!E53</f>
        <v>0</v>
      </c>
      <c r="L49" s="26" t="str">
        <f t="shared" si="1"/>
        <v/>
      </c>
    </row>
    <row r="50" spans="8:12" ht="15.75" thickBot="1" x14ac:dyDescent="0.3">
      <c r="H50" s="27" t="str">
        <f t="shared" si="0"/>
        <v>000</v>
      </c>
      <c r="I50" s="24">
        <f>Наряд!K54</f>
        <v>0</v>
      </c>
      <c r="J50" s="25">
        <f>Наряд!F54</f>
        <v>0</v>
      </c>
      <c r="K50" s="25">
        <f>Наряд!E54</f>
        <v>0</v>
      </c>
      <c r="L50" s="26" t="str">
        <f t="shared" si="1"/>
        <v/>
      </c>
    </row>
    <row r="51" spans="8:12" ht="15.75" thickBot="1" x14ac:dyDescent="0.3">
      <c r="H51" s="27" t="str">
        <f t="shared" si="0"/>
        <v>000</v>
      </c>
      <c r="I51" s="24">
        <f>Наряд!K55</f>
        <v>0</v>
      </c>
      <c r="J51" s="25">
        <f>Наряд!F55</f>
        <v>0</v>
      </c>
      <c r="K51" s="25">
        <f>Наряд!E55</f>
        <v>0</v>
      </c>
      <c r="L51" s="26" t="str">
        <f t="shared" si="1"/>
        <v/>
      </c>
    </row>
    <row r="52" spans="8:12" ht="15.75" thickBot="1" x14ac:dyDescent="0.3">
      <c r="H52" s="27" t="str">
        <f t="shared" si="0"/>
        <v>000</v>
      </c>
      <c r="I52" s="24">
        <f>Наряд!K56</f>
        <v>0</v>
      </c>
      <c r="J52" s="25">
        <f>Наряд!F56</f>
        <v>0</v>
      </c>
      <c r="K52" s="25">
        <f>Наряд!E56</f>
        <v>0</v>
      </c>
      <c r="L52" s="26" t="str">
        <f t="shared" si="1"/>
        <v/>
      </c>
    </row>
    <row r="53" spans="8:12" ht="15.75" thickBot="1" x14ac:dyDescent="0.3">
      <c r="H53" s="27" t="str">
        <f t="shared" si="0"/>
        <v>000</v>
      </c>
      <c r="I53" s="24">
        <f>Наряд!K57</f>
        <v>0</v>
      </c>
      <c r="J53" s="25">
        <f>Наряд!F57</f>
        <v>0</v>
      </c>
      <c r="K53" s="25">
        <f>Наряд!E57</f>
        <v>0</v>
      </c>
      <c r="L53" s="26" t="str">
        <f t="shared" si="1"/>
        <v/>
      </c>
    </row>
    <row r="54" spans="8:12" ht="15.75" thickBot="1" x14ac:dyDescent="0.3">
      <c r="H54" s="27" t="str">
        <f t="shared" si="0"/>
        <v>000</v>
      </c>
      <c r="I54" s="24">
        <f>Наряд!K58</f>
        <v>0</v>
      </c>
      <c r="J54" s="25">
        <f>Наряд!F58</f>
        <v>0</v>
      </c>
      <c r="K54" s="25">
        <f>Наряд!E58</f>
        <v>0</v>
      </c>
      <c r="L54" s="26" t="str">
        <f t="shared" si="1"/>
        <v/>
      </c>
    </row>
    <row r="55" spans="8:12" ht="15.75" thickBot="1" x14ac:dyDescent="0.3">
      <c r="H55" s="27" t="str">
        <f t="shared" si="0"/>
        <v>000</v>
      </c>
      <c r="I55" s="24">
        <f>Наряд!K59</f>
        <v>0</v>
      </c>
      <c r="J55" s="25">
        <f>Наряд!F59</f>
        <v>0</v>
      </c>
      <c r="K55" s="25">
        <f>Наряд!E59</f>
        <v>0</v>
      </c>
      <c r="L55" s="26" t="str">
        <f t="shared" si="1"/>
        <v/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Наряд</vt:lpstr>
      <vt:lpstr>расценки</vt:lpstr>
      <vt:lpstr>Наряд!Область_печати</vt:lpstr>
      <vt:lpstr>оборномер</vt:lpstr>
      <vt:lpstr>оборуд</vt:lpstr>
      <vt:lpstr>цветацен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CHETV</dc:creator>
  <cp:lastModifiedBy>CHETV</cp:lastModifiedBy>
  <dcterms:created xsi:type="dcterms:W3CDTF">2019-11-22T07:37:52Z</dcterms:created>
  <dcterms:modified xsi:type="dcterms:W3CDTF">2019-11-22T13:57:57Z</dcterms:modified>
</cp:coreProperties>
</file>