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195" windowHeight="7740"/>
  </bookViews>
  <sheets>
    <sheet name="Лист2" sheetId="1" r:id="rId1"/>
  </sheets>
  <calcPr calcId="125725" calcMode="manual"/>
</workbook>
</file>

<file path=xl/calcChain.xml><?xml version="1.0" encoding="utf-8"?>
<calcChain xmlns="http://schemas.openxmlformats.org/spreadsheetml/2006/main">
  <c r="K4" i="1"/>
  <c r="K7"/>
  <c r="K8"/>
  <c r="K2"/>
  <c r="I2"/>
  <c r="I3"/>
  <c r="I4"/>
  <c r="I5"/>
  <c r="I6"/>
  <c r="I7"/>
  <c r="I8"/>
  <c r="I9"/>
  <c r="K3"/>
  <c r="K6"/>
  <c r="K5"/>
  <c r="K9"/>
</calcChain>
</file>

<file path=xl/sharedStrings.xml><?xml version="1.0" encoding="utf-8"?>
<sst xmlns="http://schemas.openxmlformats.org/spreadsheetml/2006/main" count="25" uniqueCount="15">
  <si>
    <t>Киев</t>
  </si>
  <si>
    <t>_0110411</t>
  </si>
  <si>
    <t>Харьков</t>
  </si>
  <si>
    <t>_011040</t>
  </si>
  <si>
    <t>_0110265</t>
  </si>
  <si>
    <t>_011003</t>
  </si>
  <si>
    <t>Нужно</t>
  </si>
  <si>
    <t>Значение</t>
  </si>
  <si>
    <t>остаток&lt;=мин</t>
  </si>
  <si>
    <t>КвоОстаток</t>
  </si>
  <si>
    <t>КомплЗам</t>
  </si>
  <si>
    <t>МаксДействующий</t>
  </si>
  <si>
    <t>МинДействующий</t>
  </si>
  <si>
    <t>РасположениеСклада</t>
  </si>
  <si>
    <t>Карточка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</si>
</sst>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K9" sqref="K9"/>
    </sheetView>
  </sheetViews>
  <sheetFormatPr defaultRowHeight="15"/>
  <sheetData>
    <row r="1" spans="1:11">
      <c r="A1" t="s">
        <v>14</v>
      </c>
      <c r="B1" t="s">
        <v>13</v>
      </c>
      <c r="C1" t="s">
        <v>12</v>
      </c>
      <c r="D1" t="s">
        <v>11</v>
      </c>
      <c r="E1" t="s">
        <v>10</v>
      </c>
      <c r="F1" t="s">
        <v>9</v>
      </c>
      <c r="H1" t="s">
        <v>8</v>
      </c>
      <c r="I1" t="s">
        <v>7</v>
      </c>
      <c r="J1" s="1" t="s">
        <v>6</v>
      </c>
    </row>
    <row r="2" spans="1:11">
      <c r="A2" t="s">
        <v>5</v>
      </c>
      <c r="B2" t="s">
        <v>2</v>
      </c>
      <c r="C2">
        <v>30</v>
      </c>
      <c r="D2">
        <v>59</v>
      </c>
      <c r="E2">
        <v>1</v>
      </c>
      <c r="F2">
        <v>59</v>
      </c>
      <c r="G2">
        <v>29</v>
      </c>
      <c r="H2" t="b">
        <v>0</v>
      </c>
      <c r="I2">
        <f t="shared" ref="I2:I9" si="0">IF(H2=$H$22,F2-C2,D2-F2)</f>
        <v>29</v>
      </c>
      <c r="K2" t="str">
        <f>IF(H2,АГРЕГАТ(15,6,$I$2:$I$9/($A$2:$A$9=A2),1),"")</f>
        <v/>
      </c>
    </row>
    <row r="3" spans="1:11">
      <c r="A3" t="s">
        <v>5</v>
      </c>
      <c r="B3" t="s">
        <v>0</v>
      </c>
      <c r="C3">
        <v>55</v>
      </c>
      <c r="D3">
        <v>110</v>
      </c>
      <c r="E3">
        <v>1</v>
      </c>
      <c r="F3">
        <v>49</v>
      </c>
      <c r="G3">
        <v>1</v>
      </c>
      <c r="H3" t="b">
        <v>1</v>
      </c>
      <c r="I3">
        <f t="shared" si="0"/>
        <v>61</v>
      </c>
      <c r="J3">
        <v>29</v>
      </c>
      <c r="K3" t="e">
        <f ca="1">IF(H3,АГРЕГАТ(15,6,$I$2:$I$9/($A$2:$A$9=A3),1),"")</f>
        <v>#NAME?</v>
      </c>
    </row>
    <row r="4" spans="1:11">
      <c r="A4" t="s">
        <v>4</v>
      </c>
      <c r="B4" t="s">
        <v>2</v>
      </c>
      <c r="C4">
        <v>3</v>
      </c>
      <c r="D4">
        <v>5</v>
      </c>
      <c r="E4">
        <v>1</v>
      </c>
      <c r="F4">
        <v>6</v>
      </c>
      <c r="G4">
        <v>1</v>
      </c>
      <c r="H4" t="b">
        <v>0</v>
      </c>
      <c r="I4">
        <f t="shared" si="0"/>
        <v>3</v>
      </c>
      <c r="K4" t="str">
        <f>IF(H4,АГРЕГАТ(15,6,$I$2:$I$9/($A$2:$A$9=A4),1),"")</f>
        <v/>
      </c>
    </row>
    <row r="5" spans="1:11">
      <c r="A5" t="s">
        <v>4</v>
      </c>
      <c r="B5" t="s">
        <v>0</v>
      </c>
      <c r="C5">
        <v>10</v>
      </c>
      <c r="D5">
        <v>20</v>
      </c>
      <c r="E5">
        <v>1</v>
      </c>
      <c r="F5">
        <v>9</v>
      </c>
      <c r="G5">
        <v>1</v>
      </c>
      <c r="H5" t="b">
        <v>1</v>
      </c>
      <c r="I5">
        <f t="shared" si="0"/>
        <v>11</v>
      </c>
      <c r="J5">
        <v>3</v>
      </c>
      <c r="K5" t="e">
        <f ca="1">IF(H5,АГРЕГАТ(15,6,$I$2:$I$9/($A$2:$A$9=A5),1),"")</f>
        <v>#NAME?</v>
      </c>
    </row>
    <row r="6" spans="1:11">
      <c r="A6" t="s">
        <v>3</v>
      </c>
      <c r="B6" t="s">
        <v>2</v>
      </c>
      <c r="C6">
        <v>20</v>
      </c>
      <c r="D6">
        <v>39</v>
      </c>
      <c r="E6">
        <v>1</v>
      </c>
      <c r="F6">
        <v>19</v>
      </c>
      <c r="G6">
        <v>1</v>
      </c>
      <c r="H6" t="b">
        <v>1</v>
      </c>
      <c r="I6">
        <f t="shared" si="0"/>
        <v>20</v>
      </c>
      <c r="J6">
        <v>20</v>
      </c>
      <c r="K6" t="e">
        <f ca="1">IF(H6,АГРЕГАТ(15,6,$I$2:$I$9/($A$2:$A$9=A6),1),"")</f>
        <v>#NAME?</v>
      </c>
    </row>
    <row r="7" spans="1:11">
      <c r="A7" t="s">
        <v>3</v>
      </c>
      <c r="B7" t="s">
        <v>0</v>
      </c>
      <c r="C7">
        <v>39</v>
      </c>
      <c r="D7">
        <v>78</v>
      </c>
      <c r="E7">
        <v>1</v>
      </c>
      <c r="F7">
        <v>182</v>
      </c>
      <c r="G7">
        <v>1</v>
      </c>
      <c r="H7" t="b">
        <v>0</v>
      </c>
      <c r="I7">
        <f t="shared" si="0"/>
        <v>143</v>
      </c>
      <c r="K7" t="str">
        <f>IF(H7,АГРЕГАТ(15,6,$I$2:$I$9/($A$2:$A$9=A7),1),"")</f>
        <v/>
      </c>
    </row>
    <row r="8" spans="1:11">
      <c r="A8" t="s">
        <v>1</v>
      </c>
      <c r="B8" t="s">
        <v>2</v>
      </c>
      <c r="C8">
        <v>24</v>
      </c>
      <c r="D8">
        <v>47</v>
      </c>
      <c r="E8">
        <v>1</v>
      </c>
      <c r="F8">
        <v>200</v>
      </c>
      <c r="G8">
        <v>1</v>
      </c>
      <c r="H8" t="b">
        <v>0</v>
      </c>
      <c r="I8">
        <f t="shared" si="0"/>
        <v>176</v>
      </c>
      <c r="K8" t="str">
        <f>IF(H8,АГРЕГАТ(15,6,$I$2:$I$9/($A$2:$A$9=A8),1),"")</f>
        <v/>
      </c>
    </row>
    <row r="9" spans="1:11">
      <c r="A9" t="s">
        <v>1</v>
      </c>
      <c r="B9" t="s">
        <v>0</v>
      </c>
      <c r="C9">
        <v>75</v>
      </c>
      <c r="D9">
        <v>150</v>
      </c>
      <c r="E9">
        <v>1</v>
      </c>
      <c r="F9">
        <v>58</v>
      </c>
      <c r="G9">
        <v>1</v>
      </c>
      <c r="H9" t="b">
        <v>1</v>
      </c>
      <c r="I9">
        <f t="shared" si="0"/>
        <v>92</v>
      </c>
      <c r="J9">
        <v>92</v>
      </c>
      <c r="K9" t="e">
        <f ca="1">IF(H9,АГРЕГАТ(15,6,$I$2:$I$9/($A$2:$A$9=A9),1),"")</f>
        <v>#NAME?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Homeuser</cp:lastModifiedBy>
  <dcterms:created xsi:type="dcterms:W3CDTF">2019-11-19T18:28:05Z</dcterms:created>
  <dcterms:modified xsi:type="dcterms:W3CDTF">2019-11-19T18:53:34Z</dcterms:modified>
</cp:coreProperties>
</file>