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Способ2" sheetId="3" r:id="rId1"/>
  </sheets>
  <definedNames>
    <definedName name="Ford">#REF!</definedName>
    <definedName name="Nissan">#REF!</definedName>
    <definedName name="Toyota">#REF!</definedName>
    <definedName name="Вино">#REF!</definedName>
    <definedName name="Водка">#REF!</definedName>
    <definedName name="Квас">#REF!</definedName>
    <definedName name="Колбаса">#REF!</definedName>
    <definedName name="Марки">OFFSET(Способ2!$D$2,0,0,COUNTA(Способ2!$D$2:$D$65529),1)</definedName>
    <definedName name="Модель">OFFSET(Способ2!$A$1,MATCH(Способ2!$G$7,Способ2!$A:$A,0)-1,1,COUNTIF(Способ2!$A:$A,Способ2!$G$7),1)</definedName>
    <definedName name="Напитки">#REF!</definedName>
    <definedName name="Пиво">#REF!</definedName>
    <definedName name="Продукты">#REF!</definedName>
    <definedName name="Рыба">#REF!</definedName>
    <definedName name="Салат">#REF!</definedName>
    <definedName name="Сало">#REF!</definedName>
    <definedName name="Хлеб">#REF!</definedName>
  </definedNames>
  <calcPr calcId="162913" fullCalcOnLoad="1"/>
</workbook>
</file>

<file path=xl/calcChain.xml><?xml version="1.0" encoding="utf-8"?>
<calcChain xmlns="http://schemas.openxmlformats.org/spreadsheetml/2006/main">
  <c r="J2" i="3" l="1" a="1"/>
  <c r="J2" i="3" s="1"/>
  <c r="J3" i="3" s="1" a="1"/>
  <c r="J3" i="3" s="1"/>
  <c r="I2" i="3" a="1"/>
  <c r="I2" i="3" s="1"/>
  <c r="I3" i="3" s="1" a="1"/>
  <c r="I3" i="3" s="1"/>
  <c r="J4" i="3" l="1" a="1"/>
  <c r="J4" i="3" s="1"/>
  <c r="J5" i="3" s="1" a="1"/>
  <c r="J5" i="3" s="1"/>
  <c r="I4" i="3" a="1"/>
  <c r="I4" i="3" s="1"/>
  <c r="I5" i="3" s="1" a="1"/>
  <c r="I5" i="3" s="1"/>
  <c r="D3" i="3" a="1"/>
  <c r="D3" i="3" s="1"/>
  <c r="D2" i="3" a="1"/>
  <c r="D2" i="3" s="1"/>
  <c r="E2" i="3" a="1"/>
  <c r="E2" i="3" s="1"/>
  <c r="J6" i="3" l="1" a="1"/>
  <c r="J6" i="3" s="1"/>
  <c r="I6" i="3" a="1"/>
  <c r="I6" i="3" s="1"/>
  <c r="D4" i="3" a="1"/>
  <c r="D4" i="3" s="1"/>
  <c r="D5" i="3" s="1" a="1"/>
  <c r="D5" i="3" s="1"/>
  <c r="E3" i="3" a="1"/>
  <c r="E3" i="3" s="1"/>
  <c r="J7" i="3" l="1" a="1"/>
  <c r="J7" i="3" s="1"/>
  <c r="J8" i="3" s="1" a="1"/>
  <c r="J8" i="3" s="1"/>
  <c r="I7" i="3" a="1"/>
  <c r="I7" i="3" s="1"/>
  <c r="D6" i="3" a="1"/>
  <c r="D6" i="3" s="1"/>
  <c r="D7" i="3" a="1"/>
  <c r="D7" i="3" s="1"/>
  <c r="E4" i="3" a="1"/>
  <c r="E4" i="3" s="1"/>
  <c r="D8" i="3" l="1" a="1"/>
  <c r="D8" i="3" s="1"/>
  <c r="D9" i="3" s="1" a="1"/>
  <c r="D9" i="3" s="1"/>
  <c r="J9" i="3" a="1"/>
  <c r="J9" i="3" s="1"/>
  <c r="I8" i="3" a="1"/>
  <c r="I8" i="3" s="1"/>
  <c r="I9" i="3" s="1" a="1"/>
  <c r="I9" i="3" s="1"/>
  <c r="E5" i="3" a="1"/>
  <c r="E5" i="3" s="1"/>
  <c r="D10" i="3" l="1" a="1"/>
  <c r="D10" i="3" s="1"/>
  <c r="D11" i="3" s="1" a="1"/>
  <c r="D11" i="3" s="1"/>
  <c r="J10" i="3" a="1"/>
  <c r="J10" i="3" s="1"/>
  <c r="J11" i="3" s="1" a="1"/>
  <c r="J11" i="3" s="1"/>
  <c r="J12" i="3" s="1" a="1"/>
  <c r="J12" i="3" s="1"/>
  <c r="I10" i="3" a="1"/>
  <c r="I10" i="3" s="1"/>
  <c r="E6" i="3" a="1"/>
  <c r="E6" i="3" s="1"/>
  <c r="E7" i="3" s="1" a="1"/>
  <c r="E7" i="3" s="1"/>
  <c r="D12" i="3" l="1" a="1"/>
  <c r="D12" i="3" s="1"/>
  <c r="D13" i="3" s="1" a="1"/>
  <c r="D13" i="3" s="1"/>
  <c r="J13" i="3" a="1"/>
  <c r="J13" i="3" s="1"/>
  <c r="I11" i="3" a="1"/>
  <c r="I11" i="3" s="1"/>
  <c r="I12" i="3" s="1" a="1"/>
  <c r="I12" i="3" s="1"/>
  <c r="I13" i="3" s="1" a="1"/>
  <c r="I13" i="3" s="1"/>
  <c r="E8" i="3" a="1"/>
  <c r="E8" i="3" s="1"/>
  <c r="E9" i="3" l="1" a="1"/>
  <c r="E9" i="3" s="1"/>
  <c r="E10" i="3" s="1" a="1"/>
  <c r="E10" i="3" s="1"/>
  <c r="E11" i="3" s="1" a="1"/>
  <c r="E11" i="3" s="1"/>
  <c r="E12" i="3" s="1" a="1"/>
  <c r="E12" i="3" s="1"/>
  <c r="E13" i="3" s="1" a="1"/>
  <c r="E13" i="3" s="1"/>
</calcChain>
</file>

<file path=xl/sharedStrings.xml><?xml version="1.0" encoding="utf-8"?>
<sst xmlns="http://schemas.openxmlformats.org/spreadsheetml/2006/main" count="56" uniqueCount="27">
  <si>
    <t>Toyota</t>
  </si>
  <si>
    <t>Ford</t>
  </si>
  <si>
    <t>Nissan</t>
  </si>
  <si>
    <t>Altezza</t>
  </si>
  <si>
    <t>Aristo</t>
  </si>
  <si>
    <t>Avalon</t>
  </si>
  <si>
    <t>Avensis</t>
  </si>
  <si>
    <t>Avensis Verso</t>
  </si>
  <si>
    <t>Caldina</t>
  </si>
  <si>
    <t>Cami</t>
  </si>
  <si>
    <t>Aspire</t>
  </si>
  <si>
    <t>Bronco</t>
  </si>
  <si>
    <t>Capri</t>
  </si>
  <si>
    <t>Contur</t>
  </si>
  <si>
    <t>Cougar</t>
  </si>
  <si>
    <t>Crown Victoria</t>
  </si>
  <si>
    <t>Almera</t>
  </si>
  <si>
    <t>Almera Tino</t>
  </si>
  <si>
    <t>Altima</t>
  </si>
  <si>
    <t>Armada</t>
  </si>
  <si>
    <t>Auster</t>
  </si>
  <si>
    <t>Avenir</t>
  </si>
  <si>
    <t>Bassara</t>
  </si>
  <si>
    <t>Bluebird</t>
  </si>
  <si>
    <t>Cedric</t>
  </si>
  <si>
    <t>Марка</t>
  </si>
  <si>
    <t>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</si>
</sst>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J2" sqref="J2"/>
    </sheetView>
  </sheetViews>
  <sheetFormatPr defaultRowHeight="12.75" x14ac:dyDescent="0.2"/>
  <cols>
    <col min="2" max="2" width="16.85546875" customWidth="1"/>
    <col min="5" max="5" width="17.140625" customWidth="1"/>
    <col min="7" max="7" width="14.7109375" customWidth="1"/>
    <col min="8" max="8" width="9" customWidth="1"/>
    <col min="10" max="10" width="15.7109375" customWidth="1"/>
  </cols>
  <sheetData>
    <row r="1" spans="1:14" x14ac:dyDescent="0.2">
      <c r="A1" s="1" t="s">
        <v>0</v>
      </c>
      <c r="B1" s="1" t="s">
        <v>3</v>
      </c>
      <c r="C1" s="1"/>
      <c r="F1" s="1"/>
      <c r="G1" s="1"/>
      <c r="H1" s="1"/>
      <c r="I1" s="1"/>
      <c r="K1" s="1"/>
      <c r="L1" s="1"/>
      <c r="M1" s="1"/>
      <c r="N1" s="1"/>
    </row>
    <row r="2" spans="1:14" x14ac:dyDescent="0.2">
      <c r="A2" s="1" t="s">
        <v>0</v>
      </c>
      <c r="B2" s="1" t="s">
        <v>4</v>
      </c>
      <c r="C2" s="1"/>
      <c r="D2" s="2" t="str">
        <f t="array" ref="D2">IFERROR(INDEX($A$1:$A$24,MATCH(1,(COUNTIF($D$1:$D1,$A$1:$A$24)=0)*($A$1:$A$24&gt;D1),)),"")</f>
        <v>Toyota</v>
      </c>
      <c r="E2" s="3" t="str">
        <f t="array" ref="E2">IFERROR(INDEX($B$1:$B$24,MATCH(1,($A$1:$A$24=$G$7)*(COUNTIF($E$1:$E1,$B$1:$B$24)=0),)),"")</f>
        <v>Aspire</v>
      </c>
      <c r="F2" s="1"/>
      <c r="G2" s="1"/>
      <c r="H2" s="1"/>
      <c r="I2" s="2" t="str">
        <f t="array" ref="I2">IFERROR(INDEX(A$1:A$200,MATCH(SMALL(IF(A$1:A$200&gt;0,COUNTIF(A$1:A$200,"&lt;"&amp;A$1:A$200)),1+SUM(COUNTIF(A$1:A$200,I$1:I1))),IF(A$1:A$200&gt;0,COUNTIF(A$1:A$200,"&lt;"&amp;A$1:A$200)),0)),"")</f>
        <v>Ford</v>
      </c>
      <c r="J2" s="3" t="str">
        <f t="array" ref="J2">IFERROR(INDEX(B$1:B$200,MATCH(SMALL(IF(B$1:B$24&gt;0,COUNTIFS(B$1:B$24,"&lt;"&amp;B$1:B$24,$A$1:$A$24,$L$7)),1+SUM(COUNTIFS(B$1:B$200,J$1:J1,$A$1:$A$200,$L$7))),IF(B$1:B$200&gt;0,COUNTIFS(B$1:B$200,"&lt;"&amp;B$1:B$200,$A$1:$A$200,$L$7)),)),"")</f>
        <v>Altezza</v>
      </c>
      <c r="K2" s="1"/>
      <c r="L2" s="1"/>
      <c r="M2" s="1"/>
      <c r="N2" s="1"/>
    </row>
    <row r="3" spans="1:14" x14ac:dyDescent="0.2">
      <c r="A3" s="1" t="s">
        <v>0</v>
      </c>
      <c r="B3" s="1" t="s">
        <v>5</v>
      </c>
      <c r="C3" s="1"/>
      <c r="D3" s="2" t="str">
        <f t="array" ref="D3">IFERROR(INDEX($A$1:$A$24,MATCH(1=1,COUNTIF($D$1:$D2,$A$1:$A$24)=0,)),"")</f>
        <v>Ford</v>
      </c>
      <c r="E3" s="3" t="str">
        <f t="array" ref="E3">IFERROR(INDEX($B$1:$B$24,MATCH(1,($A$1:$A$24=$G$7)*(COUNTIF($E$1:$E2,$B$1:$B$24)=0),)),"")</f>
        <v>Bronco</v>
      </c>
      <c r="F3" s="1"/>
      <c r="G3" s="1"/>
      <c r="H3" s="1"/>
      <c r="I3" s="2" t="str">
        <f t="array" ref="I3">IFERROR(INDEX(A$1:A$200,MATCH(SMALL(IF(A$1:A$200&gt;0,COUNTIF(A$1:A$200,"&lt;"&amp;A$1:A$200)),1+SUM(COUNTIF(A$1:A$200,I$1:I2))),IF(A$1:A$200&gt;0,COUNTIF(A$1:A$200,"&lt;"&amp;A$1:A$200)),0)),"")</f>
        <v>Nissan</v>
      </c>
      <c r="J3" s="3" t="str">
        <f t="array" ref="J3">IFERROR(INDEX(B$1:B$200,MATCH(SMALL(IF(B$1:B$200&gt;0,COUNTIFS(B$1:B$200,"&lt;"&amp;B$1:B$200,$A$1:$A$200,$L$7)),1+SUM(COUNTIFS(B$1:B$200,J$1:J2,$A$1:$A$200,$L$7))),IF(B$1:B$200&gt;0,COUNTIFS(B$1:B$200,"&lt;"&amp;B$1:B$200,$A$1:$A$200,$L$7)),0)),"")</f>
        <v>Altezza</v>
      </c>
      <c r="K3" s="1"/>
      <c r="L3" s="1"/>
      <c r="M3" s="1"/>
      <c r="N3" s="1"/>
    </row>
    <row r="4" spans="1:14" x14ac:dyDescent="0.2">
      <c r="A4" s="1" t="s">
        <v>0</v>
      </c>
      <c r="B4" s="1" t="s">
        <v>6</v>
      </c>
      <c r="C4" s="1"/>
      <c r="D4" s="2" t="str">
        <f t="array" ref="D4">IFERROR(INDEX($A$1:$A$24,MATCH(1=1,COUNTIF($D$1:$D3,$A$1:$A$24)=0,)),"")</f>
        <v>Nissan</v>
      </c>
      <c r="E4" s="3" t="str">
        <f t="array" ref="E4">IFERROR(INDEX($B$1:$B$24,MATCH(1,($A$1:$A$24=$G$7)*(COUNTIF($E$1:$E3,$B$1:$B$24)=0),)),"")</f>
        <v>Capri</v>
      </c>
      <c r="F4" s="1"/>
      <c r="G4" s="1"/>
      <c r="H4" s="1"/>
      <c r="I4" s="2" t="str">
        <f t="array" ref="I4">IFERROR(INDEX(A$1:A$200,MATCH(SMALL(IF(A$1:A$200&gt;0,COUNTIF(A$1:A$200,"&lt;"&amp;A$1:A$200)),1+SUM(COUNTIF(A$1:A$200,I$1:I3))),IF(A$1:A$200&gt;0,COUNTIF(A$1:A$200,"&lt;"&amp;A$1:A$200)),0)),"")</f>
        <v>Toyota</v>
      </c>
      <c r="J4" s="3" t="str">
        <f t="array" ref="J4">IFERROR(INDEX(B$1:B$200,MATCH(SMALL(IF(B$1:B$200&gt;0,COUNTIFS(B$1:B$200,"&lt;"&amp;B$1:B$200,$A$1:$A$200,$L$7)),1+SUM(COUNTIFS(B$1:B$200,J$1:J3,$A$1:$A$200,$L$7))),IF(B$1:B$200&gt;0,COUNTIFS(B$1:B$200,"&lt;"&amp;B$1:B$200,$A$1:$A$200,$L$7)),0)),"")</f>
        <v>Altezza</v>
      </c>
      <c r="K4" s="1"/>
      <c r="L4" s="1"/>
      <c r="M4" s="1"/>
      <c r="N4" s="1"/>
    </row>
    <row r="5" spans="1:14" x14ac:dyDescent="0.2">
      <c r="A5" s="1" t="s">
        <v>0</v>
      </c>
      <c r="B5" s="1" t="s">
        <v>7</v>
      </c>
      <c r="C5" s="1"/>
      <c r="D5" s="2" t="str">
        <f t="array" ref="D5">IFERROR(INDEX($A$1:$A$24,MATCH(1=1,COUNTIF($D$1:$D4,$A$1:$A$24)=0,)),"")</f>
        <v/>
      </c>
      <c r="E5" s="3" t="str">
        <f t="array" ref="E5">IFERROR(INDEX($B$1:$B$24,MATCH(1,($A$1:$A$24=$G$7)*(COUNTIF($E$1:$E4,$B$1:$B$24)=0),)),"")</f>
        <v>Contur</v>
      </c>
      <c r="F5" s="1"/>
      <c r="G5" s="1"/>
      <c r="H5" s="1"/>
      <c r="I5" s="2" t="str">
        <f t="array" ref="I5">IFERROR(INDEX(A$1:A$200,MATCH(SMALL(IF(A$1:A$200&gt;0,COUNTIF(A$1:A$200,"&lt;"&amp;A$1:A$200)),1+SUM(COUNTIF(A$1:A$200,I$1:I4))),IF(A$1:A$200&gt;0,COUNTIF(A$1:A$200,"&lt;"&amp;A$1:A$200)),0)),"")</f>
        <v/>
      </c>
      <c r="J5" s="3" t="str">
        <f t="array" ref="J5">IFERROR(INDEX(B$1:B$200,MATCH(SMALL(IF(B$1:B$200&gt;0,COUNTIFS(B$1:B$200,"&lt;"&amp;B$1:B$200,$A$1:$A$200,$L$7)),1+SUM(COUNTIFS(B$1:B$200,J$1:J4,$A$1:$A$200,$L$7))),IF(B$1:B$200&gt;0,COUNTIFS(B$1:B$200,"&lt;"&amp;B$1:B$200,$A$1:$A$200,$L$7)),0)),"")</f>
        <v>Altezza</v>
      </c>
      <c r="K5" s="1"/>
      <c r="L5" s="1"/>
      <c r="M5" s="1"/>
      <c r="N5" s="1"/>
    </row>
    <row r="6" spans="1:14" x14ac:dyDescent="0.2">
      <c r="A6" s="1" t="s">
        <v>0</v>
      </c>
      <c r="B6" s="1" t="s">
        <v>8</v>
      </c>
      <c r="C6" s="1"/>
      <c r="D6" s="2" t="str">
        <f t="array" ref="D6">IFERROR(INDEX($A$1:$A$24,MATCH(1=1,COUNTIF($D$1:$D5,$A$1:$A$24)=0,)),"")</f>
        <v/>
      </c>
      <c r="E6" s="3" t="str">
        <f t="array" ref="E6">IFERROR(INDEX($B$1:$B$24,MATCH(1,($A$1:$A$24=$G$7)*(COUNTIF($E$1:$E5,$B$1:$B$24)=0),)),"")</f>
        <v>Cougar</v>
      </c>
      <c r="F6" s="1"/>
      <c r="G6" s="1"/>
      <c r="H6" s="1"/>
      <c r="I6" s="2" t="str">
        <f t="array" ref="I6">IFERROR(INDEX(A$1:A$200,MATCH(SMALL(IF(A$1:A$200&gt;0,COUNTIF(A$1:A$200,"&lt;"&amp;A$1:A$200)),1+SUM(COUNTIF(A$1:A$200,I$1:I5))),IF(A$1:A$200&gt;0,COUNTIF(A$1:A$200,"&lt;"&amp;A$1:A$200)),0)),"")</f>
        <v/>
      </c>
      <c r="J6" s="3" t="str">
        <f t="array" ref="J6">IFERROR(INDEX(B$1:B$200,MATCH(SMALL(IF(B$1:B$200&gt;0,COUNTIFS(B$1:B$200,"&lt;"&amp;B$1:B$200,$A$1:$A$200,$L$7)),1+SUM(COUNTIFS(B$1:B$200,J$1:J5,$A$1:$A$200,$L$7))),IF(B$1:B$200&gt;0,COUNTIFS(B$1:B$200,"&lt;"&amp;B$1:B$200,$A$1:$A$200,$L$7)),0)),"")</f>
        <v>Altezza</v>
      </c>
      <c r="K6" s="1"/>
      <c r="L6" s="1"/>
      <c r="M6" s="1"/>
      <c r="N6" s="1"/>
    </row>
    <row r="7" spans="1:14" x14ac:dyDescent="0.2">
      <c r="A7" s="1" t="s">
        <v>0</v>
      </c>
      <c r="B7" s="1" t="s">
        <v>9</v>
      </c>
      <c r="C7" s="1"/>
      <c r="D7" s="2" t="str">
        <f t="array" ref="D7">IFERROR(INDEX($A$1:$A$24,MATCH(1=1,COUNTIF($D$1:$D6,$A$1:$A$24)=0,)),"")</f>
        <v/>
      </c>
      <c r="E7" s="3" t="str">
        <f t="array" ref="E7">IFERROR(INDEX($B$1:$B$24,MATCH(1,($A$1:$A$24=$G$7)*(COUNTIF($E$1:$E6,$B$1:$B$24)=0),)),"")</f>
        <v>Crown Victoria</v>
      </c>
      <c r="F7" s="1" t="s">
        <v>25</v>
      </c>
      <c r="G7" s="2" t="s">
        <v>1</v>
      </c>
      <c r="H7" s="1"/>
      <c r="I7" s="2" t="str">
        <f t="array" ref="I7">IFERROR(INDEX(A$1:A$200,MATCH(SMALL(IF(A$1:A$200&gt;0,COUNTIF(A$1:A$200,"&lt;"&amp;A$1:A$200)),1+SUM(COUNTIF(A$1:A$200,I$1:I6))),IF(A$1:A$200&gt;0,COUNTIF(A$1:A$200,"&lt;"&amp;A$1:A$200)),0)),"")</f>
        <v/>
      </c>
      <c r="J7" s="3" t="str">
        <f t="array" ref="J7">IFERROR(INDEX(B$1:B$200,MATCH(SMALL(IF(B$1:B$200&gt;0,COUNTIFS(B$1:B$200,"&lt;"&amp;B$1:B$200,$A$1:$A$200,$L$7)),1+SUM(COUNTIFS(B$1:B$200,J$1:J6,$A$1:$A$200,$L$7))),IF(B$1:B$200&gt;0,COUNTIFS(B$1:B$200,"&lt;"&amp;B$1:B$200,$A$1:$A$200,$L$7)),0)),"")</f>
        <v>Altezza</v>
      </c>
      <c r="K7" s="1" t="s">
        <v>25</v>
      </c>
      <c r="L7" s="2" t="s">
        <v>1</v>
      </c>
      <c r="M7" s="1"/>
      <c r="N7" s="1"/>
    </row>
    <row r="8" spans="1:14" x14ac:dyDescent="0.2">
      <c r="A8" s="1" t="s">
        <v>1</v>
      </c>
      <c r="B8" s="1" t="s">
        <v>10</v>
      </c>
      <c r="C8" s="1"/>
      <c r="D8" s="2" t="str">
        <f t="array" ref="D8">IFERROR(INDEX($A$1:$A$24,MATCH(1=1,COUNTIF($D$1:$D7,$A$1:$A$24)=0,)),"")</f>
        <v/>
      </c>
      <c r="E8" s="3" t="str">
        <f t="array" ref="E8">IFERROR(INDEX($B$1:$B$24,MATCH(1,($A$1:$A$24=$G$7)*(COUNTIF($E$1:$E7,$B$1:$B$24)=0),)),"")</f>
        <v/>
      </c>
      <c r="F8" s="1" t="s">
        <v>26</v>
      </c>
      <c r="G8" s="3" t="s">
        <v>14</v>
      </c>
      <c r="H8" s="1"/>
      <c r="I8" s="2" t="str">
        <f t="array" ref="I8">IFERROR(INDEX(A$1:A$200,MATCH(SMALL(IF(A$1:A$200&gt;0,COUNTIF(A$1:A$200,"&lt;"&amp;A$1:A$200)),1+SUM(COUNTIF(A$1:A$200,I$1:I7))),IF(A$1:A$200&gt;0,COUNTIF(A$1:A$200,"&lt;"&amp;A$1:A$200)),0)),"")</f>
        <v/>
      </c>
      <c r="J8" s="3" t="str">
        <f t="array" ref="J8">IFERROR(INDEX(B$1:B$200,MATCH(SMALL(IF(B$1:B$200&gt;0,COUNTIFS(B$1:B$200,"&lt;"&amp;B$1:B$200,$A$1:$A$200,$L$7)),1+SUM(COUNTIFS(B$1:B$200,J$1:J7,$A$1:$A$200,$L$7))),IF(B$1:B$200&gt;0,COUNTIFS(B$1:B$200,"&lt;"&amp;B$1:B$200,$A$1:$A$200,$L$7)),0)),"")</f>
        <v>Altezza</v>
      </c>
      <c r="K8" s="1" t="s">
        <v>26</v>
      </c>
      <c r="L8" s="3" t="s">
        <v>14</v>
      </c>
      <c r="M8" s="1"/>
      <c r="N8" s="1"/>
    </row>
    <row r="9" spans="1:14" x14ac:dyDescent="0.2">
      <c r="A9" s="1" t="s">
        <v>1</v>
      </c>
      <c r="B9" s="1" t="s">
        <v>11</v>
      </c>
      <c r="C9" s="1"/>
      <c r="D9" s="2" t="str">
        <f t="array" ref="D9">IFERROR(INDEX($A$1:$A$24,MATCH(1=1,COUNTIF($D$1:$D8,$A$1:$A$24)=0,)),"")</f>
        <v/>
      </c>
      <c r="E9" s="3" t="str">
        <f t="array" ref="E9">IFERROR(INDEX($B$1:$B$24,MATCH(1,($A$1:$A$24=$G$7)*(COUNTIF($E$1:$E8,$B$1:$B$24)=0),)),"")</f>
        <v/>
      </c>
      <c r="F9" s="1"/>
      <c r="G9" s="1"/>
      <c r="H9" s="1"/>
      <c r="I9" s="2" t="str">
        <f t="array" ref="I9">IFERROR(INDEX(A$1:A$200,MATCH(SMALL(IF(A$1:A$200&gt;0,COUNTIF(A$1:A$200,"&lt;"&amp;A$1:A$200)),1+SUM(COUNTIF(A$1:A$200,I$1:I8))),IF(A$1:A$200&gt;0,COUNTIF(A$1:A$200,"&lt;"&amp;A$1:A$200)),0)),"")</f>
        <v/>
      </c>
      <c r="J9" s="3" t="str">
        <f t="array" ref="J9">IFERROR(INDEX(B$1:B$200,MATCH(SMALL(IF(B$1:B$200&gt;0,COUNTIFS(B$1:B$200,"&lt;"&amp;B$1:B$200,$A$1:$A$200,$L$7)),1+SUM(COUNTIFS(B$1:B$200,J$1:J8,$A$1:$A$200,$L$7))),IF(B$1:B$200&gt;0,COUNTIFS(B$1:B$200,"&lt;"&amp;B$1:B$200,$A$1:$A$200,$L$7)),0)),"")</f>
        <v>Altezza</v>
      </c>
      <c r="K9" s="1"/>
      <c r="L9" s="1"/>
      <c r="M9" s="1"/>
      <c r="N9" s="1"/>
    </row>
    <row r="10" spans="1:14" x14ac:dyDescent="0.2">
      <c r="A10" s="1" t="s">
        <v>1</v>
      </c>
      <c r="B10" s="1" t="s">
        <v>12</v>
      </c>
      <c r="C10" s="1"/>
      <c r="D10" s="2" t="str">
        <f t="array" ref="D10">IFERROR(INDEX($A$1:$A$24,MATCH(1=1,COUNTIF($D$1:$D9,$A$1:$A$24)=0,)),"")</f>
        <v/>
      </c>
      <c r="E10" s="3" t="str">
        <f t="array" ref="E10">IFERROR(INDEX($B$1:$B$24,MATCH(1,($A$1:$A$24=$G$7)*(COUNTIF($E$1:$E9,$B$1:$B$24)=0),)),"")</f>
        <v/>
      </c>
      <c r="F10" s="1"/>
      <c r="G10" s="1"/>
      <c r="H10" s="1"/>
      <c r="I10" s="2" t="str">
        <f t="array" ref="I10">IFERROR(INDEX(A$1:A$200,MATCH(SMALL(IF(A$1:A$200&gt;0,COUNTIF(A$1:A$200,"&lt;"&amp;A$1:A$200)),1+SUM(COUNTIF(A$1:A$200,I$1:I9))),IF(A$1:A$200&gt;0,COUNTIF(A$1:A$200,"&lt;"&amp;A$1:A$200)),0)),"")</f>
        <v/>
      </c>
      <c r="J10" s="3" t="str">
        <f t="array" ref="J10">IFERROR(INDEX(B$1:B$200,MATCH(SMALL(IF(B$1:B$200&gt;0,COUNTIFS(B$1:B$200,"&lt;"&amp;B$1:B$200,$A$1:$A$200,$L$7)),1+SUM(COUNTIFS(B$1:B$200,J$1:J9,$A$1:$A$200,$L$7))),IF(B$1:B$200&gt;0,COUNTIFS(B$1:B$200,"&lt;"&amp;B$1:B$200,$A$1:$A$200,$L$7)),0)),"")</f>
        <v>Altezza</v>
      </c>
      <c r="K10" s="1"/>
      <c r="L10" s="1"/>
      <c r="M10" s="1"/>
      <c r="N10" s="1"/>
    </row>
    <row r="11" spans="1:14" x14ac:dyDescent="0.2">
      <c r="A11" s="1" t="s">
        <v>1</v>
      </c>
      <c r="B11" s="1" t="s">
        <v>13</v>
      </c>
      <c r="C11" s="1"/>
      <c r="D11" s="2" t="str">
        <f t="array" ref="D11">IFERROR(INDEX($A$1:$A$24,MATCH(1=1,COUNTIF($D$1:$D10,$A$1:$A$24)=0,)),"")</f>
        <v/>
      </c>
      <c r="E11" s="3" t="str">
        <f t="array" ref="E11">IFERROR(INDEX($B$1:$B$24,MATCH(1,($A$1:$A$24=$G$7)*(COUNTIF($E$1:$E10,$B$1:$B$24)=0),)),"")</f>
        <v/>
      </c>
      <c r="F11" s="1"/>
      <c r="G11" s="1"/>
      <c r="H11" s="1"/>
      <c r="I11" s="2" t="str">
        <f t="array" ref="I11">IFERROR(INDEX(A$1:A$200,MATCH(SMALL(IF(A$1:A$200&gt;0,COUNTIF(A$1:A$200,"&lt;"&amp;A$1:A$200)),1+SUM(COUNTIF(A$1:A$200,I$1:I10))),IF(A$1:A$200&gt;0,COUNTIF(A$1:A$200,"&lt;"&amp;A$1:A$200)),0)),"")</f>
        <v/>
      </c>
      <c r="J11" s="3" t="str">
        <f t="array" ref="J11">IFERROR(INDEX(B$1:B$200,MATCH(SMALL(IF(B$1:B$200&gt;0,COUNTIFS(B$1:B$200,"&lt;"&amp;B$1:B$200,$A$1:$A$200,$L$7)),1+SUM(COUNTIFS(B$1:B$200,J$1:J10,$A$1:$A$200,$L$7))),IF(B$1:B$200&gt;0,COUNTIFS(B$1:B$200,"&lt;"&amp;B$1:B$200,$A$1:$A$200,$L$7)),0)),"")</f>
        <v>Altezza</v>
      </c>
      <c r="K11" s="1"/>
      <c r="L11" s="1"/>
      <c r="M11" s="1"/>
      <c r="N11" s="1"/>
    </row>
    <row r="12" spans="1:14" x14ac:dyDescent="0.2">
      <c r="A12" s="1" t="s">
        <v>1</v>
      </c>
      <c r="B12" s="1" t="s">
        <v>12</v>
      </c>
      <c r="C12" s="1"/>
      <c r="D12" s="2" t="str">
        <f t="array" ref="D12">IFERROR(INDEX($A$1:$A$24,MATCH(1=1,COUNTIF($D$1:$D11,$A$1:$A$24)=0,)),"")</f>
        <v/>
      </c>
      <c r="E12" s="3" t="str">
        <f t="array" ref="E12">IFERROR(INDEX($B$1:$B$24,MATCH(1,($A$1:$A$24=$G$7)*(COUNTIF($E$1:$E11,$B$1:$B$24)=0),)),"")</f>
        <v/>
      </c>
      <c r="F12" s="1"/>
      <c r="G12" s="1"/>
      <c r="H12" s="1"/>
      <c r="I12" s="2" t="str">
        <f t="array" ref="I12">IFERROR(INDEX(A$1:A$200,MATCH(SMALL(IF(A$1:A$200&gt;0,COUNTIF(A$1:A$200,"&lt;"&amp;A$1:A$200)),1+SUM(COUNTIF(A$1:A$200,I$1:I11))),IF(A$1:A$200&gt;0,COUNTIF(A$1:A$200,"&lt;"&amp;A$1:A$200)),0)),"")</f>
        <v/>
      </c>
      <c r="J12" s="3" t="str">
        <f t="array" ref="J12">IFERROR(INDEX(B$1:B$200,MATCH(SMALL(IF(B$1:B$200&gt;0,COUNTIFS(B$1:B$200,"&lt;"&amp;B$1:B$200,$A$1:$A$200,$L$7)),1+SUM(COUNTIFS(B$1:B$200,J$1:J11,$A$1:$A$200,$L$7))),IF(B$1:B$200&gt;0,COUNTIFS(B$1:B$200,"&lt;"&amp;B$1:B$200,$A$1:$A$200,$L$7)),0)),"")</f>
        <v>Altezza</v>
      </c>
      <c r="K12" s="1"/>
      <c r="L12" s="1"/>
      <c r="M12" s="1"/>
      <c r="N12" s="1"/>
    </row>
    <row r="13" spans="1:14" x14ac:dyDescent="0.2">
      <c r="A13" s="1" t="s">
        <v>1</v>
      </c>
      <c r="B13" s="1" t="s">
        <v>12</v>
      </c>
      <c r="C13" s="1"/>
      <c r="D13" s="2" t="str">
        <f t="array" ref="D13">IFERROR(INDEX($A$1:$A$24,MATCH(1=1,COUNTIF($D$1:$D12,$A$1:$A$24)=0,)),"")</f>
        <v/>
      </c>
      <c r="E13" s="3" t="str">
        <f t="array" ref="E13">IFERROR(INDEX($B$1:$B$24,MATCH(1,($A$1:$A$24=$G$7)*(COUNTIF($E$1:$E12,$B$1:$B$24)=0),)),"")</f>
        <v/>
      </c>
      <c r="F13" s="1"/>
      <c r="G13" s="1"/>
      <c r="H13" s="1"/>
      <c r="I13" s="2" t="str">
        <f t="array" ref="I13">IFERROR(INDEX(A$1:A$200,MATCH(SMALL(IF(A$1:A$200&gt;0,COUNTIF(A$1:A$200,"&lt;"&amp;A$1:A$200)),1+SUM(COUNTIF(A$1:A$200,I$1:I12))),IF(A$1:A$200&gt;0,COUNTIF(A$1:A$200,"&lt;"&amp;A$1:A$200)),0)),"")</f>
        <v/>
      </c>
      <c r="J13" s="3" t="str">
        <f t="array" ref="J13">IFERROR(INDEX(B$1:B$200,MATCH(SMALL(IF(B$1:B$200&gt;0,COUNTIF(B$1:B$200,"&lt;"&amp;B$1:B$200)*($A$1:$A$200=$L$7)),1+SUM(COUNTIF(B$1:B$200,J$1:J12))),IF(B$1:B$200&gt;0,COUNTIF(B$1:B$200,"&lt;"&amp;B$1:B$200)),0)),"")</f>
        <v>Almera</v>
      </c>
      <c r="K13" s="1"/>
      <c r="L13" s="1"/>
      <c r="M13" s="1"/>
      <c r="N13" s="1"/>
    </row>
    <row r="14" spans="1:14" x14ac:dyDescent="0.2">
      <c r="A14" s="1" t="s">
        <v>1</v>
      </c>
      <c r="B14" s="1" t="s">
        <v>14</v>
      </c>
      <c r="C14" s="1"/>
      <c r="D14" s="1"/>
      <c r="F14" s="1"/>
      <c r="G14" s="1"/>
      <c r="H14" s="1"/>
      <c r="K14" s="1"/>
      <c r="L14" s="1"/>
      <c r="M14" s="1"/>
      <c r="N14" s="1"/>
    </row>
    <row r="15" spans="1:14" x14ac:dyDescent="0.2">
      <c r="A15" s="1" t="s">
        <v>1</v>
      </c>
      <c r="B15" s="1" t="s">
        <v>15</v>
      </c>
      <c r="C15" s="1"/>
      <c r="D15" s="1"/>
      <c r="E15" s="1"/>
      <c r="F15" s="1"/>
      <c r="G15" s="1"/>
      <c r="H15" s="1"/>
      <c r="K15" s="1"/>
      <c r="L15" s="1"/>
      <c r="M15" s="1"/>
      <c r="N15" s="1"/>
    </row>
    <row r="16" spans="1:14" x14ac:dyDescent="0.2">
      <c r="A16" s="1" t="s">
        <v>2</v>
      </c>
      <c r="B16" s="1" t="s">
        <v>16</v>
      </c>
      <c r="C16" s="1"/>
      <c r="D16" s="1"/>
      <c r="E16" s="1"/>
      <c r="F16" s="1"/>
      <c r="G16" s="1"/>
      <c r="H16" s="1"/>
      <c r="K16" s="1"/>
      <c r="L16" s="1"/>
      <c r="M16" s="1"/>
      <c r="N16" s="1"/>
    </row>
    <row r="17" spans="1:14" x14ac:dyDescent="0.2">
      <c r="A17" s="1" t="s">
        <v>2</v>
      </c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 t="s">
        <v>2</v>
      </c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 t="s">
        <v>2</v>
      </c>
      <c r="B19" s="1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 t="s">
        <v>2</v>
      </c>
      <c r="B20" s="1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 t="s">
        <v>2</v>
      </c>
      <c r="B21" s="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 t="s">
        <v>2</v>
      </c>
      <c r="B22" s="1" t="s">
        <v>22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 t="s">
        <v>2</v>
      </c>
      <c r="B23" s="1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 t="s">
        <v>2</v>
      </c>
      <c r="B24" s="1" t="s">
        <v>24</v>
      </c>
    </row>
    <row r="25" spans="1:14" x14ac:dyDescent="0.2">
      <c r="A25" s="1"/>
      <c r="B25" s="1"/>
    </row>
    <row r="26" spans="1:14" x14ac:dyDescent="0.2">
      <c r="A26" s="1"/>
      <c r="B26" s="1"/>
    </row>
    <row r="27" spans="1:14" x14ac:dyDescent="0.2">
      <c r="A27" s="1"/>
      <c r="B27" s="1"/>
    </row>
    <row r="28" spans="1:14" x14ac:dyDescent="0.2">
      <c r="A28" s="1"/>
      <c r="B28" s="1"/>
    </row>
    <row r="29" spans="1:14" x14ac:dyDescent="0.2">
      <c r="A29" s="1"/>
      <c r="B29" s="1"/>
    </row>
    <row r="30" spans="1:14" x14ac:dyDescent="0.2">
      <c r="A30" s="1"/>
      <c r="B30" s="1"/>
    </row>
    <row r="31" spans="1:14" x14ac:dyDescent="0.2">
      <c r="A31" s="1"/>
      <c r="B31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</sheetData>
  <dataValidations count="4">
    <dataValidation type="list" allowBlank="1" showInputMessage="1" showErrorMessage="1" sqref="G8">
      <formula1>OFFSET($E$2,,,COUNTIF(E:E,"&gt;"""))</formula1>
    </dataValidation>
    <dataValidation type="list" allowBlank="1" showInputMessage="1" showErrorMessage="1" sqref="G7">
      <formula1>OFFSET($D$2,,,COUNTIF(D:D,"&gt;"""))</formula1>
    </dataValidation>
    <dataValidation type="list" allowBlank="1" showInputMessage="1" showErrorMessage="1" sqref="L7">
      <formula1>OFFSET($I$2,,,COUNTIF(I:I,"&gt;"""))</formula1>
    </dataValidation>
    <dataValidation type="list" allowBlank="1" showInputMessage="1" showErrorMessage="1" sqref="L8">
      <formula1>OFFSET($J$2,,,COUNTIF(I:J,"&gt;"""))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Способ2</vt:lpstr>
    </vt:vector>
  </TitlesOfParts>
  <Company>BTC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Pavlov</dc:creator>
  <cp:lastModifiedBy>Michael Bliznuk</cp:lastModifiedBy>
  <dcterms:created xsi:type="dcterms:W3CDTF">2006-08-05T14:03:17Z</dcterms:created>
  <dcterms:modified xsi:type="dcterms:W3CDTF">2019-11-16T05:59:18Z</dcterms:modified>
</cp:coreProperties>
</file>