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16395" windowHeight="42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/>
  <c r="D5" i="1" a="1"/>
  <c r="D5" i="1" s="1"/>
  <c r="D6" i="1" a="1"/>
  <c r="D6" i="1"/>
  <c r="D7" i="1" a="1"/>
  <c r="D7" i="1" s="1"/>
  <c r="D8" i="1" a="1"/>
  <c r="D8" i="1"/>
  <c r="D9" i="1" a="1"/>
  <c r="D9" i="1" s="1"/>
  <c r="D10" i="1" a="1"/>
  <c r="D10" i="1"/>
  <c r="D11" i="1" a="1"/>
  <c r="D11" i="1" s="1"/>
  <c r="D12" i="1" a="1"/>
  <c r="D12" i="1"/>
  <c r="D13" i="1" a="1"/>
  <c r="D13" i="1" s="1"/>
  <c r="D14" i="1" a="1"/>
  <c r="D14" i="1"/>
  <c r="D15" i="1" a="1"/>
  <c r="D15" i="1" s="1"/>
  <c r="D16" i="1" a="1"/>
  <c r="D16" i="1"/>
  <c r="D17" i="1" a="1"/>
  <c r="D17" i="1" s="1"/>
  <c r="D18" i="1" a="1"/>
  <c r="D18" i="1"/>
  <c r="D19" i="1" a="1"/>
  <c r="D19" i="1" s="1"/>
  <c r="D20" i="1" a="1"/>
  <c r="D20" i="1"/>
  <c r="D21" i="1" a="1"/>
  <c r="D21" i="1" s="1"/>
  <c r="D22" i="1" a="1"/>
  <c r="D22" i="1"/>
  <c r="D23" i="1" a="1"/>
  <c r="D23" i="1" s="1"/>
  <c r="D24" i="1" a="1"/>
  <c r="D24" i="1"/>
  <c r="D25" i="1" a="1"/>
  <c r="D25" i="1" s="1"/>
  <c r="D26" i="1" a="1"/>
  <c r="D26" i="1"/>
  <c r="D27" i="1" a="1"/>
  <c r="D27" i="1" s="1"/>
  <c r="D28" i="1" a="1"/>
  <c r="D28" i="1"/>
  <c r="D29" i="1" a="1"/>
  <c r="D29" i="1" s="1"/>
  <c r="D30" i="1" a="1"/>
  <c r="D30" i="1"/>
  <c r="D31" i="1" a="1"/>
  <c r="D31" i="1" s="1"/>
  <c r="D32" i="1" a="1"/>
  <c r="D32" i="1"/>
  <c r="D33" i="1" a="1"/>
  <c r="D33" i="1" s="1"/>
  <c r="D34" i="1" a="1"/>
  <c r="D34" i="1"/>
  <c r="D35" i="1" a="1"/>
  <c r="D35" i="1" s="1"/>
  <c r="D36" i="1" a="1"/>
  <c r="D36" i="1"/>
  <c r="D37" i="1" a="1"/>
  <c r="D37" i="1" s="1"/>
  <c r="D38" i="1" a="1"/>
  <c r="D38" i="1"/>
  <c r="D39" i="1" a="1"/>
  <c r="D39" i="1" s="1"/>
  <c r="D40" i="1" a="1"/>
  <c r="D40" i="1"/>
  <c r="D41" i="1" a="1"/>
  <c r="D41" i="1" s="1"/>
  <c r="D42" i="1" a="1"/>
  <c r="D42" i="1"/>
  <c r="D43" i="1" a="1"/>
  <c r="D43" i="1" s="1"/>
  <c r="D44" i="1" a="1"/>
  <c r="D44" i="1"/>
  <c r="D45" i="1" a="1"/>
  <c r="D45" i="1" s="1"/>
  <c r="D46" i="1" a="1"/>
  <c r="D46" i="1"/>
  <c r="E3" i="1" a="1"/>
  <c r="E3" i="1" s="1"/>
  <c r="E4" i="1" a="1"/>
  <c r="E4" i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/>
  <c r="E11" i="1" a="1"/>
  <c r="E11" i="1" s="1"/>
  <c r="E12" i="1" a="1"/>
  <c r="E12" i="1"/>
  <c r="E13" i="1" a="1"/>
  <c r="E13" i="1" s="1"/>
  <c r="E14" i="1" a="1"/>
  <c r="E14" i="1"/>
  <c r="E15" i="1" a="1"/>
  <c r="E15" i="1" s="1"/>
  <c r="E16" i="1" a="1"/>
  <c r="E16" i="1"/>
  <c r="E17" i="1" a="1"/>
  <c r="E17" i="1" s="1"/>
  <c r="E18" i="1" a="1"/>
  <c r="E18" i="1"/>
  <c r="E19" i="1" a="1"/>
  <c r="E19" i="1" s="1"/>
  <c r="E20" i="1" a="1"/>
  <c r="E20" i="1"/>
  <c r="E21" i="1" a="1"/>
  <c r="E21" i="1" s="1"/>
  <c r="E22" i="1" a="1"/>
  <c r="E22" i="1"/>
  <c r="E23" i="1" a="1"/>
  <c r="E23" i="1" s="1"/>
  <c r="E24" i="1" a="1"/>
  <c r="E24" i="1"/>
  <c r="E25" i="1" a="1"/>
  <c r="E25" i="1" s="1"/>
  <c r="E26" i="1" a="1"/>
  <c r="E26" i="1"/>
  <c r="E27" i="1" a="1"/>
  <c r="E27" i="1" s="1"/>
  <c r="E28" i="1" a="1"/>
  <c r="E28" i="1"/>
  <c r="E29" i="1" a="1"/>
  <c r="E29" i="1" s="1"/>
  <c r="E30" i="1" a="1"/>
  <c r="E30" i="1"/>
  <c r="E31" i="1" a="1"/>
  <c r="E31" i="1" s="1"/>
  <c r="E32" i="1" a="1"/>
  <c r="E32" i="1"/>
  <c r="E33" i="1" a="1"/>
  <c r="E33" i="1" s="1"/>
  <c r="E34" i="1" a="1"/>
  <c r="E34" i="1"/>
  <c r="E35" i="1" a="1"/>
  <c r="E35" i="1" s="1"/>
  <c r="E36" i="1" a="1"/>
  <c r="E36" i="1"/>
  <c r="E37" i="1" a="1"/>
  <c r="E37" i="1" s="1"/>
  <c r="E38" i="1" a="1"/>
  <c r="E38" i="1"/>
  <c r="E39" i="1" a="1"/>
  <c r="E39" i="1" s="1"/>
  <c r="E40" i="1" a="1"/>
  <c r="E40" i="1"/>
  <c r="E41" i="1" a="1"/>
  <c r="E41" i="1" s="1"/>
  <c r="E42" i="1" a="1"/>
  <c r="E42" i="1"/>
  <c r="E43" i="1" a="1"/>
  <c r="E43" i="1" s="1"/>
  <c r="E44" i="1" a="1"/>
  <c r="E44" i="1"/>
  <c r="E45" i="1" a="1"/>
  <c r="E45" i="1" s="1"/>
  <c r="E46" i="1" a="1"/>
  <c r="E46" i="1"/>
  <c r="F3" i="1" a="1"/>
  <c r="F3" i="1" s="1"/>
  <c r="F4" i="1" a="1"/>
  <c r="F4" i="1"/>
  <c r="F5" i="1" a="1"/>
  <c r="F5" i="1" s="1"/>
  <c r="F6" i="1" a="1"/>
  <c r="F6" i="1"/>
  <c r="F7" i="1" a="1"/>
  <c r="F7" i="1" s="1"/>
  <c r="F8" i="1" a="1"/>
  <c r="F8" i="1"/>
  <c r="F9" i="1" a="1"/>
  <c r="F9" i="1" s="1"/>
  <c r="F10" i="1" a="1"/>
  <c r="F10" i="1"/>
  <c r="F11" i="1" a="1"/>
  <c r="F11" i="1" s="1"/>
  <c r="F12" i="1" a="1"/>
  <c r="F12" i="1"/>
  <c r="F13" i="1" a="1"/>
  <c r="F13" i="1" s="1"/>
  <c r="F14" i="1" a="1"/>
  <c r="F14" i="1"/>
  <c r="F15" i="1" a="1"/>
  <c r="F15" i="1" s="1"/>
  <c r="F16" i="1" a="1"/>
  <c r="F16" i="1"/>
  <c r="F17" i="1" a="1"/>
  <c r="F17" i="1" s="1"/>
  <c r="F18" i="1" a="1"/>
  <c r="F18" i="1"/>
  <c r="F19" i="1" a="1"/>
  <c r="F19" i="1" s="1"/>
  <c r="F20" i="1" a="1"/>
  <c r="F20" i="1"/>
  <c r="F21" i="1" a="1"/>
  <c r="F21" i="1" s="1"/>
  <c r="F22" i="1" a="1"/>
  <c r="F22" i="1"/>
  <c r="F23" i="1" a="1"/>
  <c r="F23" i="1" s="1"/>
  <c r="F24" i="1" a="1"/>
  <c r="F24" i="1"/>
  <c r="F25" i="1" a="1"/>
  <c r="F25" i="1" s="1"/>
  <c r="F26" i="1" a="1"/>
  <c r="F26" i="1"/>
  <c r="F27" i="1" a="1"/>
  <c r="F27" i="1" s="1"/>
  <c r="F28" i="1" a="1"/>
  <c r="F28" i="1"/>
  <c r="F29" i="1" a="1"/>
  <c r="F29" i="1" s="1"/>
  <c r="F30" i="1" a="1"/>
  <c r="F30" i="1"/>
  <c r="F31" i="1" a="1"/>
  <c r="F31" i="1" s="1"/>
  <c r="F32" i="1" a="1"/>
  <c r="F32" i="1"/>
  <c r="F33" i="1" a="1"/>
  <c r="F33" i="1" s="1"/>
  <c r="F34" i="1" a="1"/>
  <c r="F34" i="1"/>
  <c r="F35" i="1" a="1"/>
  <c r="F35" i="1" s="1"/>
  <c r="F36" i="1" a="1"/>
  <c r="F36" i="1"/>
  <c r="F37" i="1" a="1"/>
  <c r="F37" i="1" s="1"/>
  <c r="F38" i="1" a="1"/>
  <c r="F38" i="1"/>
  <c r="F39" i="1" a="1"/>
  <c r="F39" i="1" s="1"/>
  <c r="F40" i="1" a="1"/>
  <c r="F40" i="1"/>
  <c r="F41" i="1" a="1"/>
  <c r="F41" i="1" s="1"/>
  <c r="F42" i="1" a="1"/>
  <c r="F42" i="1"/>
  <c r="F43" i="1" a="1"/>
  <c r="F43" i="1" s="1"/>
  <c r="F44" i="1" a="1"/>
  <c r="F44" i="1"/>
  <c r="F45" i="1" a="1"/>
  <c r="F45" i="1" s="1"/>
  <c r="F46" i="1" a="1"/>
  <c r="F46" i="1"/>
  <c r="G3" i="1" a="1"/>
  <c r="G3" i="1" s="1"/>
  <c r="G4" i="1" a="1"/>
  <c r="G4" i="1"/>
  <c r="G5" i="1" a="1"/>
  <c r="G5" i="1" s="1"/>
  <c r="G6" i="1" a="1"/>
  <c r="G6" i="1"/>
  <c r="G7" i="1" a="1"/>
  <c r="G7" i="1" s="1"/>
  <c r="G8" i="1" a="1"/>
  <c r="G8" i="1"/>
  <c r="G9" i="1" a="1"/>
  <c r="G9" i="1" s="1"/>
  <c r="G10" i="1" a="1"/>
  <c r="G10" i="1"/>
  <c r="G11" i="1" a="1"/>
  <c r="G11" i="1" s="1"/>
  <c r="G12" i="1" a="1"/>
  <c r="G12" i="1"/>
  <c r="G13" i="1" a="1"/>
  <c r="G13" i="1" s="1"/>
  <c r="G14" i="1" a="1"/>
  <c r="G14" i="1"/>
  <c r="G15" i="1" a="1"/>
  <c r="G15" i="1" s="1"/>
  <c r="G16" i="1" a="1"/>
  <c r="G16" i="1"/>
  <c r="G17" i="1" a="1"/>
  <c r="G17" i="1" s="1"/>
  <c r="G18" i="1" a="1"/>
  <c r="G18" i="1"/>
  <c r="G19" i="1" a="1"/>
  <c r="G19" i="1" s="1"/>
  <c r="G20" i="1" a="1"/>
  <c r="G20" i="1"/>
  <c r="G21" i="1" a="1"/>
  <c r="G21" i="1" s="1"/>
  <c r="G22" i="1" a="1"/>
  <c r="G22" i="1"/>
  <c r="G23" i="1" a="1"/>
  <c r="G23" i="1" s="1"/>
  <c r="G24" i="1" a="1"/>
  <c r="G24" i="1"/>
  <c r="G25" i="1" a="1"/>
  <c r="G25" i="1" s="1"/>
  <c r="G26" i="1" a="1"/>
  <c r="G26" i="1"/>
  <c r="G27" i="1" a="1"/>
  <c r="G27" i="1" s="1"/>
  <c r="G28" i="1" a="1"/>
  <c r="G28" i="1"/>
  <c r="G29" i="1" a="1"/>
  <c r="G29" i="1" s="1"/>
  <c r="G30" i="1" a="1"/>
  <c r="G30" i="1"/>
  <c r="G31" i="1" a="1"/>
  <c r="G31" i="1" s="1"/>
  <c r="G32" i="1" a="1"/>
  <c r="G32" i="1"/>
  <c r="G33" i="1" a="1"/>
  <c r="G33" i="1" s="1"/>
  <c r="G34" i="1" a="1"/>
  <c r="G34" i="1"/>
  <c r="G35" i="1" a="1"/>
  <c r="G35" i="1" s="1"/>
  <c r="G36" i="1" a="1"/>
  <c r="G36" i="1"/>
  <c r="G37" i="1" a="1"/>
  <c r="G37" i="1" s="1"/>
  <c r="G38" i="1" a="1"/>
  <c r="G38" i="1"/>
  <c r="G39" i="1" a="1"/>
  <c r="G39" i="1" s="1"/>
  <c r="G40" i="1" a="1"/>
  <c r="G40" i="1"/>
  <c r="G41" i="1" a="1"/>
  <c r="G41" i="1" s="1"/>
  <c r="G42" i="1" a="1"/>
  <c r="G42" i="1"/>
  <c r="G43" i="1" a="1"/>
  <c r="G43" i="1" s="1"/>
  <c r="G44" i="1" a="1"/>
  <c r="G44" i="1"/>
  <c r="G45" i="1" a="1"/>
  <c r="G45" i="1" s="1"/>
  <c r="G46" i="1" a="1"/>
  <c r="G46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2" i="1"/>
  <c r="G2" i="1" a="1"/>
  <c r="G2" i="1" s="1"/>
  <c r="F2" i="1" a="1"/>
  <c r="F2" i="1" s="1"/>
  <c r="E2" i="1" a="1"/>
  <c r="E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2" i="1" a="1"/>
  <c r="C2" i="1" s="1"/>
  <c r="D2" i="1" a="1"/>
  <c r="D2" i="1" s="1"/>
  <c r="K3" i="1" a="1"/>
  <c r="K3" i="1" s="1"/>
  <c r="K4" i="1" a="1"/>
  <c r="K4" i="1"/>
  <c r="K5" i="1" a="1"/>
  <c r="K5" i="1" s="1"/>
  <c r="K6" i="1" a="1"/>
  <c r="K6" i="1"/>
  <c r="K7" i="1" a="1"/>
  <c r="K7" i="1" s="1"/>
  <c r="K8" i="1" a="1"/>
  <c r="K8" i="1"/>
  <c r="K9" i="1" a="1"/>
  <c r="K9" i="1" s="1"/>
  <c r="K10" i="1" a="1"/>
  <c r="K10" i="1"/>
  <c r="K11" i="1" a="1"/>
  <c r="K11" i="1" s="1"/>
  <c r="K12" i="1" a="1"/>
  <c r="K12" i="1"/>
  <c r="K13" i="1" a="1"/>
  <c r="K13" i="1" s="1"/>
  <c r="K14" i="1" a="1"/>
  <c r="K14" i="1"/>
  <c r="K15" i="1" a="1"/>
  <c r="K15" i="1" s="1"/>
  <c r="K16" i="1" a="1"/>
  <c r="K16" i="1"/>
  <c r="K17" i="1" a="1"/>
  <c r="K17" i="1" s="1"/>
  <c r="K18" i="1" a="1"/>
  <c r="K18" i="1"/>
  <c r="K19" i="1" a="1"/>
  <c r="K19" i="1" s="1"/>
  <c r="K20" i="1" a="1"/>
  <c r="K20" i="1"/>
  <c r="K21" i="1" a="1"/>
  <c r="K21" i="1" s="1"/>
  <c r="K22" i="1" a="1"/>
  <c r="K22" i="1"/>
  <c r="K23" i="1" a="1"/>
  <c r="K23" i="1" s="1"/>
  <c r="K24" i="1" a="1"/>
  <c r="K24" i="1"/>
  <c r="K25" i="1" a="1"/>
  <c r="K25" i="1" s="1"/>
  <c r="K26" i="1" a="1"/>
  <c r="K26" i="1"/>
  <c r="K27" i="1" a="1"/>
  <c r="K27" i="1" s="1"/>
  <c r="K28" i="1" a="1"/>
  <c r="K28" i="1"/>
  <c r="K29" i="1" a="1"/>
  <c r="K29" i="1" s="1"/>
  <c r="K30" i="1" a="1"/>
  <c r="K30" i="1"/>
  <c r="K31" i="1" a="1"/>
  <c r="K31" i="1" s="1"/>
  <c r="K32" i="1" a="1"/>
  <c r="K32" i="1"/>
  <c r="K33" i="1" a="1"/>
  <c r="K33" i="1" s="1"/>
  <c r="K34" i="1" a="1"/>
  <c r="K34" i="1"/>
  <c r="K35" i="1" a="1"/>
  <c r="K35" i="1" s="1"/>
  <c r="K36" i="1" a="1"/>
  <c r="K36" i="1"/>
  <c r="K37" i="1" a="1"/>
  <c r="K37" i="1" s="1"/>
  <c r="K38" i="1" a="1"/>
  <c r="K38" i="1"/>
  <c r="K39" i="1" a="1"/>
  <c r="K39" i="1" s="1"/>
  <c r="K40" i="1" a="1"/>
  <c r="K40" i="1"/>
  <c r="K41" i="1" a="1"/>
  <c r="K41" i="1" s="1"/>
  <c r="K42" i="1" a="1"/>
  <c r="K42" i="1"/>
  <c r="K43" i="1" a="1"/>
  <c r="K43" i="1" s="1"/>
  <c r="K44" i="1" a="1"/>
  <c r="K44" i="1"/>
  <c r="K45" i="1" a="1"/>
  <c r="K45" i="1" s="1"/>
  <c r="K46" i="1" a="1"/>
  <c r="K46" i="1"/>
  <c r="K2" i="1" a="1"/>
  <c r="K2" i="1" s="1"/>
  <c r="K49" i="1"/>
  <c r="J49" i="1"/>
  <c r="J3" i="1" a="1"/>
  <c r="J3" i="1" s="1"/>
  <c r="J4" i="1" a="1"/>
  <c r="J4" i="1"/>
  <c r="J5" i="1" a="1"/>
  <c r="J5" i="1" s="1"/>
  <c r="J6" i="1" a="1"/>
  <c r="J6" i="1"/>
  <c r="J7" i="1" a="1"/>
  <c r="J7" i="1" s="1"/>
  <c r="J8" i="1" a="1"/>
  <c r="J8" i="1"/>
  <c r="J9" i="1" a="1"/>
  <c r="J9" i="1" s="1"/>
  <c r="J10" i="1" a="1"/>
  <c r="J10" i="1"/>
  <c r="J11" i="1" a="1"/>
  <c r="J11" i="1" s="1"/>
  <c r="J12" i="1" a="1"/>
  <c r="J12" i="1"/>
  <c r="J13" i="1" a="1"/>
  <c r="J13" i="1" s="1"/>
  <c r="J14" i="1" a="1"/>
  <c r="J14" i="1"/>
  <c r="J15" i="1" a="1"/>
  <c r="J15" i="1" s="1"/>
  <c r="J16" i="1" a="1"/>
  <c r="J16" i="1"/>
  <c r="J17" i="1" a="1"/>
  <c r="J17" i="1" s="1"/>
  <c r="J18" i="1" a="1"/>
  <c r="J18" i="1"/>
  <c r="J19" i="1" a="1"/>
  <c r="J19" i="1" s="1"/>
  <c r="J20" i="1" a="1"/>
  <c r="J20" i="1"/>
  <c r="J21" i="1" a="1"/>
  <c r="J21" i="1" s="1"/>
  <c r="J22" i="1" a="1"/>
  <c r="J22" i="1"/>
  <c r="J23" i="1" a="1"/>
  <c r="J23" i="1" s="1"/>
  <c r="J24" i="1" a="1"/>
  <c r="J24" i="1"/>
  <c r="J25" i="1" a="1"/>
  <c r="J25" i="1" s="1"/>
  <c r="J26" i="1" a="1"/>
  <c r="J26" i="1"/>
  <c r="J27" i="1" a="1"/>
  <c r="J27" i="1" s="1"/>
  <c r="J28" i="1" a="1"/>
  <c r="J28" i="1"/>
  <c r="J29" i="1" a="1"/>
  <c r="J29" i="1" s="1"/>
  <c r="J30" i="1" a="1"/>
  <c r="J30" i="1"/>
  <c r="J31" i="1" a="1"/>
  <c r="J31" i="1" s="1"/>
  <c r="J32" i="1" a="1"/>
  <c r="J32" i="1"/>
  <c r="J33" i="1" a="1"/>
  <c r="J33" i="1" s="1"/>
  <c r="J34" i="1" a="1"/>
  <c r="J34" i="1"/>
  <c r="J35" i="1" a="1"/>
  <c r="J35" i="1" s="1"/>
  <c r="J36" i="1" a="1"/>
  <c r="J36" i="1"/>
  <c r="J37" i="1" a="1"/>
  <c r="J37" i="1" s="1"/>
  <c r="J38" i="1" a="1"/>
  <c r="J38" i="1"/>
  <c r="J39" i="1" a="1"/>
  <c r="J39" i="1" s="1"/>
  <c r="J40" i="1" a="1"/>
  <c r="J40" i="1"/>
  <c r="J41" i="1" a="1"/>
  <c r="J41" i="1" s="1"/>
  <c r="J42" i="1" a="1"/>
  <c r="J42" i="1"/>
  <c r="J43" i="1" a="1"/>
  <c r="J43" i="1" s="1"/>
  <c r="J44" i="1" a="1"/>
  <c r="J44" i="1"/>
  <c r="J45" i="1" a="1"/>
  <c r="J45" i="1" s="1"/>
  <c r="J46" i="1" a="1"/>
  <c r="J46" i="1"/>
  <c r="J2" i="1" a="1"/>
  <c r="J2" i="1" s="1"/>
  <c r="I49" i="1"/>
  <c r="H49" i="1" l="1"/>
  <c r="G49" i="1"/>
  <c r="F49" i="1" l="1"/>
  <c r="E49" i="1" l="1"/>
  <c r="D49" i="1"/>
</calcChain>
</file>

<file path=xl/sharedStrings.xml><?xml version="1.0" encoding="utf-8"?>
<sst xmlns="http://schemas.openxmlformats.org/spreadsheetml/2006/main" count="103" uniqueCount="56">
  <si>
    <t>Габаритные размеры (внутренний блок) ШхВхГ, мм</t>
  </si>
  <si>
    <t>Габаритные размеры (наружный блок) ШхВхГ, мм</t>
  </si>
  <si>
    <t>920х210х635</t>
  </si>
  <si>
    <t>845х700х320</t>
  </si>
  <si>
    <t>1140х270х775</t>
  </si>
  <si>
    <t>990х965х345</t>
  </si>
  <si>
    <t>1200х300х865</t>
  </si>
  <si>
    <t>900х1170х350</t>
  </si>
  <si>
    <t>840х285х840</t>
  </si>
  <si>
    <t>911х1335х400</t>
  </si>
  <si>
    <t>840x285x840</t>
  </si>
  <si>
    <t>1070х995х400</t>
  </si>
  <si>
    <t>840x230x840</t>
  </si>
  <si>
    <t>930х700х370</t>
  </si>
  <si>
    <t>840x840x230</t>
  </si>
  <si>
    <t>760х590х285</t>
  </si>
  <si>
    <t>840x840x300</t>
  </si>
  <si>
    <t>580х275х580</t>
  </si>
  <si>
    <t>886х535х304</t>
  </si>
  <si>
    <t>1670х680х247</t>
  </si>
  <si>
    <t>1245х680х247</t>
  </si>
  <si>
    <t>880х635х203</t>
  </si>
  <si>
    <t>990х203х660</t>
  </si>
  <si>
    <t>1280х203х660</t>
  </si>
  <si>
    <t>1670х240х680</t>
  </si>
  <si>
    <t>900x310x225</t>
  </si>
  <si>
    <t>802x535x298</t>
  </si>
  <si>
    <t>715x285x194</t>
  </si>
  <si>
    <t>700x550x270</t>
  </si>
  <si>
    <t>805x285x194</t>
  </si>
  <si>
    <t>770x555x300</t>
  </si>
  <si>
    <t>957x302x213</t>
  </si>
  <si>
    <t>1040x327x220</t>
  </si>
  <si>
    <t>845x702x363</t>
  </si>
  <si>
    <t>690x283x199</t>
  </si>
  <si>
    <t>663x421x254</t>
  </si>
  <si>
    <t>750x285x200</t>
  </si>
  <si>
    <t>700x500x225</t>
  </si>
  <si>
    <t>795x525x290</t>
  </si>
  <si>
    <t>800x690x300</t>
  </si>
  <si>
    <t>1082x330x233</t>
  </si>
  <si>
    <t>800x554x333</t>
  </si>
  <si>
    <t>720x540x260</t>
  </si>
  <si>
    <t>Размеры товара (значение × значение × значение)</t>
  </si>
  <si>
    <t>МСН</t>
  </si>
  <si>
    <t>ТЕКСТ(СУММ(НАИБОЛЬШИЙ(НАИМЕНЬШИЙ(ПСТР(ПОДСТАВИТЬ(ПОДСТАВИТЬ(СТРОЧН(A2:B2);"х";"x");"x";"      ");{1:9:17};8)*{1;10}^4;{1;2;3:4;5;6})*10^{8;4;0:4;0;-4};{1;2;3;5}));"0x0000x0000")</t>
  </si>
  <si>
    <t>ТЕКСТ(СУММ(НАИБОЛЬШИЙ(10^{8:4:0}*ABS(НАИМЕНЬШИЙ(ПСТР(ПОДСТАВИТЬ(ПОДСТАВИТЬ(СТРОЧН(A2:B2);"х";"x");"x";"      ");{1:9:17};8)*{1;-1};{4;3:5;2:6;1}));{1:2:3:5}));"0x0000x0000")</t>
  </si>
  <si>
    <t>МСН+Светлый</t>
  </si>
  <si>
    <t>1500x1500X1300</t>
  </si>
  <si>
    <t>19х15Х14</t>
  </si>
  <si>
    <t>ПРОСМОТР(2;1/(МИН(МУМНОЖ(LN(ИНДЕКС(ЕСЛИ(-ПСТР(ПОДСТАВИТЬ(ПОДСТАВИТЬ(СТРОЧН(A2);"х";"x");"x";"      ");{1:9:17};8)&lt;-ПСТР(ПОДСТАВИТЬ(ПОДСТАВИТЬ(СТРОЧН(B2);"х";"x");"x";"       ");{1;10;19};9);ПСТР(ПОДСТАВИТЬ(ПОДСТАВИТЬ(СТРОЧН(A2);"х";"x");"x";"      ");{1:9:17};8);ПСТР(ПОДСТАВИТЬ(ПОДСТАВИТЬ(СТРОЧН(B2);"х";"x");"x";"       ");{1;10;19};9));Ч(ИНДЕКС({2;3:2;3:2;3:2;3:2;3:3;2:1;3:3;1:1;3:3;1:1;3:3;1:1;2:2;1:1;2:2;1:1;2:2;1};));Ч(ИНДЕКС({2;3:3;2:1;3:3;1:1;2:1;2:2;3:2;3:1;3:1;3:1;2:1;2:2;3:2;3:1;3:1;3:1;2:1;2};))));{1:1})+LN(ИНДЕКС(ПСТР(ПОДСТАВИТЬ(ПОДСТАВИТЬ(СТРОЧН(A2);"х";"x");"x";"      ");{1:9:17};8);Ч(ИНДЕКС(СТРОКА($6:$23)/6;)))+ИНДЕКС(ПСТР(ПОДСТАВИТЬ(ПОДСТАВИТЬ(СТРОЧН(B2);"х";"x");"x";"      ");{1:9:17};8);Ч(ИНДЕКС(ОСТАТ(СТРОКА($6:$23)/2;3)+1;)))))=МУМНОЖ(LN(ИНДЕКС(ЕСЛИ(-ПСТР(ПОДСТАВИТЬ(ПОДСТАВИТЬ(СТРОЧН(A2);"х";"x");"x";"      ");{1:9:17};8)&lt;-ПСТР(ПОДСТАВИТЬ(ПОДСТАВИТЬ(СТРОЧН(B2);"х";"x");"x";"       ");{1;10;19};9);ПСТР(ПОДСТАВИТЬ(ПОДСТАВИТЬ(СТРОЧН(A2);"х";"x");"x";"        ");{1:10:19};9);ПСТР(ПОДСТАВИТЬ(ПОДСТАВИТЬ(СТРОЧН(B2);"х";"x");"x";"       ");{1;10;19};9));Ч(ИНДЕКС({2;3:2;3:2;3:2;3:2;3:3;2:1;3:3;1:1;3:3;1:1;3:3;1:1;2:2;1:1;2:2;1:1;2:2;1};));Ч(ИНДЕКС({2;3:3;2:1;3:3;1:1;2:1;2:2;3:2;3:1;3:1;3:1;2:1;2:2;3:2;3:1;3:1;3:1;2:1;2};))));{1:1})+LN(ИНДЕКС(ПСТР(ПОДСТАВИТЬ(ПОДСТАВИТЬ(СТРОЧН(A2);"х";"x");"x";"      ");{1:9:17};8);Ч(ИНДЕКС(СТРОКА($6:$23)/6;)))+ИНДЕКС(ПСТР(ПОДСТАВИТЬ(ПОДСТАВИТЬ(СТРОЧН(B2);"х";"x");"x";"      ");{1:9:17};8);Ч(ИНДЕКС(ОСТАТ(СТРОКА($6:$23)/2;3)+1;)))));ИНДЕКС(ПСТР(ПОДСТАВИТЬ(ПОДСТАВИТЬ(СТРОЧН(A2);"х";"x");"x";"      ");{1:9:17};8);Ч(ИНДЕКС(СТРОКА($6:$23)/6;)))+ИНДЕКС(ПСТР(ПОДСТАВИТЬ(ПОДСТАВИТЬ(СТРОЧН(B2);"х";"x");"x";"      ");{1:9:17};8);Ч(ИНДЕКС(ОСТАТ(СТРОКА($6:$23)/2;3)+1;)))&amp;"x"&amp;ТЕКСТ(МУМНОЖ(ИНДЕКС(--ЕСЛИ(-ПСТР(ПОДСТАВИТЬ(ПОДСТАВИТЬ(СТРОЧН(A2);"х";"x");"x";"      ");{1:9:17};8)&lt;-ПСТР(ПОДСТАВИТЬ(ПОДСТАВИТЬ(СТРОЧН(B2);"х";"x");"x";"       ");{1;10;19};9);ПСТР(ПОДСТАВИТЬ(ПОДСТАВИТЬ(СТРОЧН(A2);"х";"x");"x";"      ");{1:9:17};8);ПСТР(ПОДСТАВИТЬ(ПОДСТАВИТЬ(СТРОЧН(B2);"х";"x");"x";"       ");{1;10;19};9));Ч(ИНДЕКС({2;3:2;3:2;3:2;3:2;3:3;2:1;3:3;1:1;3:3;1:1;3:3;1:1;2:2;1:1;2:2;1:1;2:2;1};));Ч(ИНДЕКС({2;3:3;2:1;3:3;1:1;2:1;2:2;3:2;3:1;3:1;3:1;2:1;2:2;3:2;3:1;3:1;3:1;2:1;2};)));10^{4:0});"0x0000"))</t>
  </si>
  <si>
    <t>ПРОСМОТР(2;1/(МИН(МУМНОЖ(LN(ИНДЕКС(ЕСЛИ(-ПСТР(ПОДСТАВИТЬ(ПОДСТАВИТЬ(СТРОЧН(A2);"х";"x");"x";"      ");{1:9:17};8)&lt;-ПСТР(ПОДСТАВИТЬ(ПОДСТАВИТЬ(СТРОЧН(B2);"х";"x");"x";"       ");{1;10;19};9);ПСТР(ПОДСТАВИТЬ(ПОДСТАВИТЬ(СТРОЧН(A2);"х";"x");"x";"      ");{1:9:17};8);ПСТР(ПОДСТАВИТЬ(ПОДСТАВИТЬ(СТРОЧН(B2);"х";"x");"x";"       ");{1;10;19};9));Ч(ИНДЕКС({2;3:2;3:2;3:2;3:2;3:3;2:1;3:3;1:1;3:3;1:1;3:3;1:1;2:2;1:1;2:2;1:1;2:2;1};));Ч(ИНДЕКС({2;3:3;2:1;3:3;1:1;2:1;2:2;3:2;3:1;3:1;3:1;2:1;2:2;3:2;3:1;3:1;3:1;2:1;2};))));{1:1})+LN(ИНДЕКС(ПСТР(ПОДСТАВИТЬ(ПОДСТАВИТЬ(СТРОЧН(A2);"х";"x");"x";"      ");{1:9:17};8);Ч(ИНДЕКС(СТРОКА($6:$23)/6;)))+ИНДЕКС(ПСТР(ПОДСТАВИТЬ(ПОДСТАВИТЬ(СТРОЧН(B2);"х";"x");"x";"      ");{1:9:17};8);Ч(ИНДЕКС(ОСТАТ(СТРОКА($6:$23)/2;3)+1;)))))=МУМНОЖ(LN(ИНДЕКС(ЕСЛИ(-ПСТР(ПОДСТАВИТЬ(ПОДСТАВИТЬ(СТРОЧН(A2);"х";"x");"x";"      ");{1:9:17};8)&lt;-ПСТР(ПОДСТАВИТЬ(ПОДСТАВИТЬ(СТРОЧН(B2);"х";"x");"x";"       ");{1;10;19};9);ПСТР(ПОДСТАВИТЬ(ПОДСТАВИТЬ(СТРОЧН(A2);"х";"x");"x";"        ");{1:10:19};9);ПСТР(ПОДСТАВИТЬ(ПОДСТАВИТЬ(СТРОЧН(B2);"х";"x");"x";"       ");{1;10;19};9));Ч(ИНДЕКС({2;3:2;3:2;3:2;3:2;3:3;2:1;3:3;1:1;3:3;1:1;3:3;1:1;2:2;1:1;2:2;1:1;2:2;1};));Ч(ИНДЕКС({2;3:3;2:1;3:3;1:1;2:1;2:2;3:2;3:1;3:1;3:1;2:1;2:2;3:2;3:1;3:1;3:1;2:1;2};))));{1:1})+LN(ИНДЕКС(ПСТР(ПОДСТАВИТЬ(ПОДСТАВИТЬ(СТРОЧН(A2);"х";"x");"x";"      ");{1:9:17};8);Ч(ИНДЕКС(СТРОКА($6:$23)/6;)))+ИНДЕКС(ПСТР(ПОДСТАВИТЬ(ПОДСТАВИТЬ(СТРОЧН(B2);"х";"x");"x";"      ");{1:9:17};8);Ч(ИНДЕКС(ОСТАТ(СТРОКА($6:$23)/2;3)+1;)))));ПОДСТАВИТЬ(ИНДЕКС(ПСТР(ПОДСТАВИТЬ(ПОДСТАВИТЬ(СТРОЧН(A2);"х";"x");"x";"      ");{1:9:17};8);Ч(ИНДЕКС(СТРОКА($6:$23)/6;)))+ИНДЕКС(ПСТР(ПОДСТАВИТЬ(ПОДСТАВИТЬ(СТРОЧН(B2);"х";"x");"x";"      ");{1:9:17};8);Ч(ИНДЕКС(ОСТАТ(СТРОКА($6:$23)/2;3)+1;)))&amp;"x"&amp;ТЕКСТ(МУМНОЖ(ИНДЕКС(--ЕСЛИ(-ПСТР(ПОДСТАВИТЬ(ПОДСТАВИТЬ(СТРОЧН(A2);"х";"x");"x";"      ");{1:9:17};8)&lt;-ПСТР(ПОДСТАВИТЬ(ПОДСТАВИТЬ(СТРОЧН(B2);"х";"x");"x";"       ");{1;10;19};9);ПСТР(ПОДСТАВИТЬ(ПОДСТАВИТЬ(СТРОЧН(A2);"х";"x");"x";"      ");{1:9:17};8);ПСТР(ПОДСТАВИТЬ(ПОДСТАВИТЬ(СТРОЧН(B2);"х";"x");"x";"       ");{1;10;19};9));Ч(ИНДЕКС({2;3:2;3:2;3:2;3:2;3:3;2:1;3:3;1:1;3:3;1:1;3:3;1:1;2:2;1:1;2:2;1:1;2:2;1};));Ч(ИНДЕКС({2;3:3;2:1;3:3;1:1;2:1;2:2;3:2;3:1;3:1;3:1;2:1;2:2;3:2;3:1;3:1;3:1;2:1;2};)));10^{4:0});"0x0000");"x0";"x"))</t>
  </si>
  <si>
    <t>ПОДСТАВИТЬ(ТЕКСТ(СУММ(НАИБОЛЬШИЙ(10^{8:4:0}*ABS(НАИМЕНЬШИЙ(ПСТР(ПОДСТАВИТЬ(ПОДСТАВИТЬ(СТРОЧН(A2:B2);"х";"x");"x";"       ");{1:10:19};9)*{1;-1};{4;3:5;2:6;1}));{1:2:3:5}));"0x0000x0000");"x0";"x")</t>
  </si>
  <si>
    <t>ТЕКСТ(СУММ(НАИБОЛЬШИЙ(10^{8:4:0}*ABS(НАИМЕНЬШИЙ(ПСТР(ПОДСТАВИТЬ(ПОДСТАВИТЬ(СТРОЧН(A2:B2);"х";"x");"x";"       ");{1:10:19};9)*{1;-1};{4;3:5;2:6;1}));{1:2:3:5}));"0x0000x0000")</t>
  </si>
  <si>
    <t>ПОДСТАВИТЬ(ТЕКСТ(СУММ(10^{8:4:0:8:4:0}*ABS(МУМНОЖ(НАИМЕНЬШИЙ(8^{0;4}*ПСТР(ПОДСТАВИТЬ(ПОДСТАВИТЬ(СТРОЧН(A2:B2);"х";"x");"x";"       ");{1:10:19};9);{1:2:3:1:2:3}+{0;3})*{1;-1}^{0:0:0:0:1:1};8^{0:-4})))/2;"0x0000x0000");"x0";"x")</t>
  </si>
  <si>
    <t>ТЕКСТ(СУММ(10^{8:4:0:8:4:0}*ABS(МУМНОЖ(НАИМЕНЬШИЙ(8^{0;4}*ПСТР(ПОДСТАВИТЬ(ПОДСТАВИТЬ(СТРОЧН(A2:B2);"х";"x");"x";"       ");{1:10:19};9);{1:2:3:1:2:3}+{0;3})*{1;-1}^{0:0:0:0:1:1};8^{0:-4})))/2;"0x0000x0000")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</si>
</sst>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charset val="204"/>
      <scheme val="minor"/>
    </font>
    <font>
      <sz val="9"/>
      <color rgb="FFFF0000"/>
      <name val="Arial"/>
      <family val="2"/>
    </font>
    <font>
      <b/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/>
    <xf numFmtId="0" fontId="2" fillId="6" borderId="0" xfId="0" applyFont="1" applyFill="1" applyAlignment="1"/>
    <xf numFmtId="0" fontId="2" fillId="5" borderId="0" xfId="0" applyFont="1" applyFill="1" applyAlignment="1"/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30"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C1" zoomScale="175" zoomScaleNormal="175" workbookViewId="0">
      <selection activeCell="K2" sqref="K2"/>
    </sheetView>
  </sheetViews>
  <sheetFormatPr defaultRowHeight="12" x14ac:dyDescent="0.25"/>
  <cols>
    <col min="1" max="9" width="15" style="2" customWidth="1"/>
    <col min="10" max="10" width="13" style="2" customWidth="1"/>
    <col min="11" max="12" width="12.85546875" style="2" customWidth="1"/>
    <col min="13" max="16384" width="9.140625" style="2"/>
  </cols>
  <sheetData>
    <row r="1" spans="1:11" ht="48" x14ac:dyDescent="0.25">
      <c r="A1" s="1" t="s">
        <v>0</v>
      </c>
      <c r="B1" s="1" t="s">
        <v>1</v>
      </c>
      <c r="C1" s="1" t="s">
        <v>43</v>
      </c>
      <c r="J1" s="16" t="s">
        <v>44</v>
      </c>
      <c r="K1" s="16" t="s">
        <v>47</v>
      </c>
    </row>
    <row r="2" spans="1:11" x14ac:dyDescent="0.25">
      <c r="A2" s="3" t="s">
        <v>49</v>
      </c>
      <c r="B2" s="3" t="s">
        <v>48</v>
      </c>
      <c r="C2" s="4" t="str">
        <f t="array" ref="C2">SUBSTITUTE(TEXT(SUM(LARGE(10^{8;4;0}*ABS(SMALL(MID(SUBSTITUTE(SUBSTITUTE(LOWER(A2:B2),"х","x"),"x","       "),{1;10;19},9)*{1,-1},{4,3;5,2;6,1})),{1;2;3;5})),"0x0000x0000"),"x0","x")</f>
        <v>1314x1500x1500</v>
      </c>
      <c r="D2" s="5" t="str">
        <f t="array" ref="D2">TEXT(SUM(10^{8;4;0;8;4;0}*ABS(MMULT(SMALL(8^{0,4}*MID(SUBSTITUTE(SUBSTITUTE(LOWER(A2:B2),"х","x"),"x","       "),{1;10;19},9),{1;2;3;1;2;3}+{0,3})*{1,-1}^{0;0;0;0;1;1},8^{0;-4})))/2,"0x0000x0000")</f>
        <v>1314x1500x1500</v>
      </c>
      <c r="E2" s="5" t="str">
        <f t="array" ref="E2">SUBSTITUTE(TEXT(SUM(10^{8;4;0;8;4;0}*ABS(MMULT(SMALL(8^{0,4}*MID(SUBSTITUTE(SUBSTITUTE(LOWER(A2:B2),"х","x"),"x","       "),{1;10;19},9),{1;2;3;1;2;3}+{0,3})*{1,-1}^{0;0;0;0;1;1},8^{0;-4})))/2,"0x0000x0000"),"x0","x")</f>
        <v>1314x1500x1500</v>
      </c>
      <c r="F2" s="6" t="str">
        <f t="array" ref="F2">TEXT(SUM(LARGE(10^{8;4;0}*ABS(SMALL(MID(SUBSTITUTE(SUBSTITUTE(LOWER(A2:B2),"х","x"),"x","       "),{1;10;19},9)*{1,-1},{4,3;5,2;6,1})),{1;2;3;5})),"0x0000x0000")</f>
        <v>1314x1500x1500</v>
      </c>
      <c r="G2" s="6" t="str">
        <f t="array" ref="G2">SUBSTITUTE(TEXT(SUM(LARGE(10^{8;4;0}*ABS(SMALL(MID(SUBSTITUTE(SUBSTITUTE(LOWER(A2:B2),"х","x"),"x","       "),{1;10;19},9)*{1,-1},{4,3;5,2;6,1})),{1;2;3;5})),"0x0000x0000"),"x0","x")</f>
        <v>1314x1500x1500</v>
      </c>
      <c r="H2" s="7" t="str">
        <f>LOOKUP(2,1/(MIN(MMULT(LN(INDEX(IF(-MID(SUBSTITUTE(SUBSTITUTE(LOWER(A2),"х","x"),"x","      "),{1;9;17},8)&lt;-MID(SUBSTITUTE(SUBSTITUTE(LOWER(B2),"х","x"),"x","       "),{1,10,19},9),MID(SUBSTITUTE(SUBSTITUTE(LOWER(A2),"х","x"),"x","      "),{1;9;17},8),MID(SUBSTITUTE(SUBSTITUTE(LOWER(B2),"х","x"),"x","       "),{1,10,19},9)),N(INDEX({2,3;2,3;2,3;2,3;2,3;3,2;1,3;3,1;1,3;3,1;1,3;3,1;1,2;2,1;1,2;2,1;1,2;2,1},)),N(INDEX({2,3;3,2;1,3;3,1;1,2;1,2;2,3;2,3;1,3;1,3;1,2;1,2;2,3;2,3;1,3;1,3;1,2;1,2},)))),{1;1})+LN(INDEX(MID(SUBSTITUTE(SUBSTITUTE(LOWER(A2),"х","x"),"x","      "),{1;9;17},8),N(INDEX(ROW($6:$23)/6,)))+INDEX(MID(SUBSTITUTE(SUBSTITUTE(LOWER(B2),"х","x"),"x","      "),{1;9;17},8),N(INDEX(MOD(ROW($6:$23)/2,3)+1,)))))=MMULT(LN(INDEX(IF(-MID(SUBSTITUTE(SUBSTITUTE(LOWER(A2),"х","x"),"x","      "),{1;9;17},8)&lt;-MID(SUBSTITUTE(SUBSTITUTE(LOWER(B2),"х","x"),"x","       "),{1,10,19},9),MID(SUBSTITUTE(SUBSTITUTE(LOWER(A2),"х","x"),"x","        "),{1;10;19},9),MID(SUBSTITUTE(SUBSTITUTE(LOWER(B2),"х","x"),"x","       "),{1,10,19},9)),N(INDEX({2,3;2,3;2,3;2,3;2,3;3,2;1,3;3,1;1,3;3,1;1,3;3,1;1,2;2,1;1,2;2,1;1,2;2,1},)),N(INDEX({2,3;3,2;1,3;3,1;1,2;1,2;2,3;2,3;1,3;1,3;1,2;1,2;2,3;2,3;1,3;1,3;1,2;1,2},)))),{1;1})+LN(INDEX(MID(SUBSTITUTE(SUBSTITUTE(LOWER(A2),"х","x"),"x","      "),{1;9;17},8),N(INDEX(ROW($6:$23)/6,)))+INDEX(MID(SUBSTITUTE(SUBSTITUTE(LOWER(B2),"х","x"),"x","      "),{1;9;17},8),N(INDEX(MOD(ROW($6:$23)/2,3)+1,))))),INDEX(MID(SUBSTITUTE(SUBSTITUTE(LOWER(A2),"х","x"),"x","      "),{1;9;17},8),N(INDEX(ROW($6:$23)/6,)))+INDEX(MID(SUBSTITUTE(SUBSTITUTE(LOWER(B2),"х","x"),"x","      "),{1;9;17},8),N(INDEX(MOD(ROW($6:$23)/2,3)+1,)))&amp;"x"&amp;TEXT(MMULT(INDEX(--IF(-MID(SUBSTITUTE(SUBSTITUTE(LOWER(A2),"х","x"),"x","      "),{1;9;17},8)&lt;-MID(SUBSTITUTE(SUBSTITUTE(LOWER(B2),"х","x"),"x","       "),{1,10,19},9),MID(SUBSTITUTE(SUBSTITUTE(LOWER(A2),"х","x"),"x","      "),{1;9;17},8),MID(SUBSTITUTE(SUBSTITUTE(LOWER(B2),"х","x"),"x","       "),{1,10,19},9)),N(INDEX({2,3;2,3;2,3;2,3;2,3;3,2;1,3;3,1;1,3;3,1;1,3;3,1;1,2;2,1;1,2;2,1;1,2;2,1},)),N(INDEX({2,3;3,2;1,3;3,1;1,2;1,2;2,3;2,3;1,3;1,3;1,2;1,2;2,3;2,3;1,3;1,3;1,2;1,2},))),10^{4;0}),"0x0000"))</f>
        <v>1514x1500x1300</v>
      </c>
      <c r="I2" s="7" t="str">
        <f>LOOKUP(2,1/(MIN(MMULT(LN(INDEX(IF(-MID(SUBSTITUTE(SUBSTITUTE(LOWER(A2),"х","x"),"x","      "),{1;9;17},8)&lt;-MID(SUBSTITUTE(SUBSTITUTE(LOWER(B2),"х","x"),"x","       "),{1,10,19},9),MID(SUBSTITUTE(SUBSTITUTE(LOWER(A2),"х","x"),"x","      "),{1;9;17},8),MID(SUBSTITUTE(SUBSTITUTE(LOWER(B2),"х","x"),"x","       "),{1,10,19},9)),N(INDEX({2,3;2,3;2,3;2,3;2,3;3,2;1,3;3,1;1,3;3,1;1,3;3,1;1,2;2,1;1,2;2,1;1,2;2,1},)),N(INDEX({2,3;3,2;1,3;3,1;1,2;1,2;2,3;2,3;1,3;1,3;1,2;1,2;2,3;2,3;1,3;1,3;1,2;1,2},)))),{1;1})+LN(INDEX(MID(SUBSTITUTE(SUBSTITUTE(LOWER(A2),"х","x"),"x","      "),{1;9;17},8),N(INDEX(ROW($6:$23)/6,)))+INDEX(MID(SUBSTITUTE(SUBSTITUTE(LOWER(B2),"х","x"),"x","      "),{1;9;17},8),N(INDEX(MOD(ROW($6:$23)/2,3)+1,)))))=MMULT(LN(INDEX(IF(-MID(SUBSTITUTE(SUBSTITUTE(LOWER(A2),"х","x"),"x","      "),{1;9;17},8)&lt;-MID(SUBSTITUTE(SUBSTITUTE(LOWER(B2),"х","x"),"x","       "),{1,10,19},9),MID(SUBSTITUTE(SUBSTITUTE(LOWER(A2),"х","x"),"x","        "),{1;10;19},9),MID(SUBSTITUTE(SUBSTITUTE(LOWER(B2),"х","x"),"x","       "),{1,10,19},9)),N(INDEX({2,3;2,3;2,3;2,3;2,3;3,2;1,3;3,1;1,3;3,1;1,3;3,1;1,2;2,1;1,2;2,1;1,2;2,1},)),N(INDEX({2,3;3,2;1,3;3,1;1,2;1,2;2,3;2,3;1,3;1,3;1,2;1,2;2,3;2,3;1,3;1,3;1,2;1,2},)))),{1;1})+LN(INDEX(MID(SUBSTITUTE(SUBSTITUTE(LOWER(A2),"х","x"),"x","      "),{1;9;17},8),N(INDEX(ROW($6:$23)/6,)))+INDEX(MID(SUBSTITUTE(SUBSTITUTE(LOWER(B2),"х","x"),"x","      "),{1;9;17},8),N(INDEX(MOD(ROW($6:$23)/2,3)+1,))))),SUBSTITUTE(INDEX(MID(SUBSTITUTE(SUBSTITUTE(LOWER(A2),"х","x"),"x","      "),{1;9;17},8),N(INDEX(ROW($6:$23)/6,)))+INDEX(MID(SUBSTITUTE(SUBSTITUTE(LOWER(B2),"х","x"),"x","      "),{1;9;17},8),N(INDEX(MOD(ROW($6:$23)/2,3)+1,)))&amp;"x"&amp;TEXT(MMULT(INDEX(--IF(-MID(SUBSTITUTE(SUBSTITUTE(LOWER(A2),"х","x"),"x","      "),{1;9;17},8)&lt;-MID(SUBSTITUTE(SUBSTITUTE(LOWER(B2),"х","x"),"x","       "),{1,10,19},9),MID(SUBSTITUTE(SUBSTITUTE(LOWER(A2),"х","x"),"x","      "),{1;9;17},8),MID(SUBSTITUTE(SUBSTITUTE(LOWER(B2),"х","x"),"x","       "),{1,10,19},9)),N(INDEX({2,3;2,3;2,3;2,3;2,3;3,2;1,3;3,1;1,3;3,1;1,3;3,1;1,2;2,1;1,2;2,1;1,2;2,1},)),N(INDEX({2,3;3,2;1,3;3,1;1,2;1,2;2,3;2,3;1,3;1,3;1,2;1,2;2,3;2,3;1,3;1,3;1,2;1,2},))),10^{4;0}),"0x0000"),"x0","x"))</f>
        <v>1514x1500x1300</v>
      </c>
      <c r="J2" s="2" t="str">
        <f t="array" ref="J2">TEXT(SUM(LARGE(SMALL(MID(SUBSTITUTE(SUBSTITUTE(LOWER(A2:B2),"х","x"),"x","      "),{1;9;17},8)*{1,10}^4,{1,2,3;4,5,6})*10^{8,4,0;4,0,-4},{1,2,3,5})),"0x0000x0000")</f>
        <v>1314x1500x1500</v>
      </c>
      <c r="K2" s="2" t="str">
        <f t="array" ref="K2">TEXT(SUM(LARGE(10^{8;4;0}*ABS(SMALL(MID(SUBSTITUTE(SUBSTITUTE(LOWER(A2:B2),"х","x"),"x","      "),{1;9;17},8)*{1,-1},{4,3;5,2;6,1})),{1;2;3;5})),"0x0000x0000")</f>
        <v>1314x1500x1500</v>
      </c>
    </row>
    <row r="3" spans="1:11" x14ac:dyDescent="0.25">
      <c r="A3" s="8" t="s">
        <v>2</v>
      </c>
      <c r="B3" s="8" t="s">
        <v>3</v>
      </c>
      <c r="C3" s="4" t="str">
        <f t="array" ref="C3">SUBSTITUTE(TEXT(SUM(LARGE(10^{8;4;0}*ABS(SMALL(MID(SUBSTITUTE(SUBSTITUTE(LOWER(A3:B3),"х","x"),"x","       "),{1;10;19},9)*{1,-1},{4,3;5,2;6,1})),{1;2;3;5})),"0x0000x0000"),"x0","x")</f>
        <v>530x700x920</v>
      </c>
      <c r="D3" s="5" t="str">
        <f t="array" ref="D3">TEXT(SUM(10^{8;4;0;8;4;0}*ABS(MMULT(SMALL(8^{0,4}*MID(SUBSTITUTE(SUBSTITUTE(LOWER(A3:B3),"х","x"),"x","       "),{1;10;19},9),{1;2;3;1;2;3}+{0,3})*{1,-1}^{0;0;0;0;1;1},8^{0;-4})))/2,"0x0000x0000")</f>
        <v>530x0700x0920</v>
      </c>
      <c r="E3" s="5" t="str">
        <f t="array" ref="E3">SUBSTITUTE(TEXT(SUM(10^{8;4;0;8;4;0}*ABS(MMULT(SMALL(8^{0,4}*MID(SUBSTITUTE(SUBSTITUTE(LOWER(A3:B3),"х","x"),"x","       "),{1;10;19},9),{1;2;3;1;2;3}+{0,3})*{1,-1}^{0;0;0;0;1;1},8^{0;-4})))/2,"0x0000x0000"),"x0","x")</f>
        <v>530x700x920</v>
      </c>
      <c r="F3" s="6" t="str">
        <f t="array" ref="F3">TEXT(SUM(LARGE(10^{8;4;0}*ABS(SMALL(MID(SUBSTITUTE(SUBSTITUTE(LOWER(A3:B3),"х","x"),"x","       "),{1;10;19},9)*{1,-1},{4,3;5,2;6,1})),{1;2;3;5})),"0x0000x0000")</f>
        <v>530x0700x0920</v>
      </c>
      <c r="G3" s="6" t="str">
        <f t="array" ref="G3">SUBSTITUTE(TEXT(SUM(LARGE(10^{8;4;0}*ABS(SMALL(MID(SUBSTITUTE(SUBSTITUTE(LOWER(A3:B3),"х","x"),"x","       "),{1;10;19},9)*{1,-1},{4,3;5,2;6,1})),{1;2;3;5})),"0x0000x0000"),"x0","x")</f>
        <v>530x700x920</v>
      </c>
      <c r="H3" s="7" t="str">
        <f>LOOKUP(2,1/(MIN(MMULT(LN(INDEX(IF(-MID(SUBSTITUTE(SUBSTITUTE(LOWER(A3),"х","x"),"x","      "),{1;9;17},8)&lt;-MID(SUBSTITUTE(SUBSTITUTE(LOWER(B3),"х","x"),"x","       "),{1,10,19},9),MID(SUBSTITUTE(SUBSTITUTE(LOWER(A3),"х","x"),"x","      "),{1;9;17},8),MID(SUBSTITUTE(SUBSTITUTE(LOWER(B3),"х","x"),"x","       "),{1,10,19},9)),N(INDEX({2,3;2,3;2,3;2,3;2,3;3,2;1,3;3,1;1,3;3,1;1,3;3,1;1,2;2,1;1,2;2,1;1,2;2,1},)),N(INDEX({2,3;3,2;1,3;3,1;1,2;1,2;2,3;2,3;1,3;1,3;1,2;1,2;2,3;2,3;1,3;1,3;1,2;1,2},)))),{1;1})+LN(INDEX(MID(SUBSTITUTE(SUBSTITUTE(LOWER(A3),"х","x"),"x","      "),{1;9;17},8),N(INDEX(ROW($6:$23)/6,)))+INDEX(MID(SUBSTITUTE(SUBSTITUTE(LOWER(B3),"х","x"),"x","      "),{1;9;17},8),N(INDEX(MOD(ROW($6:$23)/2,3)+1,)))))=MMULT(LN(INDEX(IF(-MID(SUBSTITUTE(SUBSTITUTE(LOWER(A3),"х","x"),"x","      "),{1;9;17},8)&lt;-MID(SUBSTITUTE(SUBSTITUTE(LOWER(B3),"х","x"),"x","       "),{1,10,19},9),MID(SUBSTITUTE(SUBSTITUTE(LOWER(A3),"х","x"),"x","        "),{1;10;19},9),MID(SUBSTITUTE(SUBSTITUTE(LOWER(B3),"х","x"),"x","       "),{1,10,19},9)),N(INDEX({2,3;2,3;2,3;2,3;2,3;3,2;1,3;3,1;1,3;3,1;1,3;3,1;1,2;2,1;1,2;2,1;1,2;2,1},)),N(INDEX({2,3;3,2;1,3;3,1;1,2;1,2;2,3;2,3;1,3;1,3;1,2;1,2;2,3;2,3;1,3;1,3;1,2;1,2},)))),{1;1})+LN(INDEX(MID(SUBSTITUTE(SUBSTITUTE(LOWER(A3),"х","x"),"x","      "),{1;9;17},8),N(INDEX(ROW($6:$23)/6,)))+INDEX(MID(SUBSTITUTE(SUBSTITUTE(LOWER(B3),"х","x"),"x","      "),{1;9;17},8),N(INDEX(MOD(ROW($6:$23)/2,3)+1,))))),INDEX(MID(SUBSTITUTE(SUBSTITUTE(LOWER(A3),"х","x"),"x","      "),{1;9;17},8),N(INDEX(ROW($6:$23)/6,)))+INDEX(MID(SUBSTITUTE(SUBSTITUTE(LOWER(B3),"х","x"),"x","      "),{1;9;17},8),N(INDEX(MOD(ROW($6:$23)/2,3)+1,)))&amp;"x"&amp;TEXT(MMULT(INDEX(--IF(-MID(SUBSTITUTE(SUBSTITUTE(LOWER(A3),"х","x"),"x","      "),{1;9;17},8)&lt;-MID(SUBSTITUTE(SUBSTITUTE(LOWER(B3),"х","x"),"x","       "),{1,10,19},9),MID(SUBSTITUTE(SUBSTITUTE(LOWER(A3),"х","x"),"x","      "),{1;9;17},8),MID(SUBSTITUTE(SUBSTITUTE(LOWER(B3),"х","x"),"x","       "),{1,10,19},9)),N(INDEX({2,3;2,3;2,3;2,3;2,3;3,2;1,3;3,1;1,3;3,1;1,3;3,1;1,2;2,1;1,2;2,1;1,2;2,1},)),N(INDEX({2,3;3,2;1,3;3,1;1,2;1,2;2,3;2,3;1,3;1,3;1,2;1,2;2,3;2,3;1,3;1,3;1,2;1,2},))),10^{4;0}),"0x0000"))</f>
        <v>530x920x0700</v>
      </c>
      <c r="I3" s="7" t="str">
        <f>LOOKUP(2,1/(MIN(MMULT(LN(INDEX(IF(-MID(SUBSTITUTE(SUBSTITUTE(LOWER(A3),"х","x"),"x","      "),{1;9;17},8)&lt;-MID(SUBSTITUTE(SUBSTITUTE(LOWER(B3),"х","x"),"x","       "),{1,10,19},9),MID(SUBSTITUTE(SUBSTITUTE(LOWER(A3),"х","x"),"x","      "),{1;9;17},8),MID(SUBSTITUTE(SUBSTITUTE(LOWER(B3),"х","x"),"x","       "),{1,10,19},9)),N(INDEX({2,3;2,3;2,3;2,3;2,3;3,2;1,3;3,1;1,3;3,1;1,3;3,1;1,2;2,1;1,2;2,1;1,2;2,1},)),N(INDEX({2,3;3,2;1,3;3,1;1,2;1,2;2,3;2,3;1,3;1,3;1,2;1,2;2,3;2,3;1,3;1,3;1,2;1,2},)))),{1;1})+LN(INDEX(MID(SUBSTITUTE(SUBSTITUTE(LOWER(A3),"х","x"),"x","      "),{1;9;17},8),N(INDEX(ROW($6:$23)/6,)))+INDEX(MID(SUBSTITUTE(SUBSTITUTE(LOWER(B3),"х","x"),"x","      "),{1;9;17},8),N(INDEX(MOD(ROW($6:$23)/2,3)+1,)))))=MMULT(LN(INDEX(IF(-MID(SUBSTITUTE(SUBSTITUTE(LOWER(A3),"х","x"),"x","      "),{1;9;17},8)&lt;-MID(SUBSTITUTE(SUBSTITUTE(LOWER(B3),"х","x"),"x","       "),{1,10,19},9),MID(SUBSTITUTE(SUBSTITUTE(LOWER(A3),"х","x"),"x","        "),{1;10;19},9),MID(SUBSTITUTE(SUBSTITUTE(LOWER(B3),"х","x"),"x","       "),{1,10,19},9)),N(INDEX({2,3;2,3;2,3;2,3;2,3;3,2;1,3;3,1;1,3;3,1;1,3;3,1;1,2;2,1;1,2;2,1;1,2;2,1},)),N(INDEX({2,3;3,2;1,3;3,1;1,2;1,2;2,3;2,3;1,3;1,3;1,2;1,2;2,3;2,3;1,3;1,3;1,2;1,2},)))),{1;1})+LN(INDEX(MID(SUBSTITUTE(SUBSTITUTE(LOWER(A3),"х","x"),"x","      "),{1;9;17},8),N(INDEX(ROW($6:$23)/6,)))+INDEX(MID(SUBSTITUTE(SUBSTITUTE(LOWER(B3),"х","x"),"x","      "),{1;9;17},8),N(INDEX(MOD(ROW($6:$23)/2,3)+1,))))),SUBSTITUTE(INDEX(MID(SUBSTITUTE(SUBSTITUTE(LOWER(A3),"х","x"),"x","      "),{1;9;17},8),N(INDEX(ROW($6:$23)/6,)))+INDEX(MID(SUBSTITUTE(SUBSTITUTE(LOWER(B3),"х","x"),"x","      "),{1;9;17},8),N(INDEX(MOD(ROW($6:$23)/2,3)+1,)))&amp;"x"&amp;TEXT(MMULT(INDEX(--IF(-MID(SUBSTITUTE(SUBSTITUTE(LOWER(A3),"х","x"),"x","      "),{1;9;17},8)&lt;-MID(SUBSTITUTE(SUBSTITUTE(LOWER(B3),"х","x"),"x","       "),{1,10,19},9),MID(SUBSTITUTE(SUBSTITUTE(LOWER(A3),"х","x"),"x","      "),{1;9;17},8),MID(SUBSTITUTE(SUBSTITUTE(LOWER(B3),"х","x"),"x","       "),{1,10,19},9)),N(INDEX({2,3;2,3;2,3;2,3;2,3;3,2;1,3;3,1;1,3;3,1;1,3;3,1;1,2;2,1;1,2;2,1;1,2;2,1},)),N(INDEX({2,3;3,2;1,3;3,1;1,2;1,2;2,3;2,3;1,3;1,3;1,2;1,2;2,3;2,3;1,3;1,3;1,2;1,2},))),10^{4;0}),"0x0000"),"x0","x"))</f>
        <v>530x920x700</v>
      </c>
      <c r="J3" s="2" t="str">
        <f t="array" ref="J3">TEXT(SUM(LARGE(SMALL(MID(SUBSTITUTE(SUBSTITUTE(LOWER(A3:B3),"х","x"),"x","      "),{1;9;17},8)*{1,10}^4,{1,2,3;4,5,6})*10^{8,4,0;4,0,-4},{1,2,3,5})),"0x0000x0000")</f>
        <v>530x0700x0920</v>
      </c>
      <c r="K3" s="2" t="str">
        <f t="array" ref="K3">TEXT(SUM(LARGE(10^{8;4;0}*ABS(SMALL(MID(SUBSTITUTE(SUBSTITUTE(LOWER(A3:B3),"х","x"),"x","      "),{1;9;17},8)*{1,-1},{4,3;5,2;6,1})),{1;2;3;5})),"0x0000x0000")</f>
        <v>530x0700x0920</v>
      </c>
    </row>
    <row r="4" spans="1:11" x14ac:dyDescent="0.25">
      <c r="A4" s="8" t="s">
        <v>4</v>
      </c>
      <c r="B4" s="8" t="s">
        <v>5</v>
      </c>
      <c r="C4" s="4" t="str">
        <f t="array" ref="C4">SUBSTITUTE(TEXT(SUM(LARGE(10^{8;4;0}*ABS(SMALL(MID(SUBSTITUTE(SUBSTITUTE(LOWER(A4:B4),"х","x"),"x","       "),{1;10;19},9)*{1,-1},{4,3;5,2;6,1})),{1;2;3;5})),"0x0000x0000"),"x0","x")</f>
        <v>615x965x1140</v>
      </c>
      <c r="D4" s="5" t="str">
        <f t="array" ref="D4">TEXT(SUM(10^{8;4;0;8;4;0}*ABS(MMULT(SMALL(8^{0,4}*MID(SUBSTITUTE(SUBSTITUTE(LOWER(A4:B4),"х","x"),"x","       "),{1;10;19},9),{1;2;3;1;2;3}+{0,3})*{1,-1}^{0;0;0;0;1;1},8^{0;-4})))/2,"0x0000x0000")</f>
        <v>615x0965x1140</v>
      </c>
      <c r="E4" s="5" t="str">
        <f t="array" ref="E4">SUBSTITUTE(TEXT(SUM(10^{8;4;0;8;4;0}*ABS(MMULT(SMALL(8^{0,4}*MID(SUBSTITUTE(SUBSTITUTE(LOWER(A4:B4),"х","x"),"x","       "),{1;10;19},9),{1;2;3;1;2;3}+{0,3})*{1,-1}^{0;0;0;0;1;1},8^{0;-4})))/2,"0x0000x0000"),"x0","x")</f>
        <v>615x965x1140</v>
      </c>
      <c r="F4" s="6" t="str">
        <f t="array" ref="F4">TEXT(SUM(LARGE(10^{8;4;0}*ABS(SMALL(MID(SUBSTITUTE(SUBSTITUTE(LOWER(A4:B4),"х","x"),"x","       "),{1;10;19},9)*{1,-1},{4,3;5,2;6,1})),{1;2;3;5})),"0x0000x0000")</f>
        <v>615x0965x1140</v>
      </c>
      <c r="G4" s="6" t="str">
        <f t="array" ref="G4">SUBSTITUTE(TEXT(SUM(LARGE(10^{8;4;0}*ABS(SMALL(MID(SUBSTITUTE(SUBSTITUTE(LOWER(A4:B4),"х","x"),"x","       "),{1;10;19},9)*{1,-1},{4,3;5,2;6,1})),{1;2;3;5})),"0x0000x0000"),"x0","x")</f>
        <v>615x965x1140</v>
      </c>
      <c r="H4" s="7" t="str">
        <f>LOOKUP(2,1/(MIN(MMULT(LN(INDEX(IF(-MID(SUBSTITUTE(SUBSTITUTE(LOWER(A4),"х","x"),"x","      "),{1;9;17},8)&lt;-MID(SUBSTITUTE(SUBSTITUTE(LOWER(B4),"х","x"),"x","       "),{1,10,19},9),MID(SUBSTITUTE(SUBSTITUTE(LOWER(A4),"х","x"),"x","      "),{1;9;17},8),MID(SUBSTITUTE(SUBSTITUTE(LOWER(B4),"х","x"),"x","       "),{1,10,19},9)),N(INDEX({2,3;2,3;2,3;2,3;2,3;3,2;1,3;3,1;1,3;3,1;1,3;3,1;1,2;2,1;1,2;2,1;1,2;2,1},)),N(INDEX({2,3;3,2;1,3;3,1;1,2;1,2;2,3;2,3;1,3;1,3;1,2;1,2;2,3;2,3;1,3;1,3;1,2;1,2},)))),{1;1})+LN(INDEX(MID(SUBSTITUTE(SUBSTITUTE(LOWER(A4),"х","x"),"x","      "),{1;9;17},8),N(INDEX(ROW($6:$23)/6,)))+INDEX(MID(SUBSTITUTE(SUBSTITUTE(LOWER(B4),"х","x"),"x","      "),{1;9;17},8),N(INDEX(MOD(ROW($6:$23)/2,3)+1,)))))=MMULT(LN(INDEX(IF(-MID(SUBSTITUTE(SUBSTITUTE(LOWER(A4),"х","x"),"x","      "),{1;9;17},8)&lt;-MID(SUBSTITUTE(SUBSTITUTE(LOWER(B4),"х","x"),"x","       "),{1,10,19},9),MID(SUBSTITUTE(SUBSTITUTE(LOWER(A4),"х","x"),"x","        "),{1;10;19},9),MID(SUBSTITUTE(SUBSTITUTE(LOWER(B4),"х","x"),"x","       "),{1,10,19},9)),N(INDEX({2,3;2,3;2,3;2,3;2,3;3,2;1,3;3,1;1,3;3,1;1,3;3,1;1,2;2,1;1,2;2,1;1,2;2,1},)),N(INDEX({2,3;3,2;1,3;3,1;1,2;1,2;2,3;2,3;1,3;1,3;1,2;1,2;2,3;2,3;1,3;1,3;1,2;1,2},)))),{1;1})+LN(INDEX(MID(SUBSTITUTE(SUBSTITUTE(LOWER(A4),"х","x"),"x","      "),{1;9;17},8),N(INDEX(ROW($6:$23)/6,)))+INDEX(MID(SUBSTITUTE(SUBSTITUTE(LOWER(B4),"х","x"),"x","      "),{1;9;17},8),N(INDEX(MOD(ROW($6:$23)/2,3)+1,))))),INDEX(MID(SUBSTITUTE(SUBSTITUTE(LOWER(A4),"х","x"),"x","      "),{1;9;17},8),N(INDEX(ROW($6:$23)/6,)))+INDEX(MID(SUBSTITUTE(SUBSTITUTE(LOWER(B4),"х","x"),"x","      "),{1;9;17},8),N(INDEX(MOD(ROW($6:$23)/2,3)+1,)))&amp;"x"&amp;TEXT(MMULT(INDEX(--IF(-MID(SUBSTITUTE(SUBSTITUTE(LOWER(A4),"х","x"),"x","      "),{1;9;17},8)&lt;-MID(SUBSTITUTE(SUBSTITUTE(LOWER(B4),"х","x"),"x","       "),{1,10,19},9),MID(SUBSTITUTE(SUBSTITUTE(LOWER(A4),"х","x"),"x","      "),{1;9;17},8),MID(SUBSTITUTE(SUBSTITUTE(LOWER(B4),"х","x"),"x","       "),{1,10,19},9)),N(INDEX({2,3;2,3;2,3;2,3;2,3;3,2;1,3;3,1;1,3;3,1;1,3;3,1;1,2;2,1;1,2;2,1;1,2;2,1},)),N(INDEX({2,3;3,2;1,3;3,1;1,2;1,2;2,3;2,3;1,3;1,3;1,2;1,2;2,3;2,3;1,3;1,3;1,2;1,2},))),10^{4;0}),"0x0000"))</f>
        <v>615x1140x0965</v>
      </c>
      <c r="I4" s="7" t="str">
        <f>LOOKUP(2,1/(MIN(MMULT(LN(INDEX(IF(-MID(SUBSTITUTE(SUBSTITUTE(LOWER(A4),"х","x"),"x","      "),{1;9;17},8)&lt;-MID(SUBSTITUTE(SUBSTITUTE(LOWER(B4),"х","x"),"x","       "),{1,10,19},9),MID(SUBSTITUTE(SUBSTITUTE(LOWER(A4),"х","x"),"x","      "),{1;9;17},8),MID(SUBSTITUTE(SUBSTITUTE(LOWER(B4),"х","x"),"x","       "),{1,10,19},9)),N(INDEX({2,3;2,3;2,3;2,3;2,3;3,2;1,3;3,1;1,3;3,1;1,3;3,1;1,2;2,1;1,2;2,1;1,2;2,1},)),N(INDEX({2,3;3,2;1,3;3,1;1,2;1,2;2,3;2,3;1,3;1,3;1,2;1,2;2,3;2,3;1,3;1,3;1,2;1,2},)))),{1;1})+LN(INDEX(MID(SUBSTITUTE(SUBSTITUTE(LOWER(A4),"х","x"),"x","      "),{1;9;17},8),N(INDEX(ROW($6:$23)/6,)))+INDEX(MID(SUBSTITUTE(SUBSTITUTE(LOWER(B4),"х","x"),"x","      "),{1;9;17},8),N(INDEX(MOD(ROW($6:$23)/2,3)+1,)))))=MMULT(LN(INDEX(IF(-MID(SUBSTITUTE(SUBSTITUTE(LOWER(A4),"х","x"),"x","      "),{1;9;17},8)&lt;-MID(SUBSTITUTE(SUBSTITUTE(LOWER(B4),"х","x"),"x","       "),{1,10,19},9),MID(SUBSTITUTE(SUBSTITUTE(LOWER(A4),"х","x"),"x","        "),{1;10;19},9),MID(SUBSTITUTE(SUBSTITUTE(LOWER(B4),"х","x"),"x","       "),{1,10,19},9)),N(INDEX({2,3;2,3;2,3;2,3;2,3;3,2;1,3;3,1;1,3;3,1;1,3;3,1;1,2;2,1;1,2;2,1;1,2;2,1},)),N(INDEX({2,3;3,2;1,3;3,1;1,2;1,2;2,3;2,3;1,3;1,3;1,2;1,2;2,3;2,3;1,3;1,3;1,2;1,2},)))),{1;1})+LN(INDEX(MID(SUBSTITUTE(SUBSTITUTE(LOWER(A4),"х","x"),"x","      "),{1;9;17},8),N(INDEX(ROW($6:$23)/6,)))+INDEX(MID(SUBSTITUTE(SUBSTITUTE(LOWER(B4),"х","x"),"x","      "),{1;9;17},8),N(INDEX(MOD(ROW($6:$23)/2,3)+1,))))),SUBSTITUTE(INDEX(MID(SUBSTITUTE(SUBSTITUTE(LOWER(A4),"х","x"),"x","      "),{1;9;17},8),N(INDEX(ROW($6:$23)/6,)))+INDEX(MID(SUBSTITUTE(SUBSTITUTE(LOWER(B4),"х","x"),"x","      "),{1;9;17},8),N(INDEX(MOD(ROW($6:$23)/2,3)+1,)))&amp;"x"&amp;TEXT(MMULT(INDEX(--IF(-MID(SUBSTITUTE(SUBSTITUTE(LOWER(A4),"х","x"),"x","      "),{1;9;17},8)&lt;-MID(SUBSTITUTE(SUBSTITUTE(LOWER(B4),"х","x"),"x","       "),{1,10,19},9),MID(SUBSTITUTE(SUBSTITUTE(LOWER(A4),"х","x"),"x","      "),{1;9;17},8),MID(SUBSTITUTE(SUBSTITUTE(LOWER(B4),"х","x"),"x","       "),{1,10,19},9)),N(INDEX({2,3;2,3;2,3;2,3;2,3;3,2;1,3;3,1;1,3;3,1;1,3;3,1;1,2;2,1;1,2;2,1;1,2;2,1},)),N(INDEX({2,3;3,2;1,3;3,1;1,2;1,2;2,3;2,3;1,3;1,3;1,2;1,2;2,3;2,3;1,3;1,3;1,2;1,2},))),10^{4;0}),"0x0000"),"x0","x"))</f>
        <v>615x1140x965</v>
      </c>
      <c r="J4" s="2" t="str">
        <f t="array" ref="J4">TEXT(SUM(LARGE(SMALL(MID(SUBSTITUTE(SUBSTITUTE(LOWER(A4:B4),"х","x"),"x","      "),{1;9;17},8)*{1,10}^4,{1,2,3;4,5,6})*10^{8,4,0;4,0,-4},{1,2,3,5})),"0x0000x0000")</f>
        <v>615x0965x1140</v>
      </c>
      <c r="K4" s="2" t="str">
        <f t="array" ref="K4">TEXT(SUM(LARGE(10^{8;4;0}*ABS(SMALL(MID(SUBSTITUTE(SUBSTITUTE(LOWER(A4:B4),"х","x"),"x","      "),{1;9;17},8)*{1,-1},{4,3;5,2;6,1})),{1;2;3;5})),"0x0000x0000")</f>
        <v>615x0965x1140</v>
      </c>
    </row>
    <row r="5" spans="1:11" x14ac:dyDescent="0.25">
      <c r="A5" s="8" t="s">
        <v>6</v>
      </c>
      <c r="B5" s="8" t="s">
        <v>7</v>
      </c>
      <c r="C5" s="4" t="str">
        <f t="array" ref="C5">SUBSTITUTE(TEXT(SUM(LARGE(10^{8;4;0}*ABS(SMALL(MID(SUBSTITUTE(SUBSTITUTE(LOWER(A5:B5),"х","x"),"x","       "),{1;10;19},9)*{1,-1},{4,3;5,2;6,1})),{1;2;3;5})),"0x0000x0000"),"x0","x")</f>
        <v>650x900x1200</v>
      </c>
      <c r="D5" s="5" t="str">
        <f t="array" ref="D5">TEXT(SUM(10^{8;4;0;8;4;0}*ABS(MMULT(SMALL(8^{0,4}*MID(SUBSTITUTE(SUBSTITUTE(LOWER(A5:B5),"х","x"),"x","       "),{1;10;19},9),{1;2;3;1;2;3}+{0,3})*{1,-1}^{0;0;0;0;1;1},8^{0;-4})))/2,"0x0000x0000")</f>
        <v>650x0900x1200</v>
      </c>
      <c r="E5" s="5" t="str">
        <f t="array" ref="E5">SUBSTITUTE(TEXT(SUM(10^{8;4;0;8;4;0}*ABS(MMULT(SMALL(8^{0,4}*MID(SUBSTITUTE(SUBSTITUTE(LOWER(A5:B5),"х","x"),"x","       "),{1;10;19},9),{1;2;3;1;2;3}+{0,3})*{1,-1}^{0;0;0;0;1;1},8^{0;-4})))/2,"0x0000x0000"),"x0","x")</f>
        <v>650x900x1200</v>
      </c>
      <c r="F5" s="6" t="str">
        <f t="array" ref="F5">TEXT(SUM(LARGE(10^{8;4;0}*ABS(SMALL(MID(SUBSTITUTE(SUBSTITUTE(LOWER(A5:B5),"х","x"),"x","       "),{1;10;19},9)*{1,-1},{4,3;5,2;6,1})),{1;2;3;5})),"0x0000x0000")</f>
        <v>650x0900x1200</v>
      </c>
      <c r="G5" s="6" t="str">
        <f t="array" ref="G5">SUBSTITUTE(TEXT(SUM(LARGE(10^{8;4;0}*ABS(SMALL(MID(SUBSTITUTE(SUBSTITUTE(LOWER(A5:B5),"х","x"),"x","       "),{1;10;19},9)*{1,-1},{4,3;5,2;6,1})),{1;2;3;5})),"0x0000x0000"),"x0","x")</f>
        <v>650x900x1200</v>
      </c>
      <c r="H5" s="7" t="str">
        <f>LOOKUP(2,1/(MIN(MMULT(LN(INDEX(IF(-MID(SUBSTITUTE(SUBSTITUTE(LOWER(A5),"х","x"),"x","      "),{1;9;17},8)&lt;-MID(SUBSTITUTE(SUBSTITUTE(LOWER(B5),"х","x"),"x","       "),{1,10,19},9),MID(SUBSTITUTE(SUBSTITUTE(LOWER(A5),"х","x"),"x","      "),{1;9;17},8),MID(SUBSTITUTE(SUBSTITUTE(LOWER(B5),"х","x"),"x","       "),{1,10,19},9)),N(INDEX({2,3;2,3;2,3;2,3;2,3;3,2;1,3;3,1;1,3;3,1;1,3;3,1;1,2;2,1;1,2;2,1;1,2;2,1},)),N(INDEX({2,3;3,2;1,3;3,1;1,2;1,2;2,3;2,3;1,3;1,3;1,2;1,2;2,3;2,3;1,3;1,3;1,2;1,2},)))),{1;1})+LN(INDEX(MID(SUBSTITUTE(SUBSTITUTE(LOWER(A5),"х","x"),"x","      "),{1;9;17},8),N(INDEX(ROW($6:$23)/6,)))+INDEX(MID(SUBSTITUTE(SUBSTITUTE(LOWER(B5),"х","x"),"x","      "),{1;9;17},8),N(INDEX(MOD(ROW($6:$23)/2,3)+1,)))))=MMULT(LN(INDEX(IF(-MID(SUBSTITUTE(SUBSTITUTE(LOWER(A5),"х","x"),"x","      "),{1;9;17},8)&lt;-MID(SUBSTITUTE(SUBSTITUTE(LOWER(B5),"х","x"),"x","       "),{1,10,19},9),MID(SUBSTITUTE(SUBSTITUTE(LOWER(A5),"х","x"),"x","        "),{1;10;19},9),MID(SUBSTITUTE(SUBSTITUTE(LOWER(B5),"х","x"),"x","       "),{1,10,19},9)),N(INDEX({2,3;2,3;2,3;2,3;2,3;3,2;1,3;3,1;1,3;3,1;1,3;3,1;1,2;2,1;1,2;2,1;1,2;2,1},)),N(INDEX({2,3;3,2;1,3;3,1;1,2;1,2;2,3;2,3;1,3;1,3;1,2;1,2;2,3;2,3;1,3;1,3;1,2;1,2},)))),{1;1})+LN(INDEX(MID(SUBSTITUTE(SUBSTITUTE(LOWER(A5),"х","x"),"x","      "),{1;9;17},8),N(INDEX(ROW($6:$23)/6,)))+INDEX(MID(SUBSTITUTE(SUBSTITUTE(LOWER(B5),"х","x"),"x","      "),{1;9;17},8),N(INDEX(MOD(ROW($6:$23)/2,3)+1,))))),INDEX(MID(SUBSTITUTE(SUBSTITUTE(LOWER(A5),"х","x"),"x","      "),{1;9;17},8),N(INDEX(ROW($6:$23)/6,)))+INDEX(MID(SUBSTITUTE(SUBSTITUTE(LOWER(B5),"х","x"),"x","      "),{1;9;17},8),N(INDEX(MOD(ROW($6:$23)/2,3)+1,)))&amp;"x"&amp;TEXT(MMULT(INDEX(--IF(-MID(SUBSTITUTE(SUBSTITUTE(LOWER(A5),"х","x"),"x","      "),{1;9;17},8)&lt;-MID(SUBSTITUTE(SUBSTITUTE(LOWER(B5),"х","x"),"x","       "),{1,10,19},9),MID(SUBSTITUTE(SUBSTITUTE(LOWER(A5),"х","x"),"x","      "),{1;9;17},8),MID(SUBSTITUTE(SUBSTITUTE(LOWER(B5),"х","x"),"x","       "),{1,10,19},9)),N(INDEX({2,3;2,3;2,3;2,3;2,3;3,2;1,3;3,1;1,3;3,1;1,3;3,1;1,2;2,1;1,2;2,1;1,2;2,1},)),N(INDEX({2,3;3,2;1,3;3,1;1,2;1,2;2,3;2,3;1,3;1,3;1,2;1,2;2,3;2,3;1,3;1,3;1,2;1,2},))),10^{4;0}),"0x0000"))</f>
        <v>650x900x1200</v>
      </c>
      <c r="I5" s="7" t="str">
        <f>LOOKUP(2,1/(MIN(MMULT(LN(INDEX(IF(-MID(SUBSTITUTE(SUBSTITUTE(LOWER(A5),"х","x"),"x","      "),{1;9;17},8)&lt;-MID(SUBSTITUTE(SUBSTITUTE(LOWER(B5),"х","x"),"x","       "),{1,10,19},9),MID(SUBSTITUTE(SUBSTITUTE(LOWER(A5),"х","x"),"x","      "),{1;9;17},8),MID(SUBSTITUTE(SUBSTITUTE(LOWER(B5),"х","x"),"x","       "),{1,10,19},9)),N(INDEX({2,3;2,3;2,3;2,3;2,3;3,2;1,3;3,1;1,3;3,1;1,3;3,1;1,2;2,1;1,2;2,1;1,2;2,1},)),N(INDEX({2,3;3,2;1,3;3,1;1,2;1,2;2,3;2,3;1,3;1,3;1,2;1,2;2,3;2,3;1,3;1,3;1,2;1,2},)))),{1;1})+LN(INDEX(MID(SUBSTITUTE(SUBSTITUTE(LOWER(A5),"х","x"),"x","      "),{1;9;17},8),N(INDEX(ROW($6:$23)/6,)))+INDEX(MID(SUBSTITUTE(SUBSTITUTE(LOWER(B5),"х","x"),"x","      "),{1;9;17},8),N(INDEX(MOD(ROW($6:$23)/2,3)+1,)))))=MMULT(LN(INDEX(IF(-MID(SUBSTITUTE(SUBSTITUTE(LOWER(A5),"х","x"),"x","      "),{1;9;17},8)&lt;-MID(SUBSTITUTE(SUBSTITUTE(LOWER(B5),"х","x"),"x","       "),{1,10,19},9),MID(SUBSTITUTE(SUBSTITUTE(LOWER(A5),"х","x"),"x","        "),{1;10;19},9),MID(SUBSTITUTE(SUBSTITUTE(LOWER(B5),"х","x"),"x","       "),{1,10,19},9)),N(INDEX({2,3;2,3;2,3;2,3;2,3;3,2;1,3;3,1;1,3;3,1;1,3;3,1;1,2;2,1;1,2;2,1;1,2;2,1},)),N(INDEX({2,3;3,2;1,3;3,1;1,2;1,2;2,3;2,3;1,3;1,3;1,2;1,2;2,3;2,3;1,3;1,3;1,2;1,2},)))),{1;1})+LN(INDEX(MID(SUBSTITUTE(SUBSTITUTE(LOWER(A5),"х","x"),"x","      "),{1;9;17},8),N(INDEX(ROW($6:$23)/6,)))+INDEX(MID(SUBSTITUTE(SUBSTITUTE(LOWER(B5),"х","x"),"x","      "),{1;9;17},8),N(INDEX(MOD(ROW($6:$23)/2,3)+1,))))),SUBSTITUTE(INDEX(MID(SUBSTITUTE(SUBSTITUTE(LOWER(A5),"х","x"),"x","      "),{1;9;17},8),N(INDEX(ROW($6:$23)/6,)))+INDEX(MID(SUBSTITUTE(SUBSTITUTE(LOWER(B5),"х","x"),"x","      "),{1;9;17},8),N(INDEX(MOD(ROW($6:$23)/2,3)+1,)))&amp;"x"&amp;TEXT(MMULT(INDEX(--IF(-MID(SUBSTITUTE(SUBSTITUTE(LOWER(A5),"х","x"),"x","      "),{1;9;17},8)&lt;-MID(SUBSTITUTE(SUBSTITUTE(LOWER(B5),"х","x"),"x","       "),{1,10,19},9),MID(SUBSTITUTE(SUBSTITUTE(LOWER(A5),"х","x"),"x","      "),{1;9;17},8),MID(SUBSTITUTE(SUBSTITUTE(LOWER(B5),"х","x"),"x","       "),{1,10,19},9)),N(INDEX({2,3;2,3;2,3;2,3;2,3;3,2;1,3;3,1;1,3;3,1;1,3;3,1;1,2;2,1;1,2;2,1;1,2;2,1},)),N(INDEX({2,3;3,2;1,3;3,1;1,2;1,2;2,3;2,3;1,3;1,3;1,2;1,2;2,3;2,3;1,3;1,3;1,2;1,2},))),10^{4;0}),"0x0000"),"x0","x"))</f>
        <v>650x900x1200</v>
      </c>
      <c r="J5" s="2" t="str">
        <f t="array" ref="J5">TEXT(SUM(LARGE(SMALL(MID(SUBSTITUTE(SUBSTITUTE(LOWER(A5:B5),"х","x"),"x","      "),{1;9;17},8)*{1,10}^4,{1,2,3;4,5,6})*10^{8,4,0;4,0,-4},{1,2,3,5})),"0x0000x0000")</f>
        <v>650x0900x1200</v>
      </c>
      <c r="K5" s="2" t="str">
        <f t="array" ref="K5">TEXT(SUM(LARGE(10^{8;4;0}*ABS(SMALL(MID(SUBSTITUTE(SUBSTITUTE(LOWER(A5:B5),"х","x"),"x","      "),{1;9;17},8)*{1,-1},{4,3;5,2;6,1})),{1;2;3;5})),"0x0000x0000")</f>
        <v>650x0900x1200</v>
      </c>
    </row>
    <row r="6" spans="1:11" x14ac:dyDescent="0.25">
      <c r="A6" s="8" t="s">
        <v>6</v>
      </c>
      <c r="B6" s="8" t="s">
        <v>7</v>
      </c>
      <c r="C6" s="4" t="str">
        <f t="array" ref="C6">SUBSTITUTE(TEXT(SUM(LARGE(10^{8;4;0}*ABS(SMALL(MID(SUBSTITUTE(SUBSTITUTE(LOWER(A6:B6),"х","x"),"x","       "),{1;10;19},9)*{1,-1},{4,3;5,2;6,1})),{1;2;3;5})),"0x0000x0000"),"x0","x")</f>
        <v>650x900x1200</v>
      </c>
      <c r="D6" s="5" t="str">
        <f t="array" ref="D6">TEXT(SUM(10^{8;4;0;8;4;0}*ABS(MMULT(SMALL(8^{0,4}*MID(SUBSTITUTE(SUBSTITUTE(LOWER(A6:B6),"х","x"),"x","       "),{1;10;19},9),{1;2;3;1;2;3}+{0,3})*{1,-1}^{0;0;0;0;1;1},8^{0;-4})))/2,"0x0000x0000")</f>
        <v>650x0900x1200</v>
      </c>
      <c r="E6" s="5" t="str">
        <f t="array" ref="E6">SUBSTITUTE(TEXT(SUM(10^{8;4;0;8;4;0}*ABS(MMULT(SMALL(8^{0,4}*MID(SUBSTITUTE(SUBSTITUTE(LOWER(A6:B6),"х","x"),"x","       "),{1;10;19},9),{1;2;3;1;2;3}+{0,3})*{1,-1}^{0;0;0;0;1;1},8^{0;-4})))/2,"0x0000x0000"),"x0","x")</f>
        <v>650x900x1200</v>
      </c>
      <c r="F6" s="6" t="str">
        <f t="array" ref="F6">TEXT(SUM(LARGE(10^{8;4;0}*ABS(SMALL(MID(SUBSTITUTE(SUBSTITUTE(LOWER(A6:B6),"х","x"),"x","       "),{1;10;19},9)*{1,-1},{4,3;5,2;6,1})),{1;2;3;5})),"0x0000x0000")</f>
        <v>650x0900x1200</v>
      </c>
      <c r="G6" s="6" t="str">
        <f t="array" ref="G6">SUBSTITUTE(TEXT(SUM(LARGE(10^{8;4;0}*ABS(SMALL(MID(SUBSTITUTE(SUBSTITUTE(LOWER(A6:B6),"х","x"),"x","       "),{1;10;19},9)*{1,-1},{4,3;5,2;6,1})),{1;2;3;5})),"0x0000x0000"),"x0","x")</f>
        <v>650x900x1200</v>
      </c>
      <c r="H6" s="7" t="str">
        <f>LOOKUP(2,1/(MIN(MMULT(LN(INDEX(IF(-MID(SUBSTITUTE(SUBSTITUTE(LOWER(A6),"х","x"),"x","      "),{1;9;17},8)&lt;-MID(SUBSTITUTE(SUBSTITUTE(LOWER(B6),"х","x"),"x","       "),{1,10,19},9),MID(SUBSTITUTE(SUBSTITUTE(LOWER(A6),"х","x"),"x","      "),{1;9;17},8),MID(SUBSTITUTE(SUBSTITUTE(LOWER(B6),"х","x"),"x","       "),{1,10,19},9)),N(INDEX({2,3;2,3;2,3;2,3;2,3;3,2;1,3;3,1;1,3;3,1;1,3;3,1;1,2;2,1;1,2;2,1;1,2;2,1},)),N(INDEX({2,3;3,2;1,3;3,1;1,2;1,2;2,3;2,3;1,3;1,3;1,2;1,2;2,3;2,3;1,3;1,3;1,2;1,2},)))),{1;1})+LN(INDEX(MID(SUBSTITUTE(SUBSTITUTE(LOWER(A6),"х","x"),"x","      "),{1;9;17},8),N(INDEX(ROW($6:$23)/6,)))+INDEX(MID(SUBSTITUTE(SUBSTITUTE(LOWER(B6),"х","x"),"x","      "),{1;9;17},8),N(INDEX(MOD(ROW($6:$23)/2,3)+1,)))))=MMULT(LN(INDEX(IF(-MID(SUBSTITUTE(SUBSTITUTE(LOWER(A6),"х","x"),"x","      "),{1;9;17},8)&lt;-MID(SUBSTITUTE(SUBSTITUTE(LOWER(B6),"х","x"),"x","       "),{1,10,19},9),MID(SUBSTITUTE(SUBSTITUTE(LOWER(A6),"х","x"),"x","        "),{1;10;19},9),MID(SUBSTITUTE(SUBSTITUTE(LOWER(B6),"х","x"),"x","       "),{1,10,19},9)),N(INDEX({2,3;2,3;2,3;2,3;2,3;3,2;1,3;3,1;1,3;3,1;1,3;3,1;1,2;2,1;1,2;2,1;1,2;2,1},)),N(INDEX({2,3;3,2;1,3;3,1;1,2;1,2;2,3;2,3;1,3;1,3;1,2;1,2;2,3;2,3;1,3;1,3;1,2;1,2},)))),{1;1})+LN(INDEX(MID(SUBSTITUTE(SUBSTITUTE(LOWER(A6),"х","x"),"x","      "),{1;9;17},8),N(INDEX(ROW($6:$23)/6,)))+INDEX(MID(SUBSTITUTE(SUBSTITUTE(LOWER(B6),"х","x"),"x","      "),{1;9;17},8),N(INDEX(MOD(ROW($6:$23)/2,3)+1,))))),INDEX(MID(SUBSTITUTE(SUBSTITUTE(LOWER(A6),"х","x"),"x","      "),{1;9;17},8),N(INDEX(ROW($6:$23)/6,)))+INDEX(MID(SUBSTITUTE(SUBSTITUTE(LOWER(B6),"х","x"),"x","      "),{1;9;17},8),N(INDEX(MOD(ROW($6:$23)/2,3)+1,)))&amp;"x"&amp;TEXT(MMULT(INDEX(--IF(-MID(SUBSTITUTE(SUBSTITUTE(LOWER(A6),"х","x"),"x","      "),{1;9;17},8)&lt;-MID(SUBSTITUTE(SUBSTITUTE(LOWER(B6),"х","x"),"x","       "),{1,10,19},9),MID(SUBSTITUTE(SUBSTITUTE(LOWER(A6),"х","x"),"x","      "),{1;9;17},8),MID(SUBSTITUTE(SUBSTITUTE(LOWER(B6),"х","x"),"x","       "),{1,10,19},9)),N(INDEX({2,3;2,3;2,3;2,3;2,3;3,2;1,3;3,1;1,3;3,1;1,3;3,1;1,2;2,1;1,2;2,1;1,2;2,1},)),N(INDEX({2,3;3,2;1,3;3,1;1,2;1,2;2,3;2,3;1,3;1,3;1,2;1,2;2,3;2,3;1,3;1,3;1,2;1,2},))),10^{4;0}),"0x0000"))</f>
        <v>650x900x1200</v>
      </c>
      <c r="I6" s="7" t="str">
        <f>LOOKUP(2,1/(MIN(MMULT(LN(INDEX(IF(-MID(SUBSTITUTE(SUBSTITUTE(LOWER(A6),"х","x"),"x","      "),{1;9;17},8)&lt;-MID(SUBSTITUTE(SUBSTITUTE(LOWER(B6),"х","x"),"x","       "),{1,10,19},9),MID(SUBSTITUTE(SUBSTITUTE(LOWER(A6),"х","x"),"x","      "),{1;9;17},8),MID(SUBSTITUTE(SUBSTITUTE(LOWER(B6),"х","x"),"x","       "),{1,10,19},9)),N(INDEX({2,3;2,3;2,3;2,3;2,3;3,2;1,3;3,1;1,3;3,1;1,3;3,1;1,2;2,1;1,2;2,1;1,2;2,1},)),N(INDEX({2,3;3,2;1,3;3,1;1,2;1,2;2,3;2,3;1,3;1,3;1,2;1,2;2,3;2,3;1,3;1,3;1,2;1,2},)))),{1;1})+LN(INDEX(MID(SUBSTITUTE(SUBSTITUTE(LOWER(A6),"х","x"),"x","      "),{1;9;17},8),N(INDEX(ROW($6:$23)/6,)))+INDEX(MID(SUBSTITUTE(SUBSTITUTE(LOWER(B6),"х","x"),"x","      "),{1;9;17},8),N(INDEX(MOD(ROW($6:$23)/2,3)+1,)))))=MMULT(LN(INDEX(IF(-MID(SUBSTITUTE(SUBSTITUTE(LOWER(A6),"х","x"),"x","      "),{1;9;17},8)&lt;-MID(SUBSTITUTE(SUBSTITUTE(LOWER(B6),"х","x"),"x","       "),{1,10,19},9),MID(SUBSTITUTE(SUBSTITUTE(LOWER(A6),"х","x"),"x","        "),{1;10;19},9),MID(SUBSTITUTE(SUBSTITUTE(LOWER(B6),"х","x"),"x","       "),{1,10,19},9)),N(INDEX({2,3;2,3;2,3;2,3;2,3;3,2;1,3;3,1;1,3;3,1;1,3;3,1;1,2;2,1;1,2;2,1;1,2;2,1},)),N(INDEX({2,3;3,2;1,3;3,1;1,2;1,2;2,3;2,3;1,3;1,3;1,2;1,2;2,3;2,3;1,3;1,3;1,2;1,2},)))),{1;1})+LN(INDEX(MID(SUBSTITUTE(SUBSTITUTE(LOWER(A6),"х","x"),"x","      "),{1;9;17},8),N(INDEX(ROW($6:$23)/6,)))+INDEX(MID(SUBSTITUTE(SUBSTITUTE(LOWER(B6),"х","x"),"x","      "),{1;9;17},8),N(INDEX(MOD(ROW($6:$23)/2,3)+1,))))),SUBSTITUTE(INDEX(MID(SUBSTITUTE(SUBSTITUTE(LOWER(A6),"х","x"),"x","      "),{1;9;17},8),N(INDEX(ROW($6:$23)/6,)))+INDEX(MID(SUBSTITUTE(SUBSTITUTE(LOWER(B6),"х","x"),"x","      "),{1;9;17},8),N(INDEX(MOD(ROW($6:$23)/2,3)+1,)))&amp;"x"&amp;TEXT(MMULT(INDEX(--IF(-MID(SUBSTITUTE(SUBSTITUTE(LOWER(A6),"х","x"),"x","      "),{1;9;17},8)&lt;-MID(SUBSTITUTE(SUBSTITUTE(LOWER(B6),"х","x"),"x","       "),{1,10,19},9),MID(SUBSTITUTE(SUBSTITUTE(LOWER(A6),"х","x"),"x","      "),{1;9;17},8),MID(SUBSTITUTE(SUBSTITUTE(LOWER(B6),"х","x"),"x","       "),{1,10,19},9)),N(INDEX({2,3;2,3;2,3;2,3;2,3;3,2;1,3;3,1;1,3;3,1;1,3;3,1;1,2;2,1;1,2;2,1;1,2;2,1},)),N(INDEX({2,3;3,2;1,3;3,1;1,2;1,2;2,3;2,3;1,3;1,3;1,2;1,2;2,3;2,3;1,3;1,3;1,2;1,2},))),10^{4;0}),"0x0000"),"x0","x"))</f>
        <v>650x900x1200</v>
      </c>
      <c r="J6" s="2" t="str">
        <f t="array" ref="J6">TEXT(SUM(LARGE(SMALL(MID(SUBSTITUTE(SUBSTITUTE(LOWER(A6:B6),"х","x"),"x","      "),{1;9;17},8)*{1,10}^4,{1,2,3;4,5,6})*10^{8,4,0;4,0,-4},{1,2,3,5})),"0x0000x0000")</f>
        <v>650x0900x1200</v>
      </c>
      <c r="K6" s="2" t="str">
        <f t="array" ref="K6">TEXT(SUM(LARGE(10^{8;4;0}*ABS(SMALL(MID(SUBSTITUTE(SUBSTITUTE(LOWER(A6:B6),"х","x"),"x","      "),{1;9;17},8)*{1,-1},{4,3;5,2;6,1})),{1;2;3;5})),"0x0000x0000")</f>
        <v>650x0900x1200</v>
      </c>
    </row>
    <row r="7" spans="1:11" x14ac:dyDescent="0.25">
      <c r="A7" s="8" t="s">
        <v>8</v>
      </c>
      <c r="B7" s="8" t="s">
        <v>9</v>
      </c>
      <c r="C7" s="4" t="str">
        <f t="array" ref="C7">SUBSTITUTE(TEXT(SUM(LARGE(10^{8;4;0}*ABS(SMALL(MID(SUBSTITUTE(SUBSTITUTE(LOWER(A7:B7),"х","x"),"x","       "),{1;10;19},9)*{1,-1},{4,3;5,2;6,1})),{1;2;3;5})),"0x0000x0000"),"x0","x")</f>
        <v>685x911x1335</v>
      </c>
      <c r="D7" s="5" t="str">
        <f t="array" ref="D7">TEXT(SUM(10^{8;4;0;8;4;0}*ABS(MMULT(SMALL(8^{0,4}*MID(SUBSTITUTE(SUBSTITUTE(LOWER(A7:B7),"х","x"),"x","       "),{1;10;19},9),{1;2;3;1;2;3}+{0,3})*{1,-1}^{0;0;0;0;1;1},8^{0;-4})))/2,"0x0000x0000")</f>
        <v>685x0911x1335</v>
      </c>
      <c r="E7" s="5" t="str">
        <f t="array" ref="E7">SUBSTITUTE(TEXT(SUM(10^{8;4;0;8;4;0}*ABS(MMULT(SMALL(8^{0,4}*MID(SUBSTITUTE(SUBSTITUTE(LOWER(A7:B7),"х","x"),"x","       "),{1;10;19},9),{1;2;3;1;2;3}+{0,3})*{1,-1}^{0;0;0;0;1;1},8^{0;-4})))/2,"0x0000x0000"),"x0","x")</f>
        <v>685x911x1335</v>
      </c>
      <c r="F7" s="6" t="str">
        <f t="array" ref="F7">TEXT(SUM(LARGE(10^{8;4;0}*ABS(SMALL(MID(SUBSTITUTE(SUBSTITUTE(LOWER(A7:B7),"х","x"),"x","       "),{1;10;19},9)*{1,-1},{4,3;5,2;6,1})),{1;2;3;5})),"0x0000x0000")</f>
        <v>685x0911x1335</v>
      </c>
      <c r="G7" s="6" t="str">
        <f t="array" ref="G7">SUBSTITUTE(TEXT(SUM(LARGE(10^{8;4;0}*ABS(SMALL(MID(SUBSTITUTE(SUBSTITUTE(LOWER(A7:B7),"х","x"),"x","       "),{1;10;19},9)*{1,-1},{4,3;5,2;6,1})),{1;2;3;5})),"0x0000x0000"),"x0","x")</f>
        <v>685x911x1335</v>
      </c>
      <c r="H7" s="7" t="str">
        <f>LOOKUP(2,1/(MIN(MMULT(LN(INDEX(IF(-MID(SUBSTITUTE(SUBSTITUTE(LOWER(A7),"х","x"),"x","      "),{1;9;17},8)&lt;-MID(SUBSTITUTE(SUBSTITUTE(LOWER(B7),"х","x"),"x","       "),{1,10,19},9),MID(SUBSTITUTE(SUBSTITUTE(LOWER(A7),"х","x"),"x","      "),{1;9;17},8),MID(SUBSTITUTE(SUBSTITUTE(LOWER(B7),"х","x"),"x","       "),{1,10,19},9)),N(INDEX({2,3;2,3;2,3;2,3;2,3;3,2;1,3;3,1;1,3;3,1;1,3;3,1;1,2;2,1;1,2;2,1;1,2;2,1},)),N(INDEX({2,3;3,2;1,3;3,1;1,2;1,2;2,3;2,3;1,3;1,3;1,2;1,2;2,3;2,3;1,3;1,3;1,2;1,2},)))),{1;1})+LN(INDEX(MID(SUBSTITUTE(SUBSTITUTE(LOWER(A7),"х","x"),"x","      "),{1;9;17},8),N(INDEX(ROW($6:$23)/6,)))+INDEX(MID(SUBSTITUTE(SUBSTITUTE(LOWER(B7),"х","x"),"x","      "),{1;9;17},8),N(INDEX(MOD(ROW($6:$23)/2,3)+1,)))))=MMULT(LN(INDEX(IF(-MID(SUBSTITUTE(SUBSTITUTE(LOWER(A7),"х","x"),"x","      "),{1;9;17},8)&lt;-MID(SUBSTITUTE(SUBSTITUTE(LOWER(B7),"х","x"),"x","       "),{1,10,19},9),MID(SUBSTITUTE(SUBSTITUTE(LOWER(A7),"х","x"),"x","        "),{1;10;19},9),MID(SUBSTITUTE(SUBSTITUTE(LOWER(B7),"х","x"),"x","       "),{1,10,19},9)),N(INDEX({2,3;2,3;2,3;2,3;2,3;3,2;1,3;3,1;1,3;3,1;1,3;3,1;1,2;2,1;1,2;2,1;1,2;2,1},)),N(INDEX({2,3;3,2;1,3;3,1;1,2;1,2;2,3;2,3;1,3;1,3;1,2;1,2;2,3;2,3;1,3;1,3;1,2;1,2},)))),{1;1})+LN(INDEX(MID(SUBSTITUTE(SUBSTITUTE(LOWER(A7),"х","x"),"x","      "),{1;9;17},8),N(INDEX(ROW($6:$23)/6,)))+INDEX(MID(SUBSTITUTE(SUBSTITUTE(LOWER(B7),"х","x"),"x","      "),{1;9;17},8),N(INDEX(MOD(ROW($6:$23)/2,3)+1,))))),INDEX(MID(SUBSTITUTE(SUBSTITUTE(LOWER(A7),"х","x"),"x","      "),{1;9;17},8),N(INDEX(ROW($6:$23)/6,)))+INDEX(MID(SUBSTITUTE(SUBSTITUTE(LOWER(B7),"х","x"),"x","      "),{1;9;17},8),N(INDEX(MOD(ROW($6:$23)/2,3)+1,)))&amp;"x"&amp;TEXT(MMULT(INDEX(--IF(-MID(SUBSTITUTE(SUBSTITUTE(LOWER(A7),"х","x"),"x","      "),{1;9;17},8)&lt;-MID(SUBSTITUTE(SUBSTITUTE(LOWER(B7),"х","x"),"x","       "),{1,10,19},9),MID(SUBSTITUTE(SUBSTITUTE(LOWER(A7),"х","x"),"x","      "),{1;9;17},8),MID(SUBSTITUTE(SUBSTITUTE(LOWER(B7),"х","x"),"x","       "),{1,10,19},9)),N(INDEX({2,3;2,3;2,3;2,3;2,3;3,2;1,3;3,1;1,3;3,1;1,3;3,1;1,2;2,1;1,2;2,1;1,2;2,1},)),N(INDEX({2,3;3,2;1,3;3,1;1,2;1,2;2,3;2,3;1,3;1,3;1,2;1,2;2,3;2,3;1,3;1,3;1,2;1,2},))),10^{4;0}),"0x0000"))</f>
        <v>2175x911x0400</v>
      </c>
      <c r="I7" s="7" t="str">
        <f>LOOKUP(2,1/(MIN(MMULT(LN(INDEX(IF(-MID(SUBSTITUTE(SUBSTITUTE(LOWER(A7),"х","x"),"x","      "),{1;9;17},8)&lt;-MID(SUBSTITUTE(SUBSTITUTE(LOWER(B7),"х","x"),"x","       "),{1,10,19},9),MID(SUBSTITUTE(SUBSTITUTE(LOWER(A7),"х","x"),"x","      "),{1;9;17},8),MID(SUBSTITUTE(SUBSTITUTE(LOWER(B7),"х","x"),"x","       "),{1,10,19},9)),N(INDEX({2,3;2,3;2,3;2,3;2,3;3,2;1,3;3,1;1,3;3,1;1,3;3,1;1,2;2,1;1,2;2,1;1,2;2,1},)),N(INDEX({2,3;3,2;1,3;3,1;1,2;1,2;2,3;2,3;1,3;1,3;1,2;1,2;2,3;2,3;1,3;1,3;1,2;1,2},)))),{1;1})+LN(INDEX(MID(SUBSTITUTE(SUBSTITUTE(LOWER(A7),"х","x"),"x","      "),{1;9;17},8),N(INDEX(ROW($6:$23)/6,)))+INDEX(MID(SUBSTITUTE(SUBSTITUTE(LOWER(B7),"х","x"),"x","      "),{1;9;17},8),N(INDEX(MOD(ROW($6:$23)/2,3)+1,)))))=MMULT(LN(INDEX(IF(-MID(SUBSTITUTE(SUBSTITUTE(LOWER(A7),"х","x"),"x","      "),{1;9;17},8)&lt;-MID(SUBSTITUTE(SUBSTITUTE(LOWER(B7),"х","x"),"x","       "),{1,10,19},9),MID(SUBSTITUTE(SUBSTITUTE(LOWER(A7),"х","x"),"x","        "),{1;10;19},9),MID(SUBSTITUTE(SUBSTITUTE(LOWER(B7),"х","x"),"x","       "),{1,10,19},9)),N(INDEX({2,3;2,3;2,3;2,3;2,3;3,2;1,3;3,1;1,3;3,1;1,3;3,1;1,2;2,1;1,2;2,1;1,2;2,1},)),N(INDEX({2,3;3,2;1,3;3,1;1,2;1,2;2,3;2,3;1,3;1,3;1,2;1,2;2,3;2,3;1,3;1,3;1,2;1,2},)))),{1;1})+LN(INDEX(MID(SUBSTITUTE(SUBSTITUTE(LOWER(A7),"х","x"),"x","      "),{1;9;17},8),N(INDEX(ROW($6:$23)/6,)))+INDEX(MID(SUBSTITUTE(SUBSTITUTE(LOWER(B7),"х","x"),"x","      "),{1;9;17},8),N(INDEX(MOD(ROW($6:$23)/2,3)+1,))))),SUBSTITUTE(INDEX(MID(SUBSTITUTE(SUBSTITUTE(LOWER(A7),"х","x"),"x","      "),{1;9;17},8),N(INDEX(ROW($6:$23)/6,)))+INDEX(MID(SUBSTITUTE(SUBSTITUTE(LOWER(B7),"х","x"),"x","      "),{1;9;17},8),N(INDEX(MOD(ROW($6:$23)/2,3)+1,)))&amp;"x"&amp;TEXT(MMULT(INDEX(--IF(-MID(SUBSTITUTE(SUBSTITUTE(LOWER(A7),"х","x"),"x","      "),{1;9;17},8)&lt;-MID(SUBSTITUTE(SUBSTITUTE(LOWER(B7),"х","x"),"x","       "),{1,10,19},9),MID(SUBSTITUTE(SUBSTITUTE(LOWER(A7),"х","x"),"x","      "),{1;9;17},8),MID(SUBSTITUTE(SUBSTITUTE(LOWER(B7),"х","x"),"x","       "),{1,10,19},9)),N(INDEX({2,3;2,3;2,3;2,3;2,3;3,2;1,3;3,1;1,3;3,1;1,3;3,1;1,2;2,1;1,2;2,1;1,2;2,1},)),N(INDEX({2,3;3,2;1,3;3,1;1,2;1,2;2,3;2,3;1,3;1,3;1,2;1,2;2,3;2,3;1,3;1,3;1,2;1,2},))),10^{4;0}),"0x0000"),"x0","x"))</f>
        <v>2175x911x400</v>
      </c>
      <c r="J7" s="2" t="str">
        <f t="array" ref="J7">TEXT(SUM(LARGE(SMALL(MID(SUBSTITUTE(SUBSTITUTE(LOWER(A7:B7),"х","x"),"x","      "),{1;9;17},8)*{1,10}^4,{1,2,3;4,5,6})*10^{8,4,0;4,0,-4},{1,2,3,5})),"0x0000x0000")</f>
        <v>685x0911x1335</v>
      </c>
      <c r="K7" s="2" t="str">
        <f t="array" ref="K7">TEXT(SUM(LARGE(10^{8;4;0}*ABS(SMALL(MID(SUBSTITUTE(SUBSTITUTE(LOWER(A7:B7),"х","x"),"x","      "),{1;9;17},8)*{1,-1},{4,3;5,2;6,1})),{1;2;3;5})),"0x0000x0000")</f>
        <v>685x0911x1335</v>
      </c>
    </row>
    <row r="8" spans="1:11" x14ac:dyDescent="0.25">
      <c r="A8" s="8" t="s">
        <v>10</v>
      </c>
      <c r="B8" s="8" t="s">
        <v>9</v>
      </c>
      <c r="C8" s="4" t="str">
        <f t="array" ref="C8">SUBSTITUTE(TEXT(SUM(LARGE(10^{8;4;0}*ABS(SMALL(MID(SUBSTITUTE(SUBSTITUTE(LOWER(A8:B8),"х","x"),"x","       "),{1;10;19},9)*{1,-1},{4,3;5,2;6,1})),{1;2;3;5})),"0x0000x0000"),"x0","x")</f>
        <v>685x911x1335</v>
      </c>
      <c r="D8" s="5" t="str">
        <f t="array" ref="D8">TEXT(SUM(10^{8;4;0;8;4;0}*ABS(MMULT(SMALL(8^{0,4}*MID(SUBSTITUTE(SUBSTITUTE(LOWER(A8:B8),"х","x"),"x","       "),{1;10;19},9),{1;2;3;1;2;3}+{0,3})*{1,-1}^{0;0;0;0;1;1},8^{0;-4})))/2,"0x0000x0000")</f>
        <v>685x0911x1335</v>
      </c>
      <c r="E8" s="5" t="str">
        <f t="array" ref="E8">SUBSTITUTE(TEXT(SUM(10^{8;4;0;8;4;0}*ABS(MMULT(SMALL(8^{0,4}*MID(SUBSTITUTE(SUBSTITUTE(LOWER(A8:B8),"х","x"),"x","       "),{1;10;19},9),{1;2;3;1;2;3}+{0,3})*{1,-1}^{0;0;0;0;1;1},8^{0;-4})))/2,"0x0000x0000"),"x0","x")</f>
        <v>685x911x1335</v>
      </c>
      <c r="F8" s="6" t="str">
        <f t="array" ref="F8">TEXT(SUM(LARGE(10^{8;4;0}*ABS(SMALL(MID(SUBSTITUTE(SUBSTITUTE(LOWER(A8:B8),"х","x"),"x","       "),{1;10;19},9)*{1,-1},{4,3;5,2;6,1})),{1;2;3;5})),"0x0000x0000")</f>
        <v>685x0911x1335</v>
      </c>
      <c r="G8" s="6" t="str">
        <f t="array" ref="G8">SUBSTITUTE(TEXT(SUM(LARGE(10^{8;4;0}*ABS(SMALL(MID(SUBSTITUTE(SUBSTITUTE(LOWER(A8:B8),"х","x"),"x","       "),{1;10;19},9)*{1,-1},{4,3;5,2;6,1})),{1;2;3;5})),"0x0000x0000"),"x0","x")</f>
        <v>685x911x1335</v>
      </c>
      <c r="H8" s="7" t="str">
        <f>LOOKUP(2,1/(MIN(MMULT(LN(INDEX(IF(-MID(SUBSTITUTE(SUBSTITUTE(LOWER(A8),"х","x"),"x","      "),{1;9;17},8)&lt;-MID(SUBSTITUTE(SUBSTITUTE(LOWER(B8),"х","x"),"x","       "),{1,10,19},9),MID(SUBSTITUTE(SUBSTITUTE(LOWER(A8),"х","x"),"x","      "),{1;9;17},8),MID(SUBSTITUTE(SUBSTITUTE(LOWER(B8),"х","x"),"x","       "),{1,10,19},9)),N(INDEX({2,3;2,3;2,3;2,3;2,3;3,2;1,3;3,1;1,3;3,1;1,3;3,1;1,2;2,1;1,2;2,1;1,2;2,1},)),N(INDEX({2,3;3,2;1,3;3,1;1,2;1,2;2,3;2,3;1,3;1,3;1,2;1,2;2,3;2,3;1,3;1,3;1,2;1,2},)))),{1;1})+LN(INDEX(MID(SUBSTITUTE(SUBSTITUTE(LOWER(A8),"х","x"),"x","      "),{1;9;17},8),N(INDEX(ROW($6:$23)/6,)))+INDEX(MID(SUBSTITUTE(SUBSTITUTE(LOWER(B8),"х","x"),"x","      "),{1;9;17},8),N(INDEX(MOD(ROW($6:$23)/2,3)+1,)))))=MMULT(LN(INDEX(IF(-MID(SUBSTITUTE(SUBSTITUTE(LOWER(A8),"х","x"),"x","      "),{1;9;17},8)&lt;-MID(SUBSTITUTE(SUBSTITUTE(LOWER(B8),"х","x"),"x","       "),{1,10,19},9),MID(SUBSTITUTE(SUBSTITUTE(LOWER(A8),"х","x"),"x","        "),{1;10;19},9),MID(SUBSTITUTE(SUBSTITUTE(LOWER(B8),"х","x"),"x","       "),{1,10,19},9)),N(INDEX({2,3;2,3;2,3;2,3;2,3;3,2;1,3;3,1;1,3;3,1;1,3;3,1;1,2;2,1;1,2;2,1;1,2;2,1},)),N(INDEX({2,3;3,2;1,3;3,1;1,2;1,2;2,3;2,3;1,3;1,3;1,2;1,2;2,3;2,3;1,3;1,3;1,2;1,2},)))),{1;1})+LN(INDEX(MID(SUBSTITUTE(SUBSTITUTE(LOWER(A8),"х","x"),"x","      "),{1;9;17},8),N(INDEX(ROW($6:$23)/6,)))+INDEX(MID(SUBSTITUTE(SUBSTITUTE(LOWER(B8),"х","x"),"x","      "),{1;9;17},8),N(INDEX(MOD(ROW($6:$23)/2,3)+1,))))),INDEX(MID(SUBSTITUTE(SUBSTITUTE(LOWER(A8),"х","x"),"x","      "),{1;9;17},8),N(INDEX(ROW($6:$23)/6,)))+INDEX(MID(SUBSTITUTE(SUBSTITUTE(LOWER(B8),"х","x"),"x","      "),{1;9;17},8),N(INDEX(MOD(ROW($6:$23)/2,3)+1,)))&amp;"x"&amp;TEXT(MMULT(INDEX(--IF(-MID(SUBSTITUTE(SUBSTITUTE(LOWER(A8),"х","x"),"x","      "),{1;9;17},8)&lt;-MID(SUBSTITUTE(SUBSTITUTE(LOWER(B8),"х","x"),"x","       "),{1,10,19},9),MID(SUBSTITUTE(SUBSTITUTE(LOWER(A8),"х","x"),"x","      "),{1;9;17},8),MID(SUBSTITUTE(SUBSTITUTE(LOWER(B8),"х","x"),"x","       "),{1,10,19},9)),N(INDEX({2,3;2,3;2,3;2,3;2,3;3,2;1,3;3,1;1,3;3,1;1,3;3,1;1,2;2,1;1,2;2,1;1,2;2,1},)),N(INDEX({2,3;3,2;1,3;3,1;1,2;1,2;2,3;2,3;1,3;1,3;1,2;1,2;2,3;2,3;1,3;1,3;1,2;1,2},))),10^{4;0}),"0x0000"))</f>
        <v>2175x911x0400</v>
      </c>
      <c r="I8" s="7" t="str">
        <f>LOOKUP(2,1/(MIN(MMULT(LN(INDEX(IF(-MID(SUBSTITUTE(SUBSTITUTE(LOWER(A8),"х","x"),"x","      "),{1;9;17},8)&lt;-MID(SUBSTITUTE(SUBSTITUTE(LOWER(B8),"х","x"),"x","       "),{1,10,19},9),MID(SUBSTITUTE(SUBSTITUTE(LOWER(A8),"х","x"),"x","      "),{1;9;17},8),MID(SUBSTITUTE(SUBSTITUTE(LOWER(B8),"х","x"),"x","       "),{1,10,19},9)),N(INDEX({2,3;2,3;2,3;2,3;2,3;3,2;1,3;3,1;1,3;3,1;1,3;3,1;1,2;2,1;1,2;2,1;1,2;2,1},)),N(INDEX({2,3;3,2;1,3;3,1;1,2;1,2;2,3;2,3;1,3;1,3;1,2;1,2;2,3;2,3;1,3;1,3;1,2;1,2},)))),{1;1})+LN(INDEX(MID(SUBSTITUTE(SUBSTITUTE(LOWER(A8),"х","x"),"x","      "),{1;9;17},8),N(INDEX(ROW($6:$23)/6,)))+INDEX(MID(SUBSTITUTE(SUBSTITUTE(LOWER(B8),"х","x"),"x","      "),{1;9;17},8),N(INDEX(MOD(ROW($6:$23)/2,3)+1,)))))=MMULT(LN(INDEX(IF(-MID(SUBSTITUTE(SUBSTITUTE(LOWER(A8),"х","x"),"x","      "),{1;9;17},8)&lt;-MID(SUBSTITUTE(SUBSTITUTE(LOWER(B8),"х","x"),"x","       "),{1,10,19},9),MID(SUBSTITUTE(SUBSTITUTE(LOWER(A8),"х","x"),"x","        "),{1;10;19},9),MID(SUBSTITUTE(SUBSTITUTE(LOWER(B8),"х","x"),"x","       "),{1,10,19},9)),N(INDEX({2,3;2,3;2,3;2,3;2,3;3,2;1,3;3,1;1,3;3,1;1,3;3,1;1,2;2,1;1,2;2,1;1,2;2,1},)),N(INDEX({2,3;3,2;1,3;3,1;1,2;1,2;2,3;2,3;1,3;1,3;1,2;1,2;2,3;2,3;1,3;1,3;1,2;1,2},)))),{1;1})+LN(INDEX(MID(SUBSTITUTE(SUBSTITUTE(LOWER(A8),"х","x"),"x","      "),{1;9;17},8),N(INDEX(ROW($6:$23)/6,)))+INDEX(MID(SUBSTITUTE(SUBSTITUTE(LOWER(B8),"х","x"),"x","      "),{1;9;17},8),N(INDEX(MOD(ROW($6:$23)/2,3)+1,))))),SUBSTITUTE(INDEX(MID(SUBSTITUTE(SUBSTITUTE(LOWER(A8),"х","x"),"x","      "),{1;9;17},8),N(INDEX(ROW($6:$23)/6,)))+INDEX(MID(SUBSTITUTE(SUBSTITUTE(LOWER(B8),"х","x"),"x","      "),{1;9;17},8),N(INDEX(MOD(ROW($6:$23)/2,3)+1,)))&amp;"x"&amp;TEXT(MMULT(INDEX(--IF(-MID(SUBSTITUTE(SUBSTITUTE(LOWER(A8),"х","x"),"x","      "),{1;9;17},8)&lt;-MID(SUBSTITUTE(SUBSTITUTE(LOWER(B8),"х","x"),"x","       "),{1,10,19},9),MID(SUBSTITUTE(SUBSTITUTE(LOWER(A8),"х","x"),"x","      "),{1;9;17},8),MID(SUBSTITUTE(SUBSTITUTE(LOWER(B8),"х","x"),"x","       "),{1,10,19},9)),N(INDEX({2,3;2,3;2,3;2,3;2,3;3,2;1,3;3,1;1,3;3,1;1,3;3,1;1,2;2,1;1,2;2,1;1,2;2,1},)),N(INDEX({2,3;3,2;1,3;3,1;1,2;1,2;2,3;2,3;1,3;1,3;1,2;1,2;2,3;2,3;1,3;1,3;1,2;1,2},))),10^{4;0}),"0x0000"),"x0","x"))</f>
        <v>2175x911x400</v>
      </c>
      <c r="J8" s="2" t="str">
        <f t="array" ref="J8">TEXT(SUM(LARGE(SMALL(MID(SUBSTITUTE(SUBSTITUTE(LOWER(A8:B8),"х","x"),"x","      "),{1;9;17},8)*{1,10}^4,{1,2,3;4,5,6})*10^{8,4,0;4,0,-4},{1,2,3,5})),"0x0000x0000")</f>
        <v>685x0911x1335</v>
      </c>
      <c r="K8" s="2" t="str">
        <f t="array" ref="K8">TEXT(SUM(LARGE(10^{8;4;0}*ABS(SMALL(MID(SUBSTITUTE(SUBSTITUTE(LOWER(A8:B8),"х","x"),"x","      "),{1;9;17},8)*{1,-1},{4,3;5,2;6,1})),{1;2;3;5})),"0x0000x0000")</f>
        <v>685x0911x1335</v>
      </c>
    </row>
    <row r="9" spans="1:11" x14ac:dyDescent="0.25">
      <c r="A9" s="8" t="s">
        <v>10</v>
      </c>
      <c r="B9" s="8" t="s">
        <v>11</v>
      </c>
      <c r="C9" s="4" t="str">
        <f t="array" ref="C9">SUBSTITUTE(TEXT(SUM(LARGE(10^{8;4;0}*ABS(SMALL(MID(SUBSTITUTE(SUBSTITUTE(LOWER(A9:B9),"х","x"),"x","       "),{1;10;19},9)*{1,-1},{4,3;5,2;6,1})),{1;2;3;5})),"0x0000x0000"),"x0","x")</f>
        <v>685x995x1070</v>
      </c>
      <c r="D9" s="5" t="str">
        <f t="array" ref="D9">TEXT(SUM(10^{8;4;0;8;4;0}*ABS(MMULT(SMALL(8^{0,4}*MID(SUBSTITUTE(SUBSTITUTE(LOWER(A9:B9),"х","x"),"x","       "),{1;10;19},9),{1;2;3;1;2;3}+{0,3})*{1,-1}^{0;0;0;0;1;1},8^{0;-4})))/2,"0x0000x0000")</f>
        <v>685x0995x1070</v>
      </c>
      <c r="E9" s="5" t="str">
        <f t="array" ref="E9">SUBSTITUTE(TEXT(SUM(10^{8;4;0;8;4;0}*ABS(MMULT(SMALL(8^{0,4}*MID(SUBSTITUTE(SUBSTITUTE(LOWER(A9:B9),"х","x"),"x","       "),{1;10;19},9),{1;2;3;1;2;3}+{0,3})*{1,-1}^{0;0;0;0;1;1},8^{0;-4})))/2,"0x0000x0000"),"x0","x")</f>
        <v>685x995x1070</v>
      </c>
      <c r="F9" s="6" t="str">
        <f t="array" ref="F9">TEXT(SUM(LARGE(10^{8;4;0}*ABS(SMALL(MID(SUBSTITUTE(SUBSTITUTE(LOWER(A9:B9),"х","x"),"x","       "),{1;10;19},9)*{1,-1},{4,3;5,2;6,1})),{1;2;3;5})),"0x0000x0000")</f>
        <v>685x0995x1070</v>
      </c>
      <c r="G9" s="6" t="str">
        <f t="array" ref="G9">SUBSTITUTE(TEXT(SUM(LARGE(10^{8;4;0}*ABS(SMALL(MID(SUBSTITUTE(SUBSTITUTE(LOWER(A9:B9),"х","x"),"x","       "),{1;10;19},9)*{1,-1},{4,3;5,2;6,1})),{1;2;3;5})),"0x0000x0000"),"x0","x")</f>
        <v>685x995x1070</v>
      </c>
      <c r="H9" s="7" t="str">
        <f>LOOKUP(2,1/(MIN(MMULT(LN(INDEX(IF(-MID(SUBSTITUTE(SUBSTITUTE(LOWER(A9),"х","x"),"x","      "),{1;9;17},8)&lt;-MID(SUBSTITUTE(SUBSTITUTE(LOWER(B9),"х","x"),"x","       "),{1,10,19},9),MID(SUBSTITUTE(SUBSTITUTE(LOWER(A9),"х","x"),"x","      "),{1;9;17},8),MID(SUBSTITUTE(SUBSTITUTE(LOWER(B9),"х","x"),"x","       "),{1,10,19},9)),N(INDEX({2,3;2,3;2,3;2,3;2,3;3,2;1,3;3,1;1,3;3,1;1,3;3,1;1,2;2,1;1,2;2,1;1,2;2,1},)),N(INDEX({2,3;3,2;1,3;3,1;1,2;1,2;2,3;2,3;1,3;1,3;1,2;1,2;2,3;2,3;1,3;1,3;1,2;1,2},)))),{1;1})+LN(INDEX(MID(SUBSTITUTE(SUBSTITUTE(LOWER(A9),"х","x"),"x","      "),{1;9;17},8),N(INDEX(ROW($6:$23)/6,)))+INDEX(MID(SUBSTITUTE(SUBSTITUTE(LOWER(B9),"х","x"),"x","      "),{1;9;17},8),N(INDEX(MOD(ROW($6:$23)/2,3)+1,)))))=MMULT(LN(INDEX(IF(-MID(SUBSTITUTE(SUBSTITUTE(LOWER(A9),"х","x"),"x","      "),{1;9;17},8)&lt;-MID(SUBSTITUTE(SUBSTITUTE(LOWER(B9),"х","x"),"x","       "),{1,10,19},9),MID(SUBSTITUTE(SUBSTITUTE(LOWER(A9),"х","x"),"x","        "),{1;10;19},9),MID(SUBSTITUTE(SUBSTITUTE(LOWER(B9),"х","x"),"x","       "),{1,10,19},9)),N(INDEX({2,3;2,3;2,3;2,3;2,3;3,2;1,3;3,1;1,3;3,1;1,3;3,1;1,2;2,1;1,2;2,1;1,2;2,1},)),N(INDEX({2,3;3,2;1,3;3,1;1,2;1,2;2,3;2,3;1,3;1,3;1,2;1,2;2,3;2,3;1,3;1,3;1,2;1,2},)))),{1;1})+LN(INDEX(MID(SUBSTITUTE(SUBSTITUTE(LOWER(A9),"х","x"),"x","      "),{1;9;17},8),N(INDEX(ROW($6:$23)/6,)))+INDEX(MID(SUBSTITUTE(SUBSTITUTE(LOWER(B9),"х","x"),"x","      "),{1;9;17},8),N(INDEX(MOD(ROW($6:$23)/2,3)+1,))))),INDEX(MID(SUBSTITUTE(SUBSTITUTE(LOWER(A9),"х","x"),"x","      "),{1;9;17},8),N(INDEX(ROW($6:$23)/6,)))+INDEX(MID(SUBSTITUTE(SUBSTITUTE(LOWER(B9),"х","x"),"x","      "),{1;9;17},8),N(INDEX(MOD(ROW($6:$23)/2,3)+1,)))&amp;"x"&amp;TEXT(MMULT(INDEX(--IF(-MID(SUBSTITUTE(SUBSTITUTE(LOWER(A9),"х","x"),"x","      "),{1;9;17},8)&lt;-MID(SUBSTITUTE(SUBSTITUTE(LOWER(B9),"х","x"),"x","       "),{1,10,19},9),MID(SUBSTITUTE(SUBSTITUTE(LOWER(A9),"х","x"),"x","      "),{1;9;17},8),MID(SUBSTITUTE(SUBSTITUTE(LOWER(B9),"х","x"),"x","       "),{1,10,19},9)),N(INDEX({2,3;2,3;2,3;2,3;2,3;3,2;1,3;3,1;1,3;3,1;1,3;3,1;1,2;2,1;1,2;2,1;1,2;2,1},)),N(INDEX({2,3;3,2;1,3;3,1;1,2;1,2;2,3;2,3;1,3;1,3;1,2;1,2;2,3;2,3;1,3;1,3;1,2;1,2},))),10^{4;0}),"0x0000"))</f>
        <v>685x1070x0995</v>
      </c>
      <c r="I9" s="7" t="str">
        <f>LOOKUP(2,1/(MIN(MMULT(LN(INDEX(IF(-MID(SUBSTITUTE(SUBSTITUTE(LOWER(A9),"х","x"),"x","      "),{1;9;17},8)&lt;-MID(SUBSTITUTE(SUBSTITUTE(LOWER(B9),"х","x"),"x","       "),{1,10,19},9),MID(SUBSTITUTE(SUBSTITUTE(LOWER(A9),"х","x"),"x","      "),{1;9;17},8),MID(SUBSTITUTE(SUBSTITUTE(LOWER(B9),"х","x"),"x","       "),{1,10,19},9)),N(INDEX({2,3;2,3;2,3;2,3;2,3;3,2;1,3;3,1;1,3;3,1;1,3;3,1;1,2;2,1;1,2;2,1;1,2;2,1},)),N(INDEX({2,3;3,2;1,3;3,1;1,2;1,2;2,3;2,3;1,3;1,3;1,2;1,2;2,3;2,3;1,3;1,3;1,2;1,2},)))),{1;1})+LN(INDEX(MID(SUBSTITUTE(SUBSTITUTE(LOWER(A9),"х","x"),"x","      "),{1;9;17},8),N(INDEX(ROW($6:$23)/6,)))+INDEX(MID(SUBSTITUTE(SUBSTITUTE(LOWER(B9),"х","x"),"x","      "),{1;9;17},8),N(INDEX(MOD(ROW($6:$23)/2,3)+1,)))))=MMULT(LN(INDEX(IF(-MID(SUBSTITUTE(SUBSTITUTE(LOWER(A9),"х","x"),"x","      "),{1;9;17},8)&lt;-MID(SUBSTITUTE(SUBSTITUTE(LOWER(B9),"х","x"),"x","       "),{1,10,19},9),MID(SUBSTITUTE(SUBSTITUTE(LOWER(A9),"х","x"),"x","        "),{1;10;19},9),MID(SUBSTITUTE(SUBSTITUTE(LOWER(B9),"х","x"),"x","       "),{1,10,19},9)),N(INDEX({2,3;2,3;2,3;2,3;2,3;3,2;1,3;3,1;1,3;3,1;1,3;3,1;1,2;2,1;1,2;2,1;1,2;2,1},)),N(INDEX({2,3;3,2;1,3;3,1;1,2;1,2;2,3;2,3;1,3;1,3;1,2;1,2;2,3;2,3;1,3;1,3;1,2;1,2},)))),{1;1})+LN(INDEX(MID(SUBSTITUTE(SUBSTITUTE(LOWER(A9),"х","x"),"x","      "),{1;9;17},8),N(INDEX(ROW($6:$23)/6,)))+INDEX(MID(SUBSTITUTE(SUBSTITUTE(LOWER(B9),"х","x"),"x","      "),{1;9;17},8),N(INDEX(MOD(ROW($6:$23)/2,3)+1,))))),SUBSTITUTE(INDEX(MID(SUBSTITUTE(SUBSTITUTE(LOWER(A9),"х","x"),"x","      "),{1;9;17},8),N(INDEX(ROW($6:$23)/6,)))+INDEX(MID(SUBSTITUTE(SUBSTITUTE(LOWER(B9),"х","x"),"x","      "),{1;9;17},8),N(INDEX(MOD(ROW($6:$23)/2,3)+1,)))&amp;"x"&amp;TEXT(MMULT(INDEX(--IF(-MID(SUBSTITUTE(SUBSTITUTE(LOWER(A9),"х","x"),"x","      "),{1;9;17},8)&lt;-MID(SUBSTITUTE(SUBSTITUTE(LOWER(B9),"х","x"),"x","       "),{1,10,19},9),MID(SUBSTITUTE(SUBSTITUTE(LOWER(A9),"х","x"),"x","      "),{1;9;17},8),MID(SUBSTITUTE(SUBSTITUTE(LOWER(B9),"х","x"),"x","       "),{1,10,19},9)),N(INDEX({2,3;2,3;2,3;2,3;2,3;3,2;1,3;3,1;1,3;3,1;1,3;3,1;1,2;2,1;1,2;2,1;1,2;2,1},)),N(INDEX({2,3;3,2;1,3;3,1;1,2;1,2;2,3;2,3;1,3;1,3;1,2;1,2;2,3;2,3;1,3;1,3;1,2;1,2},))),10^{4;0}),"0x0000"),"x0","x"))</f>
        <v>685x1070x995</v>
      </c>
      <c r="J9" s="2" t="str">
        <f t="array" ref="J9">TEXT(SUM(LARGE(SMALL(MID(SUBSTITUTE(SUBSTITUTE(LOWER(A9:B9),"х","x"),"x","      "),{1;9;17},8)*{1,10}^4,{1,2,3;4,5,6})*10^{8,4,0;4,0,-4},{1,2,3,5})),"0x0000x0000")</f>
        <v>685x0995x1070</v>
      </c>
      <c r="K9" s="2" t="str">
        <f t="array" ref="K9">TEXT(SUM(LARGE(10^{8;4;0}*ABS(SMALL(MID(SUBSTITUTE(SUBSTITUTE(LOWER(A9:B9),"х","x"),"x","      "),{1;9;17},8)*{1,-1},{4,3;5,2;6,1})),{1;2;3;5})),"0x0000x0000")</f>
        <v>685x0995x1070</v>
      </c>
    </row>
    <row r="10" spans="1:11" x14ac:dyDescent="0.25">
      <c r="A10" s="8" t="s">
        <v>12</v>
      </c>
      <c r="B10" s="8" t="s">
        <v>13</v>
      </c>
      <c r="C10" s="4" t="str">
        <f t="array" ref="C10">SUBSTITUTE(TEXT(SUM(LARGE(10^{8;4;0}*ABS(SMALL(MID(SUBSTITUTE(SUBSTITUTE(LOWER(A10:B10),"х","x"),"x","       "),{1;10;19},9)*{1,-1},{4,3;5,2;6,1})),{1;2;3;5})),"0x0000x0000"),"x0","x")</f>
        <v>600x840x930</v>
      </c>
      <c r="D10" s="5" t="str">
        <f t="array" ref="D10">TEXT(SUM(10^{8;4;0;8;4;0}*ABS(MMULT(SMALL(8^{0,4}*MID(SUBSTITUTE(SUBSTITUTE(LOWER(A10:B10),"х","x"),"x","       "),{1;10;19},9),{1;2;3;1;2;3}+{0,3})*{1,-1}^{0;0;0;0;1;1},8^{0;-4})))/2,"0x0000x0000")</f>
        <v>600x0840x0930</v>
      </c>
      <c r="E10" s="5" t="str">
        <f t="array" ref="E10">SUBSTITUTE(TEXT(SUM(10^{8;4;0;8;4;0}*ABS(MMULT(SMALL(8^{0,4}*MID(SUBSTITUTE(SUBSTITUTE(LOWER(A10:B10),"х","x"),"x","       "),{1;10;19},9),{1;2;3;1;2;3}+{0,3})*{1,-1}^{0;0;0;0;1;1},8^{0;-4})))/2,"0x0000x0000"),"x0","x")</f>
        <v>600x840x930</v>
      </c>
      <c r="F10" s="6" t="str">
        <f t="array" ref="F10">TEXT(SUM(LARGE(10^{8;4;0}*ABS(SMALL(MID(SUBSTITUTE(SUBSTITUTE(LOWER(A10:B10),"х","x"),"x","       "),{1;10;19},9)*{1,-1},{4,3;5,2;6,1})),{1;2;3;5})),"0x0000x0000")</f>
        <v>600x0840x0930</v>
      </c>
      <c r="G10" s="6" t="str">
        <f t="array" ref="G10">SUBSTITUTE(TEXT(SUM(LARGE(10^{8;4;0}*ABS(SMALL(MID(SUBSTITUTE(SUBSTITUTE(LOWER(A10:B10),"х","x"),"x","       "),{1;10;19},9)*{1,-1},{4,3;5,2;6,1})),{1;2;3;5})),"0x0000x0000"),"x0","x")</f>
        <v>600x840x930</v>
      </c>
      <c r="H10" s="7" t="str">
        <f>LOOKUP(2,1/(MIN(MMULT(LN(INDEX(IF(-MID(SUBSTITUTE(SUBSTITUTE(LOWER(A10),"х","x"),"x","      "),{1;9;17},8)&lt;-MID(SUBSTITUTE(SUBSTITUTE(LOWER(B10),"х","x"),"x","       "),{1,10,19},9),MID(SUBSTITUTE(SUBSTITUTE(LOWER(A10),"х","x"),"x","      "),{1;9;17},8),MID(SUBSTITUTE(SUBSTITUTE(LOWER(B10),"х","x"),"x","       "),{1,10,19},9)),N(INDEX({2,3;2,3;2,3;2,3;2,3;3,2;1,3;3,1;1,3;3,1;1,3;3,1;1,2;2,1;1,2;2,1;1,2;2,1},)),N(INDEX({2,3;3,2;1,3;3,1;1,2;1,2;2,3;2,3;1,3;1,3;1,2;1,2;2,3;2,3;1,3;1,3;1,2;1,2},)))),{1;1})+LN(INDEX(MID(SUBSTITUTE(SUBSTITUTE(LOWER(A10),"х","x"),"x","      "),{1;9;17},8),N(INDEX(ROW($6:$23)/6,)))+INDEX(MID(SUBSTITUTE(SUBSTITUTE(LOWER(B10),"х","x"),"x","      "),{1;9;17},8),N(INDEX(MOD(ROW($6:$23)/2,3)+1,)))))=MMULT(LN(INDEX(IF(-MID(SUBSTITUTE(SUBSTITUTE(LOWER(A10),"х","x"),"x","      "),{1;9;17},8)&lt;-MID(SUBSTITUTE(SUBSTITUTE(LOWER(B10),"х","x"),"x","       "),{1,10,19},9),MID(SUBSTITUTE(SUBSTITUTE(LOWER(A10),"х","x"),"x","        "),{1;10;19},9),MID(SUBSTITUTE(SUBSTITUTE(LOWER(B10),"х","x"),"x","       "),{1,10,19},9)),N(INDEX({2,3;2,3;2,3;2,3;2,3;3,2;1,3;3,1;1,3;3,1;1,3;3,1;1,2;2,1;1,2;2,1;1,2;2,1},)),N(INDEX({2,3;3,2;1,3;3,1;1,2;1,2;2,3;2,3;1,3;1,3;1,2;1,2;2,3;2,3;1,3;1,3;1,2;1,2},)))),{1;1})+LN(INDEX(MID(SUBSTITUTE(SUBSTITUTE(LOWER(A10),"х","x"),"x","      "),{1;9;17},8),N(INDEX(ROW($6:$23)/6,)))+INDEX(MID(SUBSTITUTE(SUBSTITUTE(LOWER(B10),"х","x"),"x","      "),{1;9;17},8),N(INDEX(MOD(ROW($6:$23)/2,3)+1,))))),INDEX(MID(SUBSTITUTE(SUBSTITUTE(LOWER(A10),"х","x"),"x","      "),{1;9;17},8),N(INDEX(ROW($6:$23)/6,)))+INDEX(MID(SUBSTITUTE(SUBSTITUTE(LOWER(B10),"х","x"),"x","      "),{1;9;17},8),N(INDEX(MOD(ROW($6:$23)/2,3)+1,)))&amp;"x"&amp;TEXT(MMULT(INDEX(--IF(-MID(SUBSTITUTE(SUBSTITUTE(LOWER(A10),"х","x"),"x","      "),{1;9;17},8)&lt;-MID(SUBSTITUTE(SUBSTITUTE(LOWER(B10),"х","x"),"x","       "),{1,10,19},9),MID(SUBSTITUTE(SUBSTITUTE(LOWER(A10),"х","x"),"x","      "),{1;9;17},8),MID(SUBSTITUTE(SUBSTITUTE(LOWER(B10),"х","x"),"x","       "),{1,10,19},9)),N(INDEX({2,3;2,3;2,3;2,3;2,3;3,2;1,3;3,1;1,3;3,1;1,3;3,1;1,2;2,1;1,2;2,1;1,2;2,1},)),N(INDEX({2,3;3,2;1,3;3,1;1,2;1,2;2,3;2,3;1,3;1,3;1,2;1,2;2,3;2,3;1,3;1,3;1,2;1,2},))),10^{4;0}),"0x0000"))</f>
        <v>600x930x0840</v>
      </c>
      <c r="I10" s="7" t="str">
        <f>LOOKUP(2,1/(MIN(MMULT(LN(INDEX(IF(-MID(SUBSTITUTE(SUBSTITUTE(LOWER(A10),"х","x"),"x","      "),{1;9;17},8)&lt;-MID(SUBSTITUTE(SUBSTITUTE(LOWER(B10),"х","x"),"x","       "),{1,10,19},9),MID(SUBSTITUTE(SUBSTITUTE(LOWER(A10),"х","x"),"x","      "),{1;9;17},8),MID(SUBSTITUTE(SUBSTITUTE(LOWER(B10),"х","x"),"x","       "),{1,10,19},9)),N(INDEX({2,3;2,3;2,3;2,3;2,3;3,2;1,3;3,1;1,3;3,1;1,3;3,1;1,2;2,1;1,2;2,1;1,2;2,1},)),N(INDEX({2,3;3,2;1,3;3,1;1,2;1,2;2,3;2,3;1,3;1,3;1,2;1,2;2,3;2,3;1,3;1,3;1,2;1,2},)))),{1;1})+LN(INDEX(MID(SUBSTITUTE(SUBSTITUTE(LOWER(A10),"х","x"),"x","      "),{1;9;17},8),N(INDEX(ROW($6:$23)/6,)))+INDEX(MID(SUBSTITUTE(SUBSTITUTE(LOWER(B10),"х","x"),"x","      "),{1;9;17},8),N(INDEX(MOD(ROW($6:$23)/2,3)+1,)))))=MMULT(LN(INDEX(IF(-MID(SUBSTITUTE(SUBSTITUTE(LOWER(A10),"х","x"),"x","      "),{1;9;17},8)&lt;-MID(SUBSTITUTE(SUBSTITUTE(LOWER(B10),"х","x"),"x","       "),{1,10,19},9),MID(SUBSTITUTE(SUBSTITUTE(LOWER(A10),"х","x"),"x","        "),{1;10;19},9),MID(SUBSTITUTE(SUBSTITUTE(LOWER(B10),"х","x"),"x","       "),{1,10,19},9)),N(INDEX({2,3;2,3;2,3;2,3;2,3;3,2;1,3;3,1;1,3;3,1;1,3;3,1;1,2;2,1;1,2;2,1;1,2;2,1},)),N(INDEX({2,3;3,2;1,3;3,1;1,2;1,2;2,3;2,3;1,3;1,3;1,2;1,2;2,3;2,3;1,3;1,3;1,2;1,2},)))),{1;1})+LN(INDEX(MID(SUBSTITUTE(SUBSTITUTE(LOWER(A10),"х","x"),"x","      "),{1;9;17},8),N(INDEX(ROW($6:$23)/6,)))+INDEX(MID(SUBSTITUTE(SUBSTITUTE(LOWER(B10),"х","x"),"x","      "),{1;9;17},8),N(INDEX(MOD(ROW($6:$23)/2,3)+1,))))),SUBSTITUTE(INDEX(MID(SUBSTITUTE(SUBSTITUTE(LOWER(A10),"х","x"),"x","      "),{1;9;17},8),N(INDEX(ROW($6:$23)/6,)))+INDEX(MID(SUBSTITUTE(SUBSTITUTE(LOWER(B10),"х","x"),"x","      "),{1;9;17},8),N(INDEX(MOD(ROW($6:$23)/2,3)+1,)))&amp;"x"&amp;TEXT(MMULT(INDEX(--IF(-MID(SUBSTITUTE(SUBSTITUTE(LOWER(A10),"х","x"),"x","      "),{1;9;17},8)&lt;-MID(SUBSTITUTE(SUBSTITUTE(LOWER(B10),"х","x"),"x","       "),{1,10,19},9),MID(SUBSTITUTE(SUBSTITUTE(LOWER(A10),"х","x"),"x","      "),{1;9;17},8),MID(SUBSTITUTE(SUBSTITUTE(LOWER(B10),"х","x"),"x","       "),{1,10,19},9)),N(INDEX({2,3;2,3;2,3;2,3;2,3;3,2;1,3;3,1;1,3;3,1;1,3;3,1;1,2;2,1;1,2;2,1;1,2;2,1},)),N(INDEX({2,3;3,2;1,3;3,1;1,2;1,2;2,3;2,3;1,3;1,3;1,2;1,2;2,3;2,3;1,3;1,3;1,2;1,2},))),10^{4;0}),"0x0000"),"x0","x"))</f>
        <v>600x930x840</v>
      </c>
      <c r="J10" s="2" t="str">
        <f t="array" ref="J10">TEXT(SUM(LARGE(SMALL(MID(SUBSTITUTE(SUBSTITUTE(LOWER(A10:B10),"х","x"),"x","      "),{1;9;17},8)*{1,10}^4,{1,2,3;4,5,6})*10^{8,4,0;4,0,-4},{1,2,3,5})),"0x0000x0000")</f>
        <v>600x0840x0930</v>
      </c>
      <c r="K10" s="2" t="str">
        <f t="array" ref="K10">TEXT(SUM(LARGE(10^{8;4;0}*ABS(SMALL(MID(SUBSTITUTE(SUBSTITUTE(LOWER(A10:B10),"х","x"),"x","      "),{1;9;17},8)*{1,-1},{4,3;5,2;6,1})),{1;2;3;5})),"0x0000x0000")</f>
        <v>600x0840x0930</v>
      </c>
    </row>
    <row r="11" spans="1:11" x14ac:dyDescent="0.25">
      <c r="A11" s="8" t="s">
        <v>14</v>
      </c>
      <c r="B11" s="8" t="s">
        <v>15</v>
      </c>
      <c r="C11" s="4" t="str">
        <f t="array" ref="C11">SUBSTITUTE(TEXT(SUM(LARGE(10^{8;4;0}*ABS(SMALL(MID(SUBSTITUTE(SUBSTITUTE(LOWER(A11:B11),"х","x"),"x","       "),{1;10;19},9)*{1,-1},{4,3;5,2;6,1})),{1;2;3;5})),"0x0000x0000"),"x0","x")</f>
        <v>515x840x840</v>
      </c>
      <c r="D11" s="5" t="str">
        <f t="array" ref="D11">TEXT(SUM(10^{8;4;0;8;4;0}*ABS(MMULT(SMALL(8^{0,4}*MID(SUBSTITUTE(SUBSTITUTE(LOWER(A11:B11),"х","x"),"x","       "),{1;10;19},9),{1;2;3;1;2;3}+{0,3})*{1,-1}^{0;0;0;0;1;1},8^{0;-4})))/2,"0x0000x0000")</f>
        <v>515x0840x0840</v>
      </c>
      <c r="E11" s="5" t="str">
        <f t="array" ref="E11">SUBSTITUTE(TEXT(SUM(10^{8;4;0;8;4;0}*ABS(MMULT(SMALL(8^{0,4}*MID(SUBSTITUTE(SUBSTITUTE(LOWER(A11:B11),"х","x"),"x","       "),{1;10;19},9),{1;2;3;1;2;3}+{0,3})*{1,-1}^{0;0;0;0;1;1},8^{0;-4})))/2,"0x0000x0000"),"x0","x")</f>
        <v>515x840x840</v>
      </c>
      <c r="F11" s="6" t="str">
        <f t="array" ref="F11">TEXT(SUM(LARGE(10^{8;4;0}*ABS(SMALL(MID(SUBSTITUTE(SUBSTITUTE(LOWER(A11:B11),"х","x"),"x","       "),{1;10;19},9)*{1,-1},{4,3;5,2;6,1})),{1;2;3;5})),"0x0000x0000")</f>
        <v>515x0840x0840</v>
      </c>
      <c r="G11" s="6" t="str">
        <f t="array" ref="G11">SUBSTITUTE(TEXT(SUM(LARGE(10^{8;4;0}*ABS(SMALL(MID(SUBSTITUTE(SUBSTITUTE(LOWER(A11:B11),"х","x"),"x","       "),{1;10;19},9)*{1,-1},{4,3;5,2;6,1})),{1;2;3;5})),"0x0000x0000"),"x0","x")</f>
        <v>515x840x840</v>
      </c>
      <c r="H11" s="7" t="str">
        <f>LOOKUP(2,1/(MIN(MMULT(LN(INDEX(IF(-MID(SUBSTITUTE(SUBSTITUTE(LOWER(A11),"х","x"),"x","      "),{1;9;17},8)&lt;-MID(SUBSTITUTE(SUBSTITUTE(LOWER(B11),"х","x"),"x","       "),{1,10,19},9),MID(SUBSTITUTE(SUBSTITUTE(LOWER(A11),"х","x"),"x","      "),{1;9;17},8),MID(SUBSTITUTE(SUBSTITUTE(LOWER(B11),"х","x"),"x","       "),{1,10,19},9)),N(INDEX({2,3;2,3;2,3;2,3;2,3;3,2;1,3;3,1;1,3;3,1;1,3;3,1;1,2;2,1;1,2;2,1;1,2;2,1},)),N(INDEX({2,3;3,2;1,3;3,1;1,2;1,2;2,3;2,3;1,3;1,3;1,2;1,2;2,3;2,3;1,3;1,3;1,2;1,2},)))),{1;1})+LN(INDEX(MID(SUBSTITUTE(SUBSTITUTE(LOWER(A11),"х","x"),"x","      "),{1;9;17},8),N(INDEX(ROW($6:$23)/6,)))+INDEX(MID(SUBSTITUTE(SUBSTITUTE(LOWER(B11),"х","x"),"x","      "),{1;9;17},8),N(INDEX(MOD(ROW($6:$23)/2,3)+1,)))))=MMULT(LN(INDEX(IF(-MID(SUBSTITUTE(SUBSTITUTE(LOWER(A11),"х","x"),"x","      "),{1;9;17},8)&lt;-MID(SUBSTITUTE(SUBSTITUTE(LOWER(B11),"х","x"),"x","       "),{1,10,19},9),MID(SUBSTITUTE(SUBSTITUTE(LOWER(A11),"х","x"),"x","        "),{1;10;19},9),MID(SUBSTITUTE(SUBSTITUTE(LOWER(B11),"х","x"),"x","       "),{1,10,19},9)),N(INDEX({2,3;2,3;2,3;2,3;2,3;3,2;1,3;3,1;1,3;3,1;1,3;3,1;1,2;2,1;1,2;2,1;1,2;2,1},)),N(INDEX({2,3;3,2;1,3;3,1;1,2;1,2;2,3;2,3;1,3;1,3;1,2;1,2;2,3;2,3;1,3;1,3;1,2;1,2},)))),{1;1})+LN(INDEX(MID(SUBSTITUTE(SUBSTITUTE(LOWER(A11),"х","x"),"x","      "),{1;9;17},8),N(INDEX(ROW($6:$23)/6,)))+INDEX(MID(SUBSTITUTE(SUBSTITUTE(LOWER(B11),"х","x"),"x","      "),{1;9;17},8),N(INDEX(MOD(ROW($6:$23)/2,3)+1,))))),INDEX(MID(SUBSTITUTE(SUBSTITUTE(LOWER(A11),"х","x"),"x","      "),{1;9;17},8),N(INDEX(ROW($6:$23)/6,)))+INDEX(MID(SUBSTITUTE(SUBSTITUTE(LOWER(B11),"х","x"),"x","      "),{1;9;17},8),N(INDEX(MOD(ROW($6:$23)/2,3)+1,)))&amp;"x"&amp;TEXT(MMULT(INDEX(--IF(-MID(SUBSTITUTE(SUBSTITUTE(LOWER(A11),"х","x"),"x","      "),{1;9;17},8)&lt;-MID(SUBSTITUTE(SUBSTITUTE(LOWER(B11),"х","x"),"x","       "),{1,10,19},9),MID(SUBSTITUTE(SUBSTITUTE(LOWER(A11),"х","x"),"x","      "),{1;9;17},8),MID(SUBSTITUTE(SUBSTITUTE(LOWER(B11),"х","x"),"x","       "),{1,10,19},9)),N(INDEX({2,3;2,3;2,3;2,3;2,3;3,2;1,3;3,1;1,3;3,1;1,3;3,1;1,2;2,1;1,2;2,1;1,2;2,1},)),N(INDEX({2,3;3,2;1,3;3,1;1,2;1,2;2,3;2,3;1,3;1,3;1,2;1,2;2,3;2,3;1,3;1,3;1,2;1,2},))),10^{4;0}),"0x0000"))</f>
        <v>1430x840x0285</v>
      </c>
      <c r="I11" s="7" t="str">
        <f>LOOKUP(2,1/(MIN(MMULT(LN(INDEX(IF(-MID(SUBSTITUTE(SUBSTITUTE(LOWER(A11),"х","x"),"x","      "),{1;9;17},8)&lt;-MID(SUBSTITUTE(SUBSTITUTE(LOWER(B11),"х","x"),"x","       "),{1,10,19},9),MID(SUBSTITUTE(SUBSTITUTE(LOWER(A11),"х","x"),"x","      "),{1;9;17},8),MID(SUBSTITUTE(SUBSTITUTE(LOWER(B11),"х","x"),"x","       "),{1,10,19},9)),N(INDEX({2,3;2,3;2,3;2,3;2,3;3,2;1,3;3,1;1,3;3,1;1,3;3,1;1,2;2,1;1,2;2,1;1,2;2,1},)),N(INDEX({2,3;3,2;1,3;3,1;1,2;1,2;2,3;2,3;1,3;1,3;1,2;1,2;2,3;2,3;1,3;1,3;1,2;1,2},)))),{1;1})+LN(INDEX(MID(SUBSTITUTE(SUBSTITUTE(LOWER(A11),"х","x"),"x","      "),{1;9;17},8),N(INDEX(ROW($6:$23)/6,)))+INDEX(MID(SUBSTITUTE(SUBSTITUTE(LOWER(B11),"х","x"),"x","      "),{1;9;17},8),N(INDEX(MOD(ROW($6:$23)/2,3)+1,)))))=MMULT(LN(INDEX(IF(-MID(SUBSTITUTE(SUBSTITUTE(LOWER(A11),"х","x"),"x","      "),{1;9;17},8)&lt;-MID(SUBSTITUTE(SUBSTITUTE(LOWER(B11),"х","x"),"x","       "),{1,10,19},9),MID(SUBSTITUTE(SUBSTITUTE(LOWER(A11),"х","x"),"x","        "),{1;10;19},9),MID(SUBSTITUTE(SUBSTITUTE(LOWER(B11),"х","x"),"x","       "),{1,10,19},9)),N(INDEX({2,3;2,3;2,3;2,3;2,3;3,2;1,3;3,1;1,3;3,1;1,3;3,1;1,2;2,1;1,2;2,1;1,2;2,1},)),N(INDEX({2,3;3,2;1,3;3,1;1,2;1,2;2,3;2,3;1,3;1,3;1,2;1,2;2,3;2,3;1,3;1,3;1,2;1,2},)))),{1;1})+LN(INDEX(MID(SUBSTITUTE(SUBSTITUTE(LOWER(A11),"х","x"),"x","      "),{1;9;17},8),N(INDEX(ROW($6:$23)/6,)))+INDEX(MID(SUBSTITUTE(SUBSTITUTE(LOWER(B11),"х","x"),"x","      "),{1;9;17},8),N(INDEX(MOD(ROW($6:$23)/2,3)+1,))))),SUBSTITUTE(INDEX(MID(SUBSTITUTE(SUBSTITUTE(LOWER(A11),"х","x"),"x","      "),{1;9;17},8),N(INDEX(ROW($6:$23)/6,)))+INDEX(MID(SUBSTITUTE(SUBSTITUTE(LOWER(B11),"х","x"),"x","      "),{1;9;17},8),N(INDEX(MOD(ROW($6:$23)/2,3)+1,)))&amp;"x"&amp;TEXT(MMULT(INDEX(--IF(-MID(SUBSTITUTE(SUBSTITUTE(LOWER(A11),"х","x"),"x","      "),{1;9;17},8)&lt;-MID(SUBSTITUTE(SUBSTITUTE(LOWER(B11),"х","x"),"x","       "),{1,10,19},9),MID(SUBSTITUTE(SUBSTITUTE(LOWER(A11),"х","x"),"x","      "),{1;9;17},8),MID(SUBSTITUTE(SUBSTITUTE(LOWER(B11),"х","x"),"x","       "),{1,10,19},9)),N(INDEX({2,3;2,3;2,3;2,3;2,3;3,2;1,3;3,1;1,3;3,1;1,3;3,1;1,2;2,1;1,2;2,1;1,2;2,1},)),N(INDEX({2,3;3,2;1,3;3,1;1,2;1,2;2,3;2,3;1,3;1,3;1,2;1,2;2,3;2,3;1,3;1,3;1,2;1,2},))),10^{4;0}),"0x0000"),"x0","x"))</f>
        <v>1430x840x285</v>
      </c>
      <c r="J11" s="2" t="str">
        <f t="array" ref="J11">TEXT(SUM(LARGE(SMALL(MID(SUBSTITUTE(SUBSTITUTE(LOWER(A11:B11),"х","x"),"x","      "),{1;9;17},8)*{1,10}^4,{1,2,3;4,5,6})*10^{8,4,0;4,0,-4},{1,2,3,5})),"0x0000x0000")</f>
        <v>515x0840x0840</v>
      </c>
      <c r="K11" s="2" t="str">
        <f t="array" ref="K11">TEXT(SUM(LARGE(10^{8;4;0}*ABS(SMALL(MID(SUBSTITUTE(SUBSTITUTE(LOWER(A11:B11),"х","x"),"x","      "),{1;9;17},8)*{1,-1},{4,3;5,2;6,1})),{1;2;3;5})),"0x0000x0000")</f>
        <v>515x0840x0840</v>
      </c>
    </row>
    <row r="12" spans="1:11" x14ac:dyDescent="0.25">
      <c r="A12" s="8" t="s">
        <v>14</v>
      </c>
      <c r="B12" s="8" t="s">
        <v>3</v>
      </c>
      <c r="C12" s="4" t="str">
        <f t="array" ref="C12">SUBSTITUTE(TEXT(SUM(LARGE(10^{8;4;0}*ABS(SMALL(MID(SUBSTITUTE(SUBSTITUTE(LOWER(A12:B12),"х","x"),"x","       "),{1;10;19},9)*{1,-1},{4,3;5,2;6,1})),{1;2;3;5})),"0x0000x0000"),"x0","x")</f>
        <v>550x840x845</v>
      </c>
      <c r="D12" s="5" t="str">
        <f t="array" ref="D12">TEXT(SUM(10^{8;4;0;8;4;0}*ABS(MMULT(SMALL(8^{0,4}*MID(SUBSTITUTE(SUBSTITUTE(LOWER(A12:B12),"х","x"),"x","       "),{1;10;19},9),{1;2;3;1;2;3}+{0,3})*{1,-1}^{0;0;0;0;1;1},8^{0;-4})))/2,"0x0000x0000")</f>
        <v>550x0840x0845</v>
      </c>
      <c r="E12" s="5" t="str">
        <f t="array" ref="E12">SUBSTITUTE(TEXT(SUM(10^{8;4;0;8;4;0}*ABS(MMULT(SMALL(8^{0,4}*MID(SUBSTITUTE(SUBSTITUTE(LOWER(A12:B12),"х","x"),"x","       "),{1;10;19},9),{1;2;3;1;2;3}+{0,3})*{1,-1}^{0;0;0;0;1;1},8^{0;-4})))/2,"0x0000x0000"),"x0","x")</f>
        <v>550x840x845</v>
      </c>
      <c r="F12" s="6" t="str">
        <f t="array" ref="F12">TEXT(SUM(LARGE(10^{8;4;0}*ABS(SMALL(MID(SUBSTITUTE(SUBSTITUTE(LOWER(A12:B12),"х","x"),"x","       "),{1;10;19},9)*{1,-1},{4,3;5,2;6,1})),{1;2;3;5})),"0x0000x0000")</f>
        <v>550x0840x0845</v>
      </c>
      <c r="G12" s="6" t="str">
        <f t="array" ref="G12">SUBSTITUTE(TEXT(SUM(LARGE(10^{8;4;0}*ABS(SMALL(MID(SUBSTITUTE(SUBSTITUTE(LOWER(A12:B12),"х","x"),"x","       "),{1;10;19},9)*{1,-1},{4,3;5,2;6,1})),{1;2;3;5})),"0x0000x0000"),"x0","x")</f>
        <v>550x840x845</v>
      </c>
      <c r="H12" s="7" t="str">
        <f>LOOKUP(2,1/(MIN(MMULT(LN(INDEX(IF(-MID(SUBSTITUTE(SUBSTITUTE(LOWER(A12),"х","x"),"x","      "),{1;9;17},8)&lt;-MID(SUBSTITUTE(SUBSTITUTE(LOWER(B12),"х","x"),"x","       "),{1,10,19},9),MID(SUBSTITUTE(SUBSTITUTE(LOWER(A12),"х","x"),"x","      "),{1;9;17},8),MID(SUBSTITUTE(SUBSTITUTE(LOWER(B12),"х","x"),"x","       "),{1,10,19},9)),N(INDEX({2,3;2,3;2,3;2,3;2,3;3,2;1,3;3,1;1,3;3,1;1,3;3,1;1,2;2,1;1,2;2,1;1,2;2,1},)),N(INDEX({2,3;3,2;1,3;3,1;1,2;1,2;2,3;2,3;1,3;1,3;1,2;1,2;2,3;2,3;1,3;1,3;1,2;1,2},)))),{1;1})+LN(INDEX(MID(SUBSTITUTE(SUBSTITUTE(LOWER(A12),"х","x"),"x","      "),{1;9;17},8),N(INDEX(ROW($6:$23)/6,)))+INDEX(MID(SUBSTITUTE(SUBSTITUTE(LOWER(B12),"х","x"),"x","      "),{1;9;17},8),N(INDEX(MOD(ROW($6:$23)/2,3)+1,)))))=MMULT(LN(INDEX(IF(-MID(SUBSTITUTE(SUBSTITUTE(LOWER(A12),"х","x"),"x","      "),{1;9;17},8)&lt;-MID(SUBSTITUTE(SUBSTITUTE(LOWER(B12),"х","x"),"x","       "),{1,10,19},9),MID(SUBSTITUTE(SUBSTITUTE(LOWER(A12),"х","x"),"x","        "),{1;10;19},9),MID(SUBSTITUTE(SUBSTITUTE(LOWER(B12),"х","x"),"x","       "),{1,10,19},9)),N(INDEX({2,3;2,3;2,3;2,3;2,3;3,2;1,3;3,1;1,3;3,1;1,3;3,1;1,2;2,1;1,2;2,1;1,2;2,1},)),N(INDEX({2,3;3,2;1,3;3,1;1,2;1,2;2,3;2,3;1,3;1,3;1,2;1,2;2,3;2,3;1,3;1,3;1,2;1,2},)))),{1;1})+LN(INDEX(MID(SUBSTITUTE(SUBSTITUTE(LOWER(A12),"х","x"),"x","      "),{1;9;17},8),N(INDEX(ROW($6:$23)/6,)))+INDEX(MID(SUBSTITUTE(SUBSTITUTE(LOWER(B12),"х","x"),"x","      "),{1;9;17},8),N(INDEX(MOD(ROW($6:$23)/2,3)+1,))))),INDEX(MID(SUBSTITUTE(SUBSTITUTE(LOWER(A12),"х","x"),"x","      "),{1;9;17},8),N(INDEX(ROW($6:$23)/6,)))+INDEX(MID(SUBSTITUTE(SUBSTITUTE(LOWER(B12),"х","x"),"x","      "),{1;9;17},8),N(INDEX(MOD(ROW($6:$23)/2,3)+1,)))&amp;"x"&amp;TEXT(MMULT(INDEX(--IF(-MID(SUBSTITUTE(SUBSTITUTE(LOWER(A12),"х","x"),"x","      "),{1;9;17},8)&lt;-MID(SUBSTITUTE(SUBSTITUTE(LOWER(B12),"х","x"),"x","       "),{1,10,19},9),MID(SUBSTITUTE(SUBSTITUTE(LOWER(A12),"х","x"),"x","      "),{1;9;17},8),MID(SUBSTITUTE(SUBSTITUTE(LOWER(B12),"х","x"),"x","       "),{1,10,19},9)),N(INDEX({2,3;2,3;2,3;2,3;2,3;3,2;1,3;3,1;1,3;3,1;1,3;3,1;1,2;2,1;1,2;2,1;1,2;2,1},)),N(INDEX({2,3;3,2;1,3;3,1;1,2;1,2;2,3;2,3;1,3;1,3;1,2;1,2;2,3;2,3;1,3;1,3;1,2;1,2},))),10^{4;0}),"0x0000"))</f>
        <v>550x845x0840</v>
      </c>
      <c r="I12" s="7" t="str">
        <f>LOOKUP(2,1/(MIN(MMULT(LN(INDEX(IF(-MID(SUBSTITUTE(SUBSTITUTE(LOWER(A12),"х","x"),"x","      "),{1;9;17},8)&lt;-MID(SUBSTITUTE(SUBSTITUTE(LOWER(B12),"х","x"),"x","       "),{1,10,19},9),MID(SUBSTITUTE(SUBSTITUTE(LOWER(A12),"х","x"),"x","      "),{1;9;17},8),MID(SUBSTITUTE(SUBSTITUTE(LOWER(B12),"х","x"),"x","       "),{1,10,19},9)),N(INDEX({2,3;2,3;2,3;2,3;2,3;3,2;1,3;3,1;1,3;3,1;1,3;3,1;1,2;2,1;1,2;2,1;1,2;2,1},)),N(INDEX({2,3;3,2;1,3;3,1;1,2;1,2;2,3;2,3;1,3;1,3;1,2;1,2;2,3;2,3;1,3;1,3;1,2;1,2},)))),{1;1})+LN(INDEX(MID(SUBSTITUTE(SUBSTITUTE(LOWER(A12),"х","x"),"x","      "),{1;9;17},8),N(INDEX(ROW($6:$23)/6,)))+INDEX(MID(SUBSTITUTE(SUBSTITUTE(LOWER(B12),"х","x"),"x","      "),{1;9;17},8),N(INDEX(MOD(ROW($6:$23)/2,3)+1,)))))=MMULT(LN(INDEX(IF(-MID(SUBSTITUTE(SUBSTITUTE(LOWER(A12),"х","x"),"x","      "),{1;9;17},8)&lt;-MID(SUBSTITUTE(SUBSTITUTE(LOWER(B12),"х","x"),"x","       "),{1,10,19},9),MID(SUBSTITUTE(SUBSTITUTE(LOWER(A12),"х","x"),"x","        "),{1;10;19},9),MID(SUBSTITUTE(SUBSTITUTE(LOWER(B12),"х","x"),"x","       "),{1,10,19},9)),N(INDEX({2,3;2,3;2,3;2,3;2,3;3,2;1,3;3,1;1,3;3,1;1,3;3,1;1,2;2,1;1,2;2,1;1,2;2,1},)),N(INDEX({2,3;3,2;1,3;3,1;1,2;1,2;2,3;2,3;1,3;1,3;1,2;1,2;2,3;2,3;1,3;1,3;1,2;1,2},)))),{1;1})+LN(INDEX(MID(SUBSTITUTE(SUBSTITUTE(LOWER(A12),"х","x"),"x","      "),{1;9;17},8),N(INDEX(ROW($6:$23)/6,)))+INDEX(MID(SUBSTITUTE(SUBSTITUTE(LOWER(B12),"х","x"),"x","      "),{1;9;17},8),N(INDEX(MOD(ROW($6:$23)/2,3)+1,))))),SUBSTITUTE(INDEX(MID(SUBSTITUTE(SUBSTITUTE(LOWER(A12),"х","x"),"x","      "),{1;9;17},8),N(INDEX(ROW($6:$23)/6,)))+INDEX(MID(SUBSTITUTE(SUBSTITUTE(LOWER(B12),"х","x"),"x","      "),{1;9;17},8),N(INDEX(MOD(ROW($6:$23)/2,3)+1,)))&amp;"x"&amp;TEXT(MMULT(INDEX(--IF(-MID(SUBSTITUTE(SUBSTITUTE(LOWER(A12),"х","x"),"x","      "),{1;9;17},8)&lt;-MID(SUBSTITUTE(SUBSTITUTE(LOWER(B12),"х","x"),"x","       "),{1,10,19},9),MID(SUBSTITUTE(SUBSTITUTE(LOWER(A12),"х","x"),"x","      "),{1;9;17},8),MID(SUBSTITUTE(SUBSTITUTE(LOWER(B12),"х","x"),"x","       "),{1,10,19},9)),N(INDEX({2,3;2,3;2,3;2,3;2,3;3,2;1,3;3,1;1,3;3,1;1,3;3,1;1,2;2,1;1,2;2,1;1,2;2,1},)),N(INDEX({2,3;3,2;1,3;3,1;1,2;1,2;2,3;2,3;1,3;1,3;1,2;1,2;2,3;2,3;1,3;1,3;1,2;1,2},))),10^{4;0}),"0x0000"),"x0","x"))</f>
        <v>550x845x840</v>
      </c>
      <c r="J12" s="2" t="str">
        <f t="array" ref="J12">TEXT(SUM(LARGE(SMALL(MID(SUBSTITUTE(SUBSTITUTE(LOWER(A12:B12),"х","x"),"x","      "),{1;9;17},8)*{1,10}^4,{1,2,3;4,5,6})*10^{8,4,0;4,0,-4},{1,2,3,5})),"0x0000x0000")</f>
        <v>550x0840x0845</v>
      </c>
      <c r="K12" s="2" t="str">
        <f t="array" ref="K12">TEXT(SUM(LARGE(10^{8;4;0}*ABS(SMALL(MID(SUBSTITUTE(SUBSTITUTE(LOWER(A12:B12),"х","x"),"x","      "),{1;9;17},8)*{1,-1},{4,3;5,2;6,1})),{1;2;3;5})),"0x0000x0000")</f>
        <v>550x0840x0845</v>
      </c>
    </row>
    <row r="13" spans="1:11" x14ac:dyDescent="0.25">
      <c r="A13" s="8" t="s">
        <v>14</v>
      </c>
      <c r="B13" s="8" t="s">
        <v>5</v>
      </c>
      <c r="C13" s="4" t="str">
        <f t="array" ref="C13">SUBSTITUTE(TEXT(SUM(LARGE(10^{8;4;0}*ABS(SMALL(MID(SUBSTITUTE(SUBSTITUTE(LOWER(A13:B13),"х","x"),"x","       "),{1;10;19},9)*{1,-1},{4,3;5,2;6,1})),{1;2;3;5})),"0x0000x0000"),"x0","x")</f>
        <v>575x965x990</v>
      </c>
      <c r="D13" s="5" t="str">
        <f t="array" ref="D13">TEXT(SUM(10^{8;4;0;8;4;0}*ABS(MMULT(SMALL(8^{0,4}*MID(SUBSTITUTE(SUBSTITUTE(LOWER(A13:B13),"х","x"),"x","       "),{1;10;19},9),{1;2;3;1;2;3}+{0,3})*{1,-1}^{0;0;0;0;1;1},8^{0;-4})))/2,"0x0000x0000")</f>
        <v>575x0965x0990</v>
      </c>
      <c r="E13" s="5" t="str">
        <f t="array" ref="E13">SUBSTITUTE(TEXT(SUM(10^{8;4;0;8;4;0}*ABS(MMULT(SMALL(8^{0,4}*MID(SUBSTITUTE(SUBSTITUTE(LOWER(A13:B13),"х","x"),"x","       "),{1;10;19},9),{1;2;3;1;2;3}+{0,3})*{1,-1}^{0;0;0;0;1;1},8^{0;-4})))/2,"0x0000x0000"),"x0","x")</f>
        <v>575x965x990</v>
      </c>
      <c r="F13" s="6" t="str">
        <f t="array" ref="F13">TEXT(SUM(LARGE(10^{8;4;0}*ABS(SMALL(MID(SUBSTITUTE(SUBSTITUTE(LOWER(A13:B13),"х","x"),"x","       "),{1;10;19},9)*{1,-1},{4,3;5,2;6,1})),{1;2;3;5})),"0x0000x0000")</f>
        <v>575x0965x0990</v>
      </c>
      <c r="G13" s="6" t="str">
        <f t="array" ref="G13">SUBSTITUTE(TEXT(SUM(LARGE(10^{8;4;0}*ABS(SMALL(MID(SUBSTITUTE(SUBSTITUTE(LOWER(A13:B13),"х","x"),"x","       "),{1;10;19},9)*{1,-1},{4,3;5,2;6,1})),{1;2;3;5})),"0x0000x0000"),"x0","x")</f>
        <v>575x965x990</v>
      </c>
      <c r="H13" s="7" t="str">
        <f>LOOKUP(2,1/(MIN(MMULT(LN(INDEX(IF(-MID(SUBSTITUTE(SUBSTITUTE(LOWER(A13),"х","x"),"x","      "),{1;9;17},8)&lt;-MID(SUBSTITUTE(SUBSTITUTE(LOWER(B13),"х","x"),"x","       "),{1,10,19},9),MID(SUBSTITUTE(SUBSTITUTE(LOWER(A13),"х","x"),"x","      "),{1;9;17},8),MID(SUBSTITUTE(SUBSTITUTE(LOWER(B13),"х","x"),"x","       "),{1,10,19},9)),N(INDEX({2,3;2,3;2,3;2,3;2,3;3,2;1,3;3,1;1,3;3,1;1,3;3,1;1,2;2,1;1,2;2,1;1,2;2,1},)),N(INDEX({2,3;3,2;1,3;3,1;1,2;1,2;2,3;2,3;1,3;1,3;1,2;1,2;2,3;2,3;1,3;1,3;1,2;1,2},)))),{1;1})+LN(INDEX(MID(SUBSTITUTE(SUBSTITUTE(LOWER(A13),"х","x"),"x","      "),{1;9;17},8),N(INDEX(ROW($6:$23)/6,)))+INDEX(MID(SUBSTITUTE(SUBSTITUTE(LOWER(B13),"х","x"),"x","      "),{1;9;17},8),N(INDEX(MOD(ROW($6:$23)/2,3)+1,)))))=MMULT(LN(INDEX(IF(-MID(SUBSTITUTE(SUBSTITUTE(LOWER(A13),"х","x"),"x","      "),{1;9;17},8)&lt;-MID(SUBSTITUTE(SUBSTITUTE(LOWER(B13),"х","x"),"x","       "),{1,10,19},9),MID(SUBSTITUTE(SUBSTITUTE(LOWER(A13),"х","x"),"x","        "),{1;10;19},9),MID(SUBSTITUTE(SUBSTITUTE(LOWER(B13),"х","x"),"x","       "),{1,10,19},9)),N(INDEX({2,3;2,3;2,3;2,3;2,3;3,2;1,3;3,1;1,3;3,1;1,3;3,1;1,2;2,1;1,2;2,1;1,2;2,1},)),N(INDEX({2,3;3,2;1,3;3,1;1,2;1,2;2,3;2,3;1,3;1,3;1,2;1,2;2,3;2,3;1,3;1,3;1,2;1,2},)))),{1;1})+LN(INDEX(MID(SUBSTITUTE(SUBSTITUTE(LOWER(A13),"х","x"),"x","      "),{1;9;17},8),N(INDEX(ROW($6:$23)/6,)))+INDEX(MID(SUBSTITUTE(SUBSTITUTE(LOWER(B13),"х","x"),"x","      "),{1;9;17},8),N(INDEX(MOD(ROW($6:$23)/2,3)+1,))))),INDEX(MID(SUBSTITUTE(SUBSTITUTE(LOWER(A13),"х","x"),"x","      "),{1;9;17},8),N(INDEX(ROW($6:$23)/6,)))+INDEX(MID(SUBSTITUTE(SUBSTITUTE(LOWER(B13),"х","x"),"x","      "),{1;9;17},8),N(INDEX(MOD(ROW($6:$23)/2,3)+1,)))&amp;"x"&amp;TEXT(MMULT(INDEX(--IF(-MID(SUBSTITUTE(SUBSTITUTE(LOWER(A13),"х","x"),"x","      "),{1;9;17},8)&lt;-MID(SUBSTITUTE(SUBSTITUTE(LOWER(B13),"х","x"),"x","       "),{1,10,19},9),MID(SUBSTITUTE(SUBSTITUTE(LOWER(A13),"х","x"),"x","      "),{1;9;17},8),MID(SUBSTITUTE(SUBSTITUTE(LOWER(B13),"х","x"),"x","       "),{1,10,19},9)),N(INDEX({2,3;2,3;2,3;2,3;2,3;3,2;1,3;3,1;1,3;3,1;1,3;3,1;1,2;2,1;1,2;2,1;1,2;2,1},)),N(INDEX({2,3;3,2;1,3;3,1;1,2;1,2;2,3;2,3;1,3;1,3;1,2;1,2;2,3;2,3;1,3;1,3;1,2;1,2},))),10^{4;0}),"0x0000"))</f>
        <v>575x990x0965</v>
      </c>
      <c r="I13" s="7" t="str">
        <f>LOOKUP(2,1/(MIN(MMULT(LN(INDEX(IF(-MID(SUBSTITUTE(SUBSTITUTE(LOWER(A13),"х","x"),"x","      "),{1;9;17},8)&lt;-MID(SUBSTITUTE(SUBSTITUTE(LOWER(B13),"х","x"),"x","       "),{1,10,19},9),MID(SUBSTITUTE(SUBSTITUTE(LOWER(A13),"х","x"),"x","      "),{1;9;17},8),MID(SUBSTITUTE(SUBSTITUTE(LOWER(B13),"х","x"),"x","       "),{1,10,19},9)),N(INDEX({2,3;2,3;2,3;2,3;2,3;3,2;1,3;3,1;1,3;3,1;1,3;3,1;1,2;2,1;1,2;2,1;1,2;2,1},)),N(INDEX({2,3;3,2;1,3;3,1;1,2;1,2;2,3;2,3;1,3;1,3;1,2;1,2;2,3;2,3;1,3;1,3;1,2;1,2},)))),{1;1})+LN(INDEX(MID(SUBSTITUTE(SUBSTITUTE(LOWER(A13),"х","x"),"x","      "),{1;9;17},8),N(INDEX(ROW($6:$23)/6,)))+INDEX(MID(SUBSTITUTE(SUBSTITUTE(LOWER(B13),"х","x"),"x","      "),{1;9;17},8),N(INDEX(MOD(ROW($6:$23)/2,3)+1,)))))=MMULT(LN(INDEX(IF(-MID(SUBSTITUTE(SUBSTITUTE(LOWER(A13),"х","x"),"x","      "),{1;9;17},8)&lt;-MID(SUBSTITUTE(SUBSTITUTE(LOWER(B13),"х","x"),"x","       "),{1,10,19},9),MID(SUBSTITUTE(SUBSTITUTE(LOWER(A13),"х","x"),"x","        "),{1;10;19},9),MID(SUBSTITUTE(SUBSTITUTE(LOWER(B13),"х","x"),"x","       "),{1,10,19},9)),N(INDEX({2,3;2,3;2,3;2,3;2,3;3,2;1,3;3,1;1,3;3,1;1,3;3,1;1,2;2,1;1,2;2,1;1,2;2,1},)),N(INDEX({2,3;3,2;1,3;3,1;1,2;1,2;2,3;2,3;1,3;1,3;1,2;1,2;2,3;2,3;1,3;1,3;1,2;1,2},)))),{1;1})+LN(INDEX(MID(SUBSTITUTE(SUBSTITUTE(LOWER(A13),"х","x"),"x","      "),{1;9;17},8),N(INDEX(ROW($6:$23)/6,)))+INDEX(MID(SUBSTITUTE(SUBSTITUTE(LOWER(B13),"х","x"),"x","      "),{1;9;17},8),N(INDEX(MOD(ROW($6:$23)/2,3)+1,))))),SUBSTITUTE(INDEX(MID(SUBSTITUTE(SUBSTITUTE(LOWER(A13),"х","x"),"x","      "),{1;9;17},8),N(INDEX(ROW($6:$23)/6,)))+INDEX(MID(SUBSTITUTE(SUBSTITUTE(LOWER(B13),"х","x"),"x","      "),{1;9;17},8),N(INDEX(MOD(ROW($6:$23)/2,3)+1,)))&amp;"x"&amp;TEXT(MMULT(INDEX(--IF(-MID(SUBSTITUTE(SUBSTITUTE(LOWER(A13),"х","x"),"x","      "),{1;9;17},8)&lt;-MID(SUBSTITUTE(SUBSTITUTE(LOWER(B13),"х","x"),"x","       "),{1,10,19},9),MID(SUBSTITUTE(SUBSTITUTE(LOWER(A13),"х","x"),"x","      "),{1;9;17},8),MID(SUBSTITUTE(SUBSTITUTE(LOWER(B13),"х","x"),"x","       "),{1,10,19},9)),N(INDEX({2,3;2,3;2,3;2,3;2,3;3,2;1,3;3,1;1,3;3,1;1,3;3,1;1,2;2,1;1,2;2,1;1,2;2,1},)),N(INDEX({2,3;3,2;1,3;3,1;1,2;1,2;2,3;2,3;1,3;1,3;1,2;1,2;2,3;2,3;1,3;1,3;1,2;1,2},))),10^{4;0}),"0x0000"),"x0","x"))</f>
        <v>575x990x965</v>
      </c>
      <c r="J13" s="2" t="str">
        <f t="array" ref="J13">TEXT(SUM(LARGE(SMALL(MID(SUBSTITUTE(SUBSTITUTE(LOWER(A13:B13),"х","x"),"x","      "),{1;9;17},8)*{1,10}^4,{1,2,3;4,5,6})*10^{8,4,0;4,0,-4},{1,2,3,5})),"0x0000x0000")</f>
        <v>575x0965x0990</v>
      </c>
      <c r="K13" s="2" t="str">
        <f t="array" ref="K13">TEXT(SUM(LARGE(10^{8;4;0}*ABS(SMALL(MID(SUBSTITUTE(SUBSTITUTE(LOWER(A13:B13),"х","x"),"x","      "),{1;9;17},8)*{1,-1},{4,3;5,2;6,1})),{1;2;3;5})),"0x0000x0000")</f>
        <v>575x0965x0990</v>
      </c>
    </row>
    <row r="14" spans="1:11" x14ac:dyDescent="0.25">
      <c r="A14" s="8" t="s">
        <v>14</v>
      </c>
      <c r="B14" s="8" t="s">
        <v>7</v>
      </c>
      <c r="C14" s="4" t="str">
        <f t="array" ref="C14">SUBSTITUTE(TEXT(SUM(LARGE(10^{8;4;0}*ABS(SMALL(MID(SUBSTITUTE(SUBSTITUTE(LOWER(A14:B14),"х","x"),"x","       "),{1;10;19},9)*{1,-1},{4,3;5,2;6,1})),{1;2;3;5})),"0x0000x0000"),"x0","x")</f>
        <v>580x900x1170</v>
      </c>
      <c r="D14" s="5" t="str">
        <f t="array" ref="D14">TEXT(SUM(10^{8;4;0;8;4;0}*ABS(MMULT(SMALL(8^{0,4}*MID(SUBSTITUTE(SUBSTITUTE(LOWER(A14:B14),"х","x"),"x","       "),{1;10;19},9),{1;2;3;1;2;3}+{0,3})*{1,-1}^{0;0;0;0;1;1},8^{0;-4})))/2,"0x0000x0000")</f>
        <v>580x0900x1170</v>
      </c>
      <c r="E14" s="5" t="str">
        <f t="array" ref="E14">SUBSTITUTE(TEXT(SUM(10^{8;4;0;8;4;0}*ABS(MMULT(SMALL(8^{0,4}*MID(SUBSTITUTE(SUBSTITUTE(LOWER(A14:B14),"х","x"),"x","       "),{1;10;19},9),{1;2;3;1;2;3}+{0,3})*{1,-1}^{0;0;0;0;1;1},8^{0;-4})))/2,"0x0000x0000"),"x0","x")</f>
        <v>580x900x1170</v>
      </c>
      <c r="F14" s="6" t="str">
        <f t="array" ref="F14">TEXT(SUM(LARGE(10^{8;4;0}*ABS(SMALL(MID(SUBSTITUTE(SUBSTITUTE(LOWER(A14:B14),"х","x"),"x","       "),{1;10;19},9)*{1,-1},{4,3;5,2;6,1})),{1;2;3;5})),"0x0000x0000")</f>
        <v>580x0900x1170</v>
      </c>
      <c r="G14" s="6" t="str">
        <f t="array" ref="G14">SUBSTITUTE(TEXT(SUM(LARGE(10^{8;4;0}*ABS(SMALL(MID(SUBSTITUTE(SUBSTITUTE(LOWER(A14:B14),"х","x"),"x","       "),{1;10;19},9)*{1,-1},{4,3;5,2;6,1})),{1;2;3;5})),"0x0000x0000"),"x0","x")</f>
        <v>580x900x1170</v>
      </c>
      <c r="H14" s="7" t="str">
        <f>LOOKUP(2,1/(MIN(MMULT(LN(INDEX(IF(-MID(SUBSTITUTE(SUBSTITUTE(LOWER(A14),"х","x"),"x","      "),{1;9;17},8)&lt;-MID(SUBSTITUTE(SUBSTITUTE(LOWER(B14),"х","x"),"x","       "),{1,10,19},9),MID(SUBSTITUTE(SUBSTITUTE(LOWER(A14),"х","x"),"x","      "),{1;9;17},8),MID(SUBSTITUTE(SUBSTITUTE(LOWER(B14),"х","x"),"x","       "),{1,10,19},9)),N(INDEX({2,3;2,3;2,3;2,3;2,3;3,2;1,3;3,1;1,3;3,1;1,3;3,1;1,2;2,1;1,2;2,1;1,2;2,1},)),N(INDEX({2,3;3,2;1,3;3,1;1,2;1,2;2,3;2,3;1,3;1,3;1,2;1,2;2,3;2,3;1,3;1,3;1,2;1,2},)))),{1;1})+LN(INDEX(MID(SUBSTITUTE(SUBSTITUTE(LOWER(A14),"х","x"),"x","      "),{1;9;17},8),N(INDEX(ROW($6:$23)/6,)))+INDEX(MID(SUBSTITUTE(SUBSTITUTE(LOWER(B14),"х","x"),"x","      "),{1;9;17},8),N(INDEX(MOD(ROW($6:$23)/2,3)+1,)))))=MMULT(LN(INDEX(IF(-MID(SUBSTITUTE(SUBSTITUTE(LOWER(A14),"х","x"),"x","      "),{1;9;17},8)&lt;-MID(SUBSTITUTE(SUBSTITUTE(LOWER(B14),"х","x"),"x","       "),{1,10,19},9),MID(SUBSTITUTE(SUBSTITUTE(LOWER(A14),"х","x"),"x","        "),{1;10;19},9),MID(SUBSTITUTE(SUBSTITUTE(LOWER(B14),"х","x"),"x","       "),{1,10,19},9)),N(INDEX({2,3;2,3;2,3;2,3;2,3;3,2;1,3;3,1;1,3;3,1;1,3;3,1;1,2;2,1;1,2;2,1;1,2;2,1},)),N(INDEX({2,3;3,2;1,3;3,1;1,2;1,2;2,3;2,3;1,3;1,3;1,2;1,2;2,3;2,3;1,3;1,3;1,2;1,2},)))),{1;1})+LN(INDEX(MID(SUBSTITUTE(SUBSTITUTE(LOWER(A14),"х","x"),"x","      "),{1;9;17},8),N(INDEX(ROW($6:$23)/6,)))+INDEX(MID(SUBSTITUTE(SUBSTITUTE(LOWER(B14),"х","x"),"x","      "),{1;9;17},8),N(INDEX(MOD(ROW($6:$23)/2,3)+1,))))),INDEX(MID(SUBSTITUTE(SUBSTITUTE(LOWER(A14),"х","x"),"x","      "),{1;9;17},8),N(INDEX(ROW($6:$23)/6,)))+INDEX(MID(SUBSTITUTE(SUBSTITUTE(LOWER(B14),"х","x"),"x","      "),{1;9;17},8),N(INDEX(MOD(ROW($6:$23)/2,3)+1,)))&amp;"x"&amp;TEXT(MMULT(INDEX(--IF(-MID(SUBSTITUTE(SUBSTITUTE(LOWER(A14),"х","x"),"x","      "),{1;9;17},8)&lt;-MID(SUBSTITUTE(SUBSTITUTE(LOWER(B14),"х","x"),"x","       "),{1,10,19},9),MID(SUBSTITUTE(SUBSTITUTE(LOWER(A14),"х","x"),"x","      "),{1;9;17},8),MID(SUBSTITUTE(SUBSTITUTE(LOWER(B14),"х","x"),"x","       "),{1,10,19},9)),N(INDEX({2,3;2,3;2,3;2,3;2,3;3,2;1,3;3,1;1,3;3,1;1,3;3,1;1,2;2,1;1,2;2,1;1,2;2,1},)),N(INDEX({2,3;3,2;1,3;3,1;1,2;1,2;2,3;2,3;1,3;1,3;1,2;1,2;2,3;2,3;1,3;1,3;1,2;1,2},))),10^{4;0}),"0x0000"))</f>
        <v>580x900x1170</v>
      </c>
      <c r="I14" s="7" t="str">
        <f>LOOKUP(2,1/(MIN(MMULT(LN(INDEX(IF(-MID(SUBSTITUTE(SUBSTITUTE(LOWER(A14),"х","x"),"x","      "),{1;9;17},8)&lt;-MID(SUBSTITUTE(SUBSTITUTE(LOWER(B14),"х","x"),"x","       "),{1,10,19},9),MID(SUBSTITUTE(SUBSTITUTE(LOWER(A14),"х","x"),"x","      "),{1;9;17},8),MID(SUBSTITUTE(SUBSTITUTE(LOWER(B14),"х","x"),"x","       "),{1,10,19},9)),N(INDEX({2,3;2,3;2,3;2,3;2,3;3,2;1,3;3,1;1,3;3,1;1,3;3,1;1,2;2,1;1,2;2,1;1,2;2,1},)),N(INDEX({2,3;3,2;1,3;3,1;1,2;1,2;2,3;2,3;1,3;1,3;1,2;1,2;2,3;2,3;1,3;1,3;1,2;1,2},)))),{1;1})+LN(INDEX(MID(SUBSTITUTE(SUBSTITUTE(LOWER(A14),"х","x"),"x","      "),{1;9;17},8),N(INDEX(ROW($6:$23)/6,)))+INDEX(MID(SUBSTITUTE(SUBSTITUTE(LOWER(B14),"х","x"),"x","      "),{1;9;17},8),N(INDEX(MOD(ROW($6:$23)/2,3)+1,)))))=MMULT(LN(INDEX(IF(-MID(SUBSTITUTE(SUBSTITUTE(LOWER(A14),"х","x"),"x","      "),{1;9;17},8)&lt;-MID(SUBSTITUTE(SUBSTITUTE(LOWER(B14),"х","x"),"x","       "),{1,10,19},9),MID(SUBSTITUTE(SUBSTITUTE(LOWER(A14),"х","x"),"x","        "),{1;10;19},9),MID(SUBSTITUTE(SUBSTITUTE(LOWER(B14),"х","x"),"x","       "),{1,10,19},9)),N(INDEX({2,3;2,3;2,3;2,3;2,3;3,2;1,3;3,1;1,3;3,1;1,3;3,1;1,2;2,1;1,2;2,1;1,2;2,1},)),N(INDEX({2,3;3,2;1,3;3,1;1,2;1,2;2,3;2,3;1,3;1,3;1,2;1,2;2,3;2,3;1,3;1,3;1,2;1,2},)))),{1;1})+LN(INDEX(MID(SUBSTITUTE(SUBSTITUTE(LOWER(A14),"х","x"),"x","      "),{1;9;17},8),N(INDEX(ROW($6:$23)/6,)))+INDEX(MID(SUBSTITUTE(SUBSTITUTE(LOWER(B14),"х","x"),"x","      "),{1;9;17},8),N(INDEX(MOD(ROW($6:$23)/2,3)+1,))))),SUBSTITUTE(INDEX(MID(SUBSTITUTE(SUBSTITUTE(LOWER(A14),"х","x"),"x","      "),{1;9;17},8),N(INDEX(ROW($6:$23)/6,)))+INDEX(MID(SUBSTITUTE(SUBSTITUTE(LOWER(B14),"х","x"),"x","      "),{1;9;17},8),N(INDEX(MOD(ROW($6:$23)/2,3)+1,)))&amp;"x"&amp;TEXT(MMULT(INDEX(--IF(-MID(SUBSTITUTE(SUBSTITUTE(LOWER(A14),"х","x"),"x","      "),{1;9;17},8)&lt;-MID(SUBSTITUTE(SUBSTITUTE(LOWER(B14),"х","x"),"x","       "),{1,10,19},9),MID(SUBSTITUTE(SUBSTITUTE(LOWER(A14),"х","x"),"x","      "),{1;9;17},8),MID(SUBSTITUTE(SUBSTITUTE(LOWER(B14),"х","x"),"x","       "),{1,10,19},9)),N(INDEX({2,3;2,3;2,3;2,3;2,3;3,2;1,3;3,1;1,3;3,1;1,3;3,1;1,2;2,1;1,2;2,1;1,2;2,1},)),N(INDEX({2,3;3,2;1,3;3,1;1,2;1,2;2,3;2,3;1,3;1,3;1,2;1,2;2,3;2,3;1,3;1,3;1,2;1,2},))),10^{4;0}),"0x0000"),"x0","x"))</f>
        <v>580x900x1170</v>
      </c>
      <c r="J14" s="2" t="str">
        <f t="array" ref="J14">TEXT(SUM(LARGE(SMALL(MID(SUBSTITUTE(SUBSTITUTE(LOWER(A14:B14),"х","x"),"x","      "),{1;9;17},8)*{1,10}^4,{1,2,3;4,5,6})*10^{8,4,0;4,0,-4},{1,2,3,5})),"0x0000x0000")</f>
        <v>580x0900x1170</v>
      </c>
      <c r="K14" s="2" t="str">
        <f t="array" ref="K14">TEXT(SUM(LARGE(10^{8;4;0}*ABS(SMALL(MID(SUBSTITUTE(SUBSTITUTE(LOWER(A14:B14),"х","x"),"x","      "),{1;9;17},8)*{1,-1},{4,3;5,2;6,1})),{1;2;3;5})),"0x0000x0000")</f>
        <v>580x0900x1170</v>
      </c>
    </row>
    <row r="15" spans="1:11" x14ac:dyDescent="0.25">
      <c r="A15" s="8" t="s">
        <v>16</v>
      </c>
      <c r="B15" s="8" t="s">
        <v>7</v>
      </c>
      <c r="C15" s="4" t="str">
        <f t="array" ref="C15">SUBSTITUTE(TEXT(SUM(LARGE(10^{8;4;0}*ABS(SMALL(MID(SUBSTITUTE(SUBSTITUTE(LOWER(A15:B15),"х","x"),"x","       "),{1;10;19},9)*{1,-1},{4,3;5,2;6,1})),{1;2;3;5})),"0x0000x0000"),"x0","x")</f>
        <v>650x900x1170</v>
      </c>
      <c r="D15" s="5" t="str">
        <f t="array" ref="D15">TEXT(SUM(10^{8;4;0;8;4;0}*ABS(MMULT(SMALL(8^{0,4}*MID(SUBSTITUTE(SUBSTITUTE(LOWER(A15:B15),"х","x"),"x","       "),{1;10;19},9),{1;2;3;1;2;3}+{0,3})*{1,-1}^{0;0;0;0;1;1},8^{0;-4})))/2,"0x0000x0000")</f>
        <v>650x0900x1170</v>
      </c>
      <c r="E15" s="5" t="str">
        <f t="array" ref="E15">SUBSTITUTE(TEXT(SUM(10^{8;4;0;8;4;0}*ABS(MMULT(SMALL(8^{0,4}*MID(SUBSTITUTE(SUBSTITUTE(LOWER(A15:B15),"х","x"),"x","       "),{1;10;19},9),{1;2;3;1;2;3}+{0,3})*{1,-1}^{0;0;0;0;1;1},8^{0;-4})))/2,"0x0000x0000"),"x0","x")</f>
        <v>650x900x1170</v>
      </c>
      <c r="F15" s="6" t="str">
        <f t="array" ref="F15">TEXT(SUM(LARGE(10^{8;4;0}*ABS(SMALL(MID(SUBSTITUTE(SUBSTITUTE(LOWER(A15:B15),"х","x"),"x","       "),{1;10;19},9)*{1,-1},{4,3;5,2;6,1})),{1;2;3;5})),"0x0000x0000")</f>
        <v>650x0900x1170</v>
      </c>
      <c r="G15" s="6" t="str">
        <f t="array" ref="G15">SUBSTITUTE(TEXT(SUM(LARGE(10^{8;4;0}*ABS(SMALL(MID(SUBSTITUTE(SUBSTITUTE(LOWER(A15:B15),"х","x"),"x","       "),{1;10;19},9)*{1,-1},{4,3;5,2;6,1})),{1;2;3;5})),"0x0000x0000"),"x0","x")</f>
        <v>650x900x1170</v>
      </c>
      <c r="H15" s="7" t="str">
        <f>LOOKUP(2,1/(MIN(MMULT(LN(INDEX(IF(-MID(SUBSTITUTE(SUBSTITUTE(LOWER(A15),"х","x"),"x","      "),{1;9;17},8)&lt;-MID(SUBSTITUTE(SUBSTITUTE(LOWER(B15),"х","x"),"x","       "),{1,10,19},9),MID(SUBSTITUTE(SUBSTITUTE(LOWER(A15),"х","x"),"x","      "),{1;9;17},8),MID(SUBSTITUTE(SUBSTITUTE(LOWER(B15),"х","x"),"x","       "),{1,10,19},9)),N(INDEX({2,3;2,3;2,3;2,3;2,3;3,2;1,3;3,1;1,3;3,1;1,3;3,1;1,2;2,1;1,2;2,1;1,2;2,1},)),N(INDEX({2,3;3,2;1,3;3,1;1,2;1,2;2,3;2,3;1,3;1,3;1,2;1,2;2,3;2,3;1,3;1,3;1,2;1,2},)))),{1;1})+LN(INDEX(MID(SUBSTITUTE(SUBSTITUTE(LOWER(A15),"х","x"),"x","      "),{1;9;17},8),N(INDEX(ROW($6:$23)/6,)))+INDEX(MID(SUBSTITUTE(SUBSTITUTE(LOWER(B15),"х","x"),"x","      "),{1;9;17},8),N(INDEX(MOD(ROW($6:$23)/2,3)+1,)))))=MMULT(LN(INDEX(IF(-MID(SUBSTITUTE(SUBSTITUTE(LOWER(A15),"х","x"),"x","      "),{1;9;17},8)&lt;-MID(SUBSTITUTE(SUBSTITUTE(LOWER(B15),"х","x"),"x","       "),{1,10,19},9),MID(SUBSTITUTE(SUBSTITUTE(LOWER(A15),"х","x"),"x","        "),{1;10;19},9),MID(SUBSTITUTE(SUBSTITUTE(LOWER(B15),"х","x"),"x","       "),{1,10,19},9)),N(INDEX({2,3;2,3;2,3;2,3;2,3;3,2;1,3;3,1;1,3;3,1;1,3;3,1;1,2;2,1;1,2;2,1;1,2;2,1},)),N(INDEX({2,3;3,2;1,3;3,1;1,2;1,2;2,3;2,3;1,3;1,3;1,2;1,2;2,3;2,3;1,3;1,3;1,2;1,2},)))),{1;1})+LN(INDEX(MID(SUBSTITUTE(SUBSTITUTE(LOWER(A15),"х","x"),"x","      "),{1;9;17},8),N(INDEX(ROW($6:$23)/6,)))+INDEX(MID(SUBSTITUTE(SUBSTITUTE(LOWER(B15),"х","x"),"x","      "),{1;9;17},8),N(INDEX(MOD(ROW($6:$23)/2,3)+1,))))),INDEX(MID(SUBSTITUTE(SUBSTITUTE(LOWER(A15),"х","x"),"x","      "),{1;9;17},8),N(INDEX(ROW($6:$23)/6,)))+INDEX(MID(SUBSTITUTE(SUBSTITUTE(LOWER(B15),"х","x"),"x","      "),{1;9;17},8),N(INDEX(MOD(ROW($6:$23)/2,3)+1,)))&amp;"x"&amp;TEXT(MMULT(INDEX(--IF(-MID(SUBSTITUTE(SUBSTITUTE(LOWER(A15),"х","x"),"x","      "),{1;9;17},8)&lt;-MID(SUBSTITUTE(SUBSTITUTE(LOWER(B15),"х","x"),"x","       "),{1,10,19},9),MID(SUBSTITUTE(SUBSTITUTE(LOWER(A15),"х","x"),"x","      "),{1;9;17},8),MID(SUBSTITUTE(SUBSTITUTE(LOWER(B15),"х","x"),"x","       "),{1,10,19},9)),N(INDEX({2,3;2,3;2,3;2,3;2,3;3,2;1,3;3,1;1,3;3,1;1,3;3,1;1,2;2,1;1,2;2,1;1,2;2,1},)),N(INDEX({2,3;3,2;1,3;3,1;1,2;1,2;2,3;2,3;1,3;1,3;1,2;1,2;2,3;2,3;1,3;1,3;1,2;1,2},))),10^{4;0}),"0x0000"))</f>
        <v>2010x900x0350</v>
      </c>
      <c r="I15" s="7" t="str">
        <f>LOOKUP(2,1/(MIN(MMULT(LN(INDEX(IF(-MID(SUBSTITUTE(SUBSTITUTE(LOWER(A15),"х","x"),"x","      "),{1;9;17},8)&lt;-MID(SUBSTITUTE(SUBSTITUTE(LOWER(B15),"х","x"),"x","       "),{1,10,19},9),MID(SUBSTITUTE(SUBSTITUTE(LOWER(A15),"х","x"),"x","      "),{1;9;17},8),MID(SUBSTITUTE(SUBSTITUTE(LOWER(B15),"х","x"),"x","       "),{1,10,19},9)),N(INDEX({2,3;2,3;2,3;2,3;2,3;3,2;1,3;3,1;1,3;3,1;1,3;3,1;1,2;2,1;1,2;2,1;1,2;2,1},)),N(INDEX({2,3;3,2;1,3;3,1;1,2;1,2;2,3;2,3;1,3;1,3;1,2;1,2;2,3;2,3;1,3;1,3;1,2;1,2},)))),{1;1})+LN(INDEX(MID(SUBSTITUTE(SUBSTITUTE(LOWER(A15),"х","x"),"x","      "),{1;9;17},8),N(INDEX(ROW($6:$23)/6,)))+INDEX(MID(SUBSTITUTE(SUBSTITUTE(LOWER(B15),"х","x"),"x","      "),{1;9;17},8),N(INDEX(MOD(ROW($6:$23)/2,3)+1,)))))=MMULT(LN(INDEX(IF(-MID(SUBSTITUTE(SUBSTITUTE(LOWER(A15),"х","x"),"x","      "),{1;9;17},8)&lt;-MID(SUBSTITUTE(SUBSTITUTE(LOWER(B15),"х","x"),"x","       "),{1,10,19},9),MID(SUBSTITUTE(SUBSTITUTE(LOWER(A15),"х","x"),"x","        "),{1;10;19},9),MID(SUBSTITUTE(SUBSTITUTE(LOWER(B15),"х","x"),"x","       "),{1,10,19},9)),N(INDEX({2,3;2,3;2,3;2,3;2,3;3,2;1,3;3,1;1,3;3,1;1,3;3,1;1,2;2,1;1,2;2,1;1,2;2,1},)),N(INDEX({2,3;3,2;1,3;3,1;1,2;1,2;2,3;2,3;1,3;1,3;1,2;1,2;2,3;2,3;1,3;1,3;1,2;1,2},)))),{1;1})+LN(INDEX(MID(SUBSTITUTE(SUBSTITUTE(LOWER(A15),"х","x"),"x","      "),{1;9;17},8),N(INDEX(ROW($6:$23)/6,)))+INDEX(MID(SUBSTITUTE(SUBSTITUTE(LOWER(B15),"х","x"),"x","      "),{1;9;17},8),N(INDEX(MOD(ROW($6:$23)/2,3)+1,))))),SUBSTITUTE(INDEX(MID(SUBSTITUTE(SUBSTITUTE(LOWER(A15),"х","x"),"x","      "),{1;9;17},8),N(INDEX(ROW($6:$23)/6,)))+INDEX(MID(SUBSTITUTE(SUBSTITUTE(LOWER(B15),"х","x"),"x","      "),{1;9;17},8),N(INDEX(MOD(ROW($6:$23)/2,3)+1,)))&amp;"x"&amp;TEXT(MMULT(INDEX(--IF(-MID(SUBSTITUTE(SUBSTITUTE(LOWER(A15),"х","x"),"x","      "),{1;9;17},8)&lt;-MID(SUBSTITUTE(SUBSTITUTE(LOWER(B15),"х","x"),"x","       "),{1,10,19},9),MID(SUBSTITUTE(SUBSTITUTE(LOWER(A15),"х","x"),"x","      "),{1;9;17},8),MID(SUBSTITUTE(SUBSTITUTE(LOWER(B15),"х","x"),"x","       "),{1,10,19},9)),N(INDEX({2,3;2,3;2,3;2,3;2,3;3,2;1,3;3,1;1,3;3,1;1,3;3,1;1,2;2,1;1,2;2,1;1,2;2,1},)),N(INDEX({2,3;3,2;1,3;3,1;1,2;1,2;2,3;2,3;1,3;1,3;1,2;1,2;2,3;2,3;1,3;1,3;1,2;1,2},))),10^{4;0}),"0x0000"),"x0","x"))</f>
        <v>2010x900x350</v>
      </c>
      <c r="J15" s="2" t="str">
        <f t="array" ref="J15">TEXT(SUM(LARGE(SMALL(MID(SUBSTITUTE(SUBSTITUTE(LOWER(A15:B15),"х","x"),"x","      "),{1;9;17},8)*{1,10}^4,{1,2,3;4,5,6})*10^{8,4,0;4,0,-4},{1,2,3,5})),"0x0000x0000")</f>
        <v>650x0900x1170</v>
      </c>
      <c r="K15" s="2" t="str">
        <f t="array" ref="K15">TEXT(SUM(LARGE(10^{8;4;0}*ABS(SMALL(MID(SUBSTITUTE(SUBSTITUTE(LOWER(A15:B15),"х","x"),"x","      "),{1;9;17},8)*{1,-1},{4,3;5,2;6,1})),{1;2;3;5})),"0x0000x0000")</f>
        <v>650x0900x1170</v>
      </c>
    </row>
    <row r="16" spans="1:11" x14ac:dyDescent="0.25">
      <c r="A16" s="8" t="s">
        <v>17</v>
      </c>
      <c r="B16" s="8" t="s">
        <v>18</v>
      </c>
      <c r="C16" s="4" t="str">
        <f t="array" ref="C16">SUBSTITUTE(TEXT(SUM(LARGE(10^{8;4;0}*ABS(SMALL(MID(SUBSTITUTE(SUBSTITUTE(LOWER(A16:B16),"х","x"),"x","       "),{1;10;19},9)*{1,-1},{4,3;5,2;6,1})),{1;2;3;5})),"0x0000x0000"),"x0","x")</f>
        <v>579x580x886</v>
      </c>
      <c r="D16" s="5" t="str">
        <f t="array" ref="D16">TEXT(SUM(10^{8;4;0;8;4;0}*ABS(MMULT(SMALL(8^{0,4}*MID(SUBSTITUTE(SUBSTITUTE(LOWER(A16:B16),"х","x"),"x","       "),{1;10;19},9),{1;2;3;1;2;3}+{0,3})*{1,-1}^{0;0;0;0;1;1},8^{0;-4})))/2,"0x0000x0000")</f>
        <v>579x0580x0886</v>
      </c>
      <c r="E16" s="5" t="str">
        <f t="array" ref="E16">SUBSTITUTE(TEXT(SUM(10^{8;4;0;8;4;0}*ABS(MMULT(SMALL(8^{0,4}*MID(SUBSTITUTE(SUBSTITUTE(LOWER(A16:B16),"х","x"),"x","       "),{1;10;19},9),{1;2;3;1;2;3}+{0,3})*{1,-1}^{0;0;0;0;1;1},8^{0;-4})))/2,"0x0000x0000"),"x0","x")</f>
        <v>579x580x886</v>
      </c>
      <c r="F16" s="6" t="str">
        <f t="array" ref="F16">TEXT(SUM(LARGE(10^{8;4;0}*ABS(SMALL(MID(SUBSTITUTE(SUBSTITUTE(LOWER(A16:B16),"х","x"),"x","       "),{1;10;19},9)*{1,-1},{4,3;5,2;6,1})),{1;2;3;5})),"0x0000x0000")</f>
        <v>579x0580x0886</v>
      </c>
      <c r="G16" s="6" t="str">
        <f t="array" ref="G16">SUBSTITUTE(TEXT(SUM(LARGE(10^{8;4;0}*ABS(SMALL(MID(SUBSTITUTE(SUBSTITUTE(LOWER(A16:B16),"х","x"),"x","       "),{1;10;19},9)*{1,-1},{4,3;5,2;6,1})),{1;2;3;5})),"0x0000x0000"),"x0","x")</f>
        <v>579x580x886</v>
      </c>
      <c r="H16" s="7" t="str">
        <f>LOOKUP(2,1/(MIN(MMULT(LN(INDEX(IF(-MID(SUBSTITUTE(SUBSTITUTE(LOWER(A16),"х","x"),"x","      "),{1;9;17},8)&lt;-MID(SUBSTITUTE(SUBSTITUTE(LOWER(B16),"х","x"),"x","       "),{1,10,19},9),MID(SUBSTITUTE(SUBSTITUTE(LOWER(A16),"х","x"),"x","      "),{1;9;17},8),MID(SUBSTITUTE(SUBSTITUTE(LOWER(B16),"х","x"),"x","       "),{1,10,19},9)),N(INDEX({2,3;2,3;2,3;2,3;2,3;3,2;1,3;3,1;1,3;3,1;1,3;3,1;1,2;2,1;1,2;2,1;1,2;2,1},)),N(INDEX({2,3;3,2;1,3;3,1;1,2;1,2;2,3;2,3;1,3;1,3;1,2;1,2;2,3;2,3;1,3;1,3;1,2;1,2},)))),{1;1})+LN(INDEX(MID(SUBSTITUTE(SUBSTITUTE(LOWER(A16),"х","x"),"x","      "),{1;9;17},8),N(INDEX(ROW($6:$23)/6,)))+INDEX(MID(SUBSTITUTE(SUBSTITUTE(LOWER(B16),"х","x"),"x","      "),{1;9;17},8),N(INDEX(MOD(ROW($6:$23)/2,3)+1,)))))=MMULT(LN(INDEX(IF(-MID(SUBSTITUTE(SUBSTITUTE(LOWER(A16),"х","x"),"x","      "),{1;9;17},8)&lt;-MID(SUBSTITUTE(SUBSTITUTE(LOWER(B16),"х","x"),"x","       "),{1,10,19},9),MID(SUBSTITUTE(SUBSTITUTE(LOWER(A16),"х","x"),"x","        "),{1;10;19},9),MID(SUBSTITUTE(SUBSTITUTE(LOWER(B16),"х","x"),"x","       "),{1,10,19},9)),N(INDEX({2,3;2,3;2,3;2,3;2,3;3,2;1,3;3,1;1,3;3,1;1,3;3,1;1,2;2,1;1,2;2,1;1,2;2,1},)),N(INDEX({2,3;3,2;1,3;3,1;1,2;1,2;2,3;2,3;1,3;1,3;1,2;1,2;2,3;2,3;1,3;1,3;1,2;1,2},)))),{1;1})+LN(INDEX(MID(SUBSTITUTE(SUBSTITUTE(LOWER(A16),"х","x"),"x","      "),{1;9;17},8),N(INDEX(ROW($6:$23)/6,)))+INDEX(MID(SUBSTITUTE(SUBSTITUTE(LOWER(B16),"х","x"),"x","      "),{1;9;17},8),N(INDEX(MOD(ROW($6:$23)/2,3)+1,))))),INDEX(MID(SUBSTITUTE(SUBSTITUTE(LOWER(A16),"х","x"),"x","      "),{1;9;17},8),N(INDEX(ROW($6:$23)/6,)))+INDEX(MID(SUBSTITUTE(SUBSTITUTE(LOWER(B16),"х","x"),"x","      "),{1;9;17},8),N(INDEX(MOD(ROW($6:$23)/2,3)+1,)))&amp;"x"&amp;TEXT(MMULT(INDEX(--IF(-MID(SUBSTITUTE(SUBSTITUTE(LOWER(A16),"х","x"),"x","      "),{1;9;17},8)&lt;-MID(SUBSTITUTE(SUBSTITUTE(LOWER(B16),"х","x"),"x","       "),{1,10,19},9),MID(SUBSTITUTE(SUBSTITUTE(LOWER(A16),"х","x"),"x","      "),{1;9;17},8),MID(SUBSTITUTE(SUBSTITUTE(LOWER(B16),"х","x"),"x","       "),{1,10,19},9)),N(INDEX({2,3;2,3;2,3;2,3;2,3;3,2;1,3;3,1;1,3;3,1;1,3;3,1;1,2;2,1;1,2;2,1;1,2;2,1},)),N(INDEX({2,3;3,2;1,3;3,1;1,2;1,2;2,3;2,3;1,3;1,3;1,2;1,2;2,3;2,3;1,3;1,3;1,2;1,2},))),10^{4;0}),"0x0000"))</f>
        <v>1466x580x0304</v>
      </c>
      <c r="I16" s="7" t="str">
        <f>LOOKUP(2,1/(MIN(MMULT(LN(INDEX(IF(-MID(SUBSTITUTE(SUBSTITUTE(LOWER(A16),"х","x"),"x","      "),{1;9;17},8)&lt;-MID(SUBSTITUTE(SUBSTITUTE(LOWER(B16),"х","x"),"x","       "),{1,10,19},9),MID(SUBSTITUTE(SUBSTITUTE(LOWER(A16),"х","x"),"x","      "),{1;9;17},8),MID(SUBSTITUTE(SUBSTITUTE(LOWER(B16),"х","x"),"x","       "),{1,10,19},9)),N(INDEX({2,3;2,3;2,3;2,3;2,3;3,2;1,3;3,1;1,3;3,1;1,3;3,1;1,2;2,1;1,2;2,1;1,2;2,1},)),N(INDEX({2,3;3,2;1,3;3,1;1,2;1,2;2,3;2,3;1,3;1,3;1,2;1,2;2,3;2,3;1,3;1,3;1,2;1,2},)))),{1;1})+LN(INDEX(MID(SUBSTITUTE(SUBSTITUTE(LOWER(A16),"х","x"),"x","      "),{1;9;17},8),N(INDEX(ROW($6:$23)/6,)))+INDEX(MID(SUBSTITUTE(SUBSTITUTE(LOWER(B16),"х","x"),"x","      "),{1;9;17},8),N(INDEX(MOD(ROW($6:$23)/2,3)+1,)))))=MMULT(LN(INDEX(IF(-MID(SUBSTITUTE(SUBSTITUTE(LOWER(A16),"х","x"),"x","      "),{1;9;17},8)&lt;-MID(SUBSTITUTE(SUBSTITUTE(LOWER(B16),"х","x"),"x","       "),{1,10,19},9),MID(SUBSTITUTE(SUBSTITUTE(LOWER(A16),"х","x"),"x","        "),{1;10;19},9),MID(SUBSTITUTE(SUBSTITUTE(LOWER(B16),"х","x"),"x","       "),{1,10,19},9)),N(INDEX({2,3;2,3;2,3;2,3;2,3;3,2;1,3;3,1;1,3;3,1;1,3;3,1;1,2;2,1;1,2;2,1;1,2;2,1},)),N(INDEX({2,3;3,2;1,3;3,1;1,2;1,2;2,3;2,3;1,3;1,3;1,2;1,2;2,3;2,3;1,3;1,3;1,2;1,2},)))),{1;1})+LN(INDEX(MID(SUBSTITUTE(SUBSTITUTE(LOWER(A16),"х","x"),"x","      "),{1;9;17},8),N(INDEX(ROW($6:$23)/6,)))+INDEX(MID(SUBSTITUTE(SUBSTITUTE(LOWER(B16),"х","x"),"x","      "),{1;9;17},8),N(INDEX(MOD(ROW($6:$23)/2,3)+1,))))),SUBSTITUTE(INDEX(MID(SUBSTITUTE(SUBSTITUTE(LOWER(A16),"х","x"),"x","      "),{1;9;17},8),N(INDEX(ROW($6:$23)/6,)))+INDEX(MID(SUBSTITUTE(SUBSTITUTE(LOWER(B16),"х","x"),"x","      "),{1;9;17},8),N(INDEX(MOD(ROW($6:$23)/2,3)+1,)))&amp;"x"&amp;TEXT(MMULT(INDEX(--IF(-MID(SUBSTITUTE(SUBSTITUTE(LOWER(A16),"х","x"),"x","      "),{1;9;17},8)&lt;-MID(SUBSTITUTE(SUBSTITUTE(LOWER(B16),"х","x"),"x","       "),{1,10,19},9),MID(SUBSTITUTE(SUBSTITUTE(LOWER(A16),"х","x"),"x","      "),{1;9;17},8),MID(SUBSTITUTE(SUBSTITUTE(LOWER(B16),"х","x"),"x","       "),{1,10,19},9)),N(INDEX({2,3;2,3;2,3;2,3;2,3;3,2;1,3;3,1;1,3;3,1;1,3;3,1;1,2;2,1;1,2;2,1;1,2;2,1},)),N(INDEX({2,3;3,2;1,3;3,1;1,2;1,2;2,3;2,3;1,3;1,3;1,2;1,2;2,3;2,3;1,3;1,3;1,2;1,2},))),10^{4;0}),"0x0000"),"x0","x"))</f>
        <v>1466x580x304</v>
      </c>
      <c r="J16" s="2" t="str">
        <f t="array" ref="J16">TEXT(SUM(LARGE(SMALL(MID(SUBSTITUTE(SUBSTITUTE(LOWER(A16:B16),"х","x"),"x","      "),{1;9;17},8)*{1,10}^4,{1,2,3;4,5,6})*10^{8,4,0;4,0,-4},{1,2,3,5})),"0x0000x0000")</f>
        <v>579x0580x0886</v>
      </c>
      <c r="K16" s="2" t="str">
        <f t="array" ref="K16">TEXT(SUM(LARGE(10^{8;4;0}*ABS(SMALL(MID(SUBSTITUTE(SUBSTITUTE(LOWER(A16:B16),"х","x"),"x","      "),{1;9;17},8)*{1,-1},{4,3;5,2;6,1})),{1;2;3;5})),"0x0000x0000")</f>
        <v>579x0580x0886</v>
      </c>
    </row>
    <row r="17" spans="1:11" x14ac:dyDescent="0.25">
      <c r="A17" s="8" t="s">
        <v>19</v>
      </c>
      <c r="B17" s="8" t="s">
        <v>9</v>
      </c>
      <c r="C17" s="4" t="str">
        <f t="array" ref="C17">SUBSTITUTE(TEXT(SUM(LARGE(10^{8;4;0}*ABS(SMALL(MID(SUBSTITUTE(SUBSTITUTE(LOWER(A17:B17),"х","x"),"x","       "),{1;10;19},9)*{1,-1},{4,3;5,2;6,1})),{1;2;3;5})),"0x0000x0000"),"x0","x")</f>
        <v>647x911x1670</v>
      </c>
      <c r="D17" s="5" t="str">
        <f t="array" ref="D17">TEXT(SUM(10^{8;4;0;8;4;0}*ABS(MMULT(SMALL(8^{0,4}*MID(SUBSTITUTE(SUBSTITUTE(LOWER(A17:B17),"х","x"),"x","       "),{1;10;19},9),{1;2;3;1;2;3}+{0,3})*{1,-1}^{0;0;0;0;1;1},8^{0;-4})))/2,"0x0000x0000")</f>
        <v>647x0911x1670</v>
      </c>
      <c r="E17" s="5" t="str">
        <f t="array" ref="E17">SUBSTITUTE(TEXT(SUM(10^{8;4;0;8;4;0}*ABS(MMULT(SMALL(8^{0,4}*MID(SUBSTITUTE(SUBSTITUTE(LOWER(A17:B17),"х","x"),"x","       "),{1;10;19},9),{1;2;3;1;2;3}+{0,3})*{1,-1}^{0;0;0;0;1;1},8^{0;-4})))/2,"0x0000x0000"),"x0","x")</f>
        <v>647x911x1670</v>
      </c>
      <c r="F17" s="6" t="str">
        <f t="array" ref="F17">TEXT(SUM(LARGE(10^{8;4;0}*ABS(SMALL(MID(SUBSTITUTE(SUBSTITUTE(LOWER(A17:B17),"х","x"),"x","       "),{1;10;19},9)*{1,-1},{4,3;5,2;6,1})),{1;2;3;5})),"0x0000x0000")</f>
        <v>647x0911x1670</v>
      </c>
      <c r="G17" s="6" t="str">
        <f t="array" ref="G17">SUBSTITUTE(TEXT(SUM(LARGE(10^{8;4;0}*ABS(SMALL(MID(SUBSTITUTE(SUBSTITUTE(LOWER(A17:B17),"х","x"),"x","       "),{1;10;19},9)*{1,-1},{4,3;5,2;6,1})),{1;2;3;5})),"0x0000x0000"),"x0","x")</f>
        <v>647x911x1670</v>
      </c>
      <c r="H17" s="7" t="str">
        <f>LOOKUP(2,1/(MIN(MMULT(LN(INDEX(IF(-MID(SUBSTITUTE(SUBSTITUTE(LOWER(A17),"х","x"),"x","      "),{1;9;17},8)&lt;-MID(SUBSTITUTE(SUBSTITUTE(LOWER(B17),"х","x"),"x","       "),{1,10,19},9),MID(SUBSTITUTE(SUBSTITUTE(LOWER(A17),"х","x"),"x","      "),{1;9;17},8),MID(SUBSTITUTE(SUBSTITUTE(LOWER(B17),"х","x"),"x","       "),{1,10,19},9)),N(INDEX({2,3;2,3;2,3;2,3;2,3;3,2;1,3;3,1;1,3;3,1;1,3;3,1;1,2;2,1;1,2;2,1;1,2;2,1},)),N(INDEX({2,3;3,2;1,3;3,1;1,2;1,2;2,3;2,3;1,3;1,3;1,2;1,2;2,3;2,3;1,3;1,3;1,2;1,2},)))),{1;1})+LN(INDEX(MID(SUBSTITUTE(SUBSTITUTE(LOWER(A17),"х","x"),"x","      "),{1;9;17},8),N(INDEX(ROW($6:$23)/6,)))+INDEX(MID(SUBSTITUTE(SUBSTITUTE(LOWER(B17),"х","x"),"x","      "),{1;9;17},8),N(INDEX(MOD(ROW($6:$23)/2,3)+1,)))))=MMULT(LN(INDEX(IF(-MID(SUBSTITUTE(SUBSTITUTE(LOWER(A17),"х","x"),"x","      "),{1;9;17},8)&lt;-MID(SUBSTITUTE(SUBSTITUTE(LOWER(B17),"х","x"),"x","       "),{1,10,19},9),MID(SUBSTITUTE(SUBSTITUTE(LOWER(A17),"х","x"),"x","        "),{1;10;19},9),MID(SUBSTITUTE(SUBSTITUTE(LOWER(B17),"х","x"),"x","       "),{1,10,19},9)),N(INDEX({2,3;2,3;2,3;2,3;2,3;3,2;1,3;3,1;1,3;3,1;1,3;3,1;1,2;2,1;1,2;2,1;1,2;2,1},)),N(INDEX({2,3;3,2;1,3;3,1;1,2;1,2;2,3;2,3;1,3;1,3;1,2;1,2;2,3;2,3;1,3;1,3;1,2;1,2},)))),{1;1})+LN(INDEX(MID(SUBSTITUTE(SUBSTITUTE(LOWER(A17),"х","x"),"x","      "),{1;9;17},8),N(INDEX(ROW($6:$23)/6,)))+INDEX(MID(SUBSTITUTE(SUBSTITUTE(LOWER(B17),"х","x"),"x","      "),{1;9;17},8),N(INDEX(MOD(ROW($6:$23)/2,3)+1,))))),INDEX(MID(SUBSTITUTE(SUBSTITUTE(LOWER(A17),"х","x"),"x","      "),{1;9;17},8),N(INDEX(ROW($6:$23)/6,)))+INDEX(MID(SUBSTITUTE(SUBSTITUTE(LOWER(B17),"х","x"),"x","      "),{1;9;17},8),N(INDEX(MOD(ROW($6:$23)/2,3)+1,)))&amp;"x"&amp;TEXT(MMULT(INDEX(--IF(-MID(SUBSTITUTE(SUBSTITUTE(LOWER(A17),"х","x"),"x","      "),{1;9;17},8)&lt;-MID(SUBSTITUTE(SUBSTITUTE(LOWER(B17),"х","x"),"x","       "),{1,10,19},9),MID(SUBSTITUTE(SUBSTITUTE(LOWER(A17),"х","x"),"x","      "),{1;9;17},8),MID(SUBSTITUTE(SUBSTITUTE(LOWER(B17),"х","x"),"x","       "),{1,10,19},9)),N(INDEX({2,3;2,3;2,3;2,3;2,3;3,2;1,3;3,1;1,3;3,1;1,3;3,1;1,2;2,1;1,2;2,1;1,2;2,1},)),N(INDEX({2,3;3,2;1,3;3,1;1,2;1,2;2,3;2,3;1,3;1,3;1,2;1,2;2,3;2,3;1,3;1,3;1,2;1,2},))),10^{4;0}),"0x0000"))</f>
        <v>647x911x1670</v>
      </c>
      <c r="I17" s="7" t="str">
        <f>LOOKUP(2,1/(MIN(MMULT(LN(INDEX(IF(-MID(SUBSTITUTE(SUBSTITUTE(LOWER(A17),"х","x"),"x","      "),{1;9;17},8)&lt;-MID(SUBSTITUTE(SUBSTITUTE(LOWER(B17),"х","x"),"x","       "),{1,10,19},9),MID(SUBSTITUTE(SUBSTITUTE(LOWER(A17),"х","x"),"x","      "),{1;9;17},8),MID(SUBSTITUTE(SUBSTITUTE(LOWER(B17),"х","x"),"x","       "),{1,10,19},9)),N(INDEX({2,3;2,3;2,3;2,3;2,3;3,2;1,3;3,1;1,3;3,1;1,3;3,1;1,2;2,1;1,2;2,1;1,2;2,1},)),N(INDEX({2,3;3,2;1,3;3,1;1,2;1,2;2,3;2,3;1,3;1,3;1,2;1,2;2,3;2,3;1,3;1,3;1,2;1,2},)))),{1;1})+LN(INDEX(MID(SUBSTITUTE(SUBSTITUTE(LOWER(A17),"х","x"),"x","      "),{1;9;17},8),N(INDEX(ROW($6:$23)/6,)))+INDEX(MID(SUBSTITUTE(SUBSTITUTE(LOWER(B17),"х","x"),"x","      "),{1;9;17},8),N(INDEX(MOD(ROW($6:$23)/2,3)+1,)))))=MMULT(LN(INDEX(IF(-MID(SUBSTITUTE(SUBSTITUTE(LOWER(A17),"х","x"),"x","      "),{1;9;17},8)&lt;-MID(SUBSTITUTE(SUBSTITUTE(LOWER(B17),"х","x"),"x","       "),{1,10,19},9),MID(SUBSTITUTE(SUBSTITUTE(LOWER(A17),"х","x"),"x","        "),{1;10;19},9),MID(SUBSTITUTE(SUBSTITUTE(LOWER(B17),"х","x"),"x","       "),{1,10,19},9)),N(INDEX({2,3;2,3;2,3;2,3;2,3;3,2;1,3;3,1;1,3;3,1;1,3;3,1;1,2;2,1;1,2;2,1;1,2;2,1},)),N(INDEX({2,3;3,2;1,3;3,1;1,2;1,2;2,3;2,3;1,3;1,3;1,2;1,2;2,3;2,3;1,3;1,3;1,2;1,2},)))),{1;1})+LN(INDEX(MID(SUBSTITUTE(SUBSTITUTE(LOWER(A17),"х","x"),"x","      "),{1;9;17},8),N(INDEX(ROW($6:$23)/6,)))+INDEX(MID(SUBSTITUTE(SUBSTITUTE(LOWER(B17),"х","x"),"x","      "),{1;9;17},8),N(INDEX(MOD(ROW($6:$23)/2,3)+1,))))),SUBSTITUTE(INDEX(MID(SUBSTITUTE(SUBSTITUTE(LOWER(A17),"х","x"),"x","      "),{1;9;17},8),N(INDEX(ROW($6:$23)/6,)))+INDEX(MID(SUBSTITUTE(SUBSTITUTE(LOWER(B17),"х","x"),"x","      "),{1;9;17},8),N(INDEX(MOD(ROW($6:$23)/2,3)+1,)))&amp;"x"&amp;TEXT(MMULT(INDEX(--IF(-MID(SUBSTITUTE(SUBSTITUTE(LOWER(A17),"х","x"),"x","      "),{1;9;17},8)&lt;-MID(SUBSTITUTE(SUBSTITUTE(LOWER(B17),"х","x"),"x","       "),{1,10,19},9),MID(SUBSTITUTE(SUBSTITUTE(LOWER(A17),"х","x"),"x","      "),{1;9;17},8),MID(SUBSTITUTE(SUBSTITUTE(LOWER(B17),"х","x"),"x","       "),{1,10,19},9)),N(INDEX({2,3;2,3;2,3;2,3;2,3;3,2;1,3;3,1;1,3;3,1;1,3;3,1;1,2;2,1;1,2;2,1;1,2;2,1},)),N(INDEX({2,3;3,2;1,3;3,1;1,2;1,2;2,3;2,3;1,3;1,3;1,2;1,2;2,3;2,3;1,3;1,3;1,2;1,2},))),10^{4;0}),"0x0000"),"x0","x"))</f>
        <v>647x911x1670</v>
      </c>
      <c r="J17" s="2" t="str">
        <f t="array" ref="J17">TEXT(SUM(LARGE(SMALL(MID(SUBSTITUTE(SUBSTITUTE(LOWER(A17:B17),"х","x"),"x","      "),{1;9;17},8)*{1,10}^4,{1,2,3;4,5,6})*10^{8,4,0;4,0,-4},{1,2,3,5})),"0x0000x0000")</f>
        <v>647x0911x1670</v>
      </c>
      <c r="K17" s="2" t="str">
        <f t="array" ref="K17">TEXT(SUM(LARGE(10^{8;4;0}*ABS(SMALL(MID(SUBSTITUTE(SUBSTITUTE(LOWER(A17:B17),"х","x"),"x","      "),{1;9;17},8)*{1,-1},{4,3;5,2;6,1})),{1;2;3;5})),"0x0000x0000")</f>
        <v>647x0911x1670</v>
      </c>
    </row>
    <row r="18" spans="1:11" x14ac:dyDescent="0.25">
      <c r="A18" s="8" t="s">
        <v>19</v>
      </c>
      <c r="B18" s="8" t="s">
        <v>9</v>
      </c>
      <c r="C18" s="4" t="str">
        <f t="array" ref="C18">SUBSTITUTE(TEXT(SUM(LARGE(10^{8;4;0}*ABS(SMALL(MID(SUBSTITUTE(SUBSTITUTE(LOWER(A18:B18),"х","x"),"x","       "),{1;10;19},9)*{1,-1},{4,3;5,2;6,1})),{1;2;3;5})),"0x0000x0000"),"x0","x")</f>
        <v>647x911x1670</v>
      </c>
      <c r="D18" s="5" t="str">
        <f t="array" ref="D18">TEXT(SUM(10^{8;4;0;8;4;0}*ABS(MMULT(SMALL(8^{0,4}*MID(SUBSTITUTE(SUBSTITUTE(LOWER(A18:B18),"х","x"),"x","       "),{1;10;19},9),{1;2;3;1;2;3}+{0,3})*{1,-1}^{0;0;0;0;1;1},8^{0;-4})))/2,"0x0000x0000")</f>
        <v>647x0911x1670</v>
      </c>
      <c r="E18" s="5" t="str">
        <f t="array" ref="E18">SUBSTITUTE(TEXT(SUM(10^{8;4;0;8;4;0}*ABS(MMULT(SMALL(8^{0,4}*MID(SUBSTITUTE(SUBSTITUTE(LOWER(A18:B18),"х","x"),"x","       "),{1;10;19},9),{1;2;3;1;2;3}+{0,3})*{1,-1}^{0;0;0;0;1;1},8^{0;-4})))/2,"0x0000x0000"),"x0","x")</f>
        <v>647x911x1670</v>
      </c>
      <c r="F18" s="6" t="str">
        <f t="array" ref="F18">TEXT(SUM(LARGE(10^{8;4;0}*ABS(SMALL(MID(SUBSTITUTE(SUBSTITUTE(LOWER(A18:B18),"х","x"),"x","       "),{1;10;19},9)*{1,-1},{4,3;5,2;6,1})),{1;2;3;5})),"0x0000x0000")</f>
        <v>647x0911x1670</v>
      </c>
      <c r="G18" s="6" t="str">
        <f t="array" ref="G18">SUBSTITUTE(TEXT(SUM(LARGE(10^{8;4;0}*ABS(SMALL(MID(SUBSTITUTE(SUBSTITUTE(LOWER(A18:B18),"х","x"),"x","       "),{1;10;19},9)*{1,-1},{4,3;5,2;6,1})),{1;2;3;5})),"0x0000x0000"),"x0","x")</f>
        <v>647x911x1670</v>
      </c>
      <c r="H18" s="7" t="str">
        <f>LOOKUP(2,1/(MIN(MMULT(LN(INDEX(IF(-MID(SUBSTITUTE(SUBSTITUTE(LOWER(A18),"х","x"),"x","      "),{1;9;17},8)&lt;-MID(SUBSTITUTE(SUBSTITUTE(LOWER(B18),"х","x"),"x","       "),{1,10,19},9),MID(SUBSTITUTE(SUBSTITUTE(LOWER(A18),"х","x"),"x","      "),{1;9;17},8),MID(SUBSTITUTE(SUBSTITUTE(LOWER(B18),"х","x"),"x","       "),{1,10,19},9)),N(INDEX({2,3;2,3;2,3;2,3;2,3;3,2;1,3;3,1;1,3;3,1;1,3;3,1;1,2;2,1;1,2;2,1;1,2;2,1},)),N(INDEX({2,3;3,2;1,3;3,1;1,2;1,2;2,3;2,3;1,3;1,3;1,2;1,2;2,3;2,3;1,3;1,3;1,2;1,2},)))),{1;1})+LN(INDEX(MID(SUBSTITUTE(SUBSTITUTE(LOWER(A18),"х","x"),"x","      "),{1;9;17},8),N(INDEX(ROW($6:$23)/6,)))+INDEX(MID(SUBSTITUTE(SUBSTITUTE(LOWER(B18),"х","x"),"x","      "),{1;9;17},8),N(INDEX(MOD(ROW($6:$23)/2,3)+1,)))))=MMULT(LN(INDEX(IF(-MID(SUBSTITUTE(SUBSTITUTE(LOWER(A18),"х","x"),"x","      "),{1;9;17},8)&lt;-MID(SUBSTITUTE(SUBSTITUTE(LOWER(B18),"х","x"),"x","       "),{1,10,19},9),MID(SUBSTITUTE(SUBSTITUTE(LOWER(A18),"х","x"),"x","        "),{1;10;19},9),MID(SUBSTITUTE(SUBSTITUTE(LOWER(B18),"х","x"),"x","       "),{1,10,19},9)),N(INDEX({2,3;2,3;2,3;2,3;2,3;3,2;1,3;3,1;1,3;3,1;1,3;3,1;1,2;2,1;1,2;2,1;1,2;2,1},)),N(INDEX({2,3;3,2;1,3;3,1;1,2;1,2;2,3;2,3;1,3;1,3;1,2;1,2;2,3;2,3;1,3;1,3;1,2;1,2},)))),{1;1})+LN(INDEX(MID(SUBSTITUTE(SUBSTITUTE(LOWER(A18),"х","x"),"x","      "),{1;9;17},8),N(INDEX(ROW($6:$23)/6,)))+INDEX(MID(SUBSTITUTE(SUBSTITUTE(LOWER(B18),"х","x"),"x","      "),{1;9;17},8),N(INDEX(MOD(ROW($6:$23)/2,3)+1,))))),INDEX(MID(SUBSTITUTE(SUBSTITUTE(LOWER(A18),"х","x"),"x","      "),{1;9;17},8),N(INDEX(ROW($6:$23)/6,)))+INDEX(MID(SUBSTITUTE(SUBSTITUTE(LOWER(B18),"х","x"),"x","      "),{1;9;17},8),N(INDEX(MOD(ROW($6:$23)/2,3)+1,)))&amp;"x"&amp;TEXT(MMULT(INDEX(--IF(-MID(SUBSTITUTE(SUBSTITUTE(LOWER(A18),"х","x"),"x","      "),{1;9;17},8)&lt;-MID(SUBSTITUTE(SUBSTITUTE(LOWER(B18),"х","x"),"x","       "),{1,10,19},9),MID(SUBSTITUTE(SUBSTITUTE(LOWER(A18),"х","x"),"x","      "),{1;9;17},8),MID(SUBSTITUTE(SUBSTITUTE(LOWER(B18),"х","x"),"x","       "),{1,10,19},9)),N(INDEX({2,3;2,3;2,3;2,3;2,3;3,2;1,3;3,1;1,3;3,1;1,3;3,1;1,2;2,1;1,2;2,1;1,2;2,1},)),N(INDEX({2,3;3,2;1,3;3,1;1,2;1,2;2,3;2,3;1,3;1,3;1,2;1,2;2,3;2,3;1,3;1,3;1,2;1,2},))),10^{4;0}),"0x0000"))</f>
        <v>647x911x1670</v>
      </c>
      <c r="I18" s="7" t="str">
        <f>LOOKUP(2,1/(MIN(MMULT(LN(INDEX(IF(-MID(SUBSTITUTE(SUBSTITUTE(LOWER(A18),"х","x"),"x","      "),{1;9;17},8)&lt;-MID(SUBSTITUTE(SUBSTITUTE(LOWER(B18),"х","x"),"x","       "),{1,10,19},9),MID(SUBSTITUTE(SUBSTITUTE(LOWER(A18),"х","x"),"x","      "),{1;9;17},8),MID(SUBSTITUTE(SUBSTITUTE(LOWER(B18),"х","x"),"x","       "),{1,10,19},9)),N(INDEX({2,3;2,3;2,3;2,3;2,3;3,2;1,3;3,1;1,3;3,1;1,3;3,1;1,2;2,1;1,2;2,1;1,2;2,1},)),N(INDEX({2,3;3,2;1,3;3,1;1,2;1,2;2,3;2,3;1,3;1,3;1,2;1,2;2,3;2,3;1,3;1,3;1,2;1,2},)))),{1;1})+LN(INDEX(MID(SUBSTITUTE(SUBSTITUTE(LOWER(A18),"х","x"),"x","      "),{1;9;17},8),N(INDEX(ROW($6:$23)/6,)))+INDEX(MID(SUBSTITUTE(SUBSTITUTE(LOWER(B18),"х","x"),"x","      "),{1;9;17},8),N(INDEX(MOD(ROW($6:$23)/2,3)+1,)))))=MMULT(LN(INDEX(IF(-MID(SUBSTITUTE(SUBSTITUTE(LOWER(A18),"х","x"),"x","      "),{1;9;17},8)&lt;-MID(SUBSTITUTE(SUBSTITUTE(LOWER(B18),"х","x"),"x","       "),{1,10,19},9),MID(SUBSTITUTE(SUBSTITUTE(LOWER(A18),"х","x"),"x","        "),{1;10;19},9),MID(SUBSTITUTE(SUBSTITUTE(LOWER(B18),"х","x"),"x","       "),{1,10,19},9)),N(INDEX({2,3;2,3;2,3;2,3;2,3;3,2;1,3;3,1;1,3;3,1;1,3;3,1;1,2;2,1;1,2;2,1;1,2;2,1},)),N(INDEX({2,3;3,2;1,3;3,1;1,2;1,2;2,3;2,3;1,3;1,3;1,2;1,2;2,3;2,3;1,3;1,3;1,2;1,2},)))),{1;1})+LN(INDEX(MID(SUBSTITUTE(SUBSTITUTE(LOWER(A18),"х","x"),"x","      "),{1;9;17},8),N(INDEX(ROW($6:$23)/6,)))+INDEX(MID(SUBSTITUTE(SUBSTITUTE(LOWER(B18),"х","x"),"x","      "),{1;9;17},8),N(INDEX(MOD(ROW($6:$23)/2,3)+1,))))),SUBSTITUTE(INDEX(MID(SUBSTITUTE(SUBSTITUTE(LOWER(A18),"х","x"),"x","      "),{1;9;17},8),N(INDEX(ROW($6:$23)/6,)))+INDEX(MID(SUBSTITUTE(SUBSTITUTE(LOWER(B18),"х","x"),"x","      "),{1;9;17},8),N(INDEX(MOD(ROW($6:$23)/2,3)+1,)))&amp;"x"&amp;TEXT(MMULT(INDEX(--IF(-MID(SUBSTITUTE(SUBSTITUTE(LOWER(A18),"х","x"),"x","      "),{1;9;17},8)&lt;-MID(SUBSTITUTE(SUBSTITUTE(LOWER(B18),"х","x"),"x","       "),{1,10,19},9),MID(SUBSTITUTE(SUBSTITUTE(LOWER(A18),"х","x"),"x","      "),{1;9;17},8),MID(SUBSTITUTE(SUBSTITUTE(LOWER(B18),"х","x"),"x","       "),{1,10,19},9)),N(INDEX({2,3;2,3;2,3;2,3;2,3;3,2;1,3;3,1;1,3;3,1;1,3;3,1;1,2;2,1;1,2;2,1;1,2;2,1},)),N(INDEX({2,3;3,2;1,3;3,1;1,2;1,2;2,3;2,3;1,3;1,3;1,2;1,2;2,3;2,3;1,3;1,3;1,2;1,2},))),10^{4;0}),"0x0000"),"x0","x"))</f>
        <v>647x911x1670</v>
      </c>
      <c r="J18" s="2" t="str">
        <f t="array" ref="J18">TEXT(SUM(LARGE(SMALL(MID(SUBSTITUTE(SUBSTITUTE(LOWER(A18:B18),"х","x"),"x","      "),{1;9;17},8)*{1,10}^4,{1,2,3;4,5,6})*10^{8,4,0;4,0,-4},{1,2,3,5})),"0x0000x0000")</f>
        <v>647x0911x1670</v>
      </c>
      <c r="K18" s="2" t="str">
        <f t="array" ref="K18">TEXT(SUM(LARGE(10^{8;4;0}*ABS(SMALL(MID(SUBSTITUTE(SUBSTITUTE(LOWER(A18:B18),"х","x"),"x","      "),{1;9;17},8)*{1,-1},{4,3;5,2;6,1})),{1;2;3;5})),"0x0000x0000")</f>
        <v>647x0911x1670</v>
      </c>
    </row>
    <row r="19" spans="1:11" x14ac:dyDescent="0.25">
      <c r="A19" s="8" t="s">
        <v>20</v>
      </c>
      <c r="B19" s="8" t="s">
        <v>11</v>
      </c>
      <c r="C19" s="4" t="str">
        <f t="array" ref="C19">SUBSTITUTE(TEXT(SUM(LARGE(10^{8;4;0}*ABS(SMALL(MID(SUBSTITUTE(SUBSTITUTE(LOWER(A19:B19),"х","x"),"x","       "),{1;10;19},9)*{1,-1},{4,3;5,2;6,1})),{1;2;3;5})),"0x0000x0000"),"x0","x")</f>
        <v>647x995x1245</v>
      </c>
      <c r="D19" s="5" t="str">
        <f t="array" ref="D19">TEXT(SUM(10^{8;4;0;8;4;0}*ABS(MMULT(SMALL(8^{0,4}*MID(SUBSTITUTE(SUBSTITUTE(LOWER(A19:B19),"х","x"),"x","       "),{1;10;19},9),{1;2;3;1;2;3}+{0,3})*{1,-1}^{0;0;0;0;1;1},8^{0;-4})))/2,"0x0000x0000")</f>
        <v>647x0995x1245</v>
      </c>
      <c r="E19" s="5" t="str">
        <f t="array" ref="E19">SUBSTITUTE(TEXT(SUM(10^{8;4;0;8;4;0}*ABS(MMULT(SMALL(8^{0,4}*MID(SUBSTITUTE(SUBSTITUTE(LOWER(A19:B19),"х","x"),"x","       "),{1;10;19},9),{1;2;3;1;2;3}+{0,3})*{1,-1}^{0;0;0;0;1;1},8^{0;-4})))/2,"0x0000x0000"),"x0","x")</f>
        <v>647x995x1245</v>
      </c>
      <c r="F19" s="6" t="str">
        <f t="array" ref="F19">TEXT(SUM(LARGE(10^{8;4;0}*ABS(SMALL(MID(SUBSTITUTE(SUBSTITUTE(LOWER(A19:B19),"х","x"),"x","       "),{1;10;19},9)*{1,-1},{4,3;5,2;6,1})),{1;2;3;5})),"0x0000x0000")</f>
        <v>647x0995x1245</v>
      </c>
      <c r="G19" s="6" t="str">
        <f t="array" ref="G19">SUBSTITUTE(TEXT(SUM(LARGE(10^{8;4;0}*ABS(SMALL(MID(SUBSTITUTE(SUBSTITUTE(LOWER(A19:B19),"х","x"),"x","       "),{1;10;19},9)*{1,-1},{4,3;5,2;6,1})),{1;2;3;5})),"0x0000x0000"),"x0","x")</f>
        <v>647x995x1245</v>
      </c>
      <c r="H19" s="7" t="str">
        <f>LOOKUP(2,1/(MIN(MMULT(LN(INDEX(IF(-MID(SUBSTITUTE(SUBSTITUTE(LOWER(A19),"х","x"),"x","      "),{1;9;17},8)&lt;-MID(SUBSTITUTE(SUBSTITUTE(LOWER(B19),"х","x"),"x","       "),{1,10,19},9),MID(SUBSTITUTE(SUBSTITUTE(LOWER(A19),"х","x"),"x","      "),{1;9;17},8),MID(SUBSTITUTE(SUBSTITUTE(LOWER(B19),"х","x"),"x","       "),{1,10,19},9)),N(INDEX({2,3;2,3;2,3;2,3;2,3;3,2;1,3;3,1;1,3;3,1;1,3;3,1;1,2;2,1;1,2;2,1;1,2;2,1},)),N(INDEX({2,3;3,2;1,3;3,1;1,2;1,2;2,3;2,3;1,3;1,3;1,2;1,2;2,3;2,3;1,3;1,3;1,2;1,2},)))),{1;1})+LN(INDEX(MID(SUBSTITUTE(SUBSTITUTE(LOWER(A19),"х","x"),"x","      "),{1;9;17},8),N(INDEX(ROW($6:$23)/6,)))+INDEX(MID(SUBSTITUTE(SUBSTITUTE(LOWER(B19),"х","x"),"x","      "),{1;9;17},8),N(INDEX(MOD(ROW($6:$23)/2,3)+1,)))))=MMULT(LN(INDEX(IF(-MID(SUBSTITUTE(SUBSTITUTE(LOWER(A19),"х","x"),"x","      "),{1;9;17},8)&lt;-MID(SUBSTITUTE(SUBSTITUTE(LOWER(B19),"х","x"),"x","       "),{1,10,19},9),MID(SUBSTITUTE(SUBSTITUTE(LOWER(A19),"х","x"),"x","        "),{1;10;19},9),MID(SUBSTITUTE(SUBSTITUTE(LOWER(B19),"х","x"),"x","       "),{1,10,19},9)),N(INDEX({2,3;2,3;2,3;2,3;2,3;3,2;1,3;3,1;1,3;3,1;1,3;3,1;1,2;2,1;1,2;2,1;1,2;2,1},)),N(INDEX({2,3;3,2;1,3;3,1;1,2;1,2;2,3;2,3;1,3;1,3;1,2;1,2;2,3;2,3;1,3;1,3;1,2;1,2},)))),{1;1})+LN(INDEX(MID(SUBSTITUTE(SUBSTITUTE(LOWER(A19),"х","x"),"x","      "),{1;9;17},8),N(INDEX(ROW($6:$23)/6,)))+INDEX(MID(SUBSTITUTE(SUBSTITUTE(LOWER(B19),"х","x"),"x","      "),{1;9;17},8),N(INDEX(MOD(ROW($6:$23)/2,3)+1,))))),INDEX(MID(SUBSTITUTE(SUBSTITUTE(LOWER(A19),"х","x"),"x","      "),{1;9;17},8),N(INDEX(ROW($6:$23)/6,)))+INDEX(MID(SUBSTITUTE(SUBSTITUTE(LOWER(B19),"х","x"),"x","      "),{1;9;17},8),N(INDEX(MOD(ROW($6:$23)/2,3)+1,)))&amp;"x"&amp;TEXT(MMULT(INDEX(--IF(-MID(SUBSTITUTE(SUBSTITUTE(LOWER(A19),"х","x"),"x","      "),{1;9;17},8)&lt;-MID(SUBSTITUTE(SUBSTITUTE(LOWER(B19),"х","x"),"x","       "),{1,10,19},9),MID(SUBSTITUTE(SUBSTITUTE(LOWER(A19),"х","x"),"x","      "),{1;9;17},8),MID(SUBSTITUTE(SUBSTITUTE(LOWER(B19),"х","x"),"x","       "),{1,10,19},9)),N(INDEX({2,3;2,3;2,3;2,3;2,3;3,2;1,3;3,1;1,3;3,1;1,3;3,1;1,2;2,1;1,2;2,1;1,2;2,1},)),N(INDEX({2,3;3,2;1,3;3,1;1,2;1,2;2,3;2,3;1,3;1,3;1,2;1,2;2,3;2,3;1,3;1,3;1,2;1,2},))),10^{4;0}),"0x0000"))</f>
        <v>647x1245x0995</v>
      </c>
      <c r="I19" s="7" t="str">
        <f>LOOKUP(2,1/(MIN(MMULT(LN(INDEX(IF(-MID(SUBSTITUTE(SUBSTITUTE(LOWER(A19),"х","x"),"x","      "),{1;9;17},8)&lt;-MID(SUBSTITUTE(SUBSTITUTE(LOWER(B19),"х","x"),"x","       "),{1,10,19},9),MID(SUBSTITUTE(SUBSTITUTE(LOWER(A19),"х","x"),"x","      "),{1;9;17},8),MID(SUBSTITUTE(SUBSTITUTE(LOWER(B19),"х","x"),"x","       "),{1,10,19},9)),N(INDEX({2,3;2,3;2,3;2,3;2,3;3,2;1,3;3,1;1,3;3,1;1,3;3,1;1,2;2,1;1,2;2,1;1,2;2,1},)),N(INDEX({2,3;3,2;1,3;3,1;1,2;1,2;2,3;2,3;1,3;1,3;1,2;1,2;2,3;2,3;1,3;1,3;1,2;1,2},)))),{1;1})+LN(INDEX(MID(SUBSTITUTE(SUBSTITUTE(LOWER(A19),"х","x"),"x","      "),{1;9;17},8),N(INDEX(ROW($6:$23)/6,)))+INDEX(MID(SUBSTITUTE(SUBSTITUTE(LOWER(B19),"х","x"),"x","      "),{1;9;17},8),N(INDEX(MOD(ROW($6:$23)/2,3)+1,)))))=MMULT(LN(INDEX(IF(-MID(SUBSTITUTE(SUBSTITUTE(LOWER(A19),"х","x"),"x","      "),{1;9;17},8)&lt;-MID(SUBSTITUTE(SUBSTITUTE(LOWER(B19),"х","x"),"x","       "),{1,10,19},9),MID(SUBSTITUTE(SUBSTITUTE(LOWER(A19),"х","x"),"x","        "),{1;10;19},9),MID(SUBSTITUTE(SUBSTITUTE(LOWER(B19),"х","x"),"x","       "),{1,10,19},9)),N(INDEX({2,3;2,3;2,3;2,3;2,3;3,2;1,3;3,1;1,3;3,1;1,3;3,1;1,2;2,1;1,2;2,1;1,2;2,1},)),N(INDEX({2,3;3,2;1,3;3,1;1,2;1,2;2,3;2,3;1,3;1,3;1,2;1,2;2,3;2,3;1,3;1,3;1,2;1,2},)))),{1;1})+LN(INDEX(MID(SUBSTITUTE(SUBSTITUTE(LOWER(A19),"х","x"),"x","      "),{1;9;17},8),N(INDEX(ROW($6:$23)/6,)))+INDEX(MID(SUBSTITUTE(SUBSTITUTE(LOWER(B19),"х","x"),"x","      "),{1;9;17},8),N(INDEX(MOD(ROW($6:$23)/2,3)+1,))))),SUBSTITUTE(INDEX(MID(SUBSTITUTE(SUBSTITUTE(LOWER(A19),"х","x"),"x","      "),{1;9;17},8),N(INDEX(ROW($6:$23)/6,)))+INDEX(MID(SUBSTITUTE(SUBSTITUTE(LOWER(B19),"х","x"),"x","      "),{1;9;17},8),N(INDEX(MOD(ROW($6:$23)/2,3)+1,)))&amp;"x"&amp;TEXT(MMULT(INDEX(--IF(-MID(SUBSTITUTE(SUBSTITUTE(LOWER(A19),"х","x"),"x","      "),{1;9;17},8)&lt;-MID(SUBSTITUTE(SUBSTITUTE(LOWER(B19),"х","x"),"x","       "),{1,10,19},9),MID(SUBSTITUTE(SUBSTITUTE(LOWER(A19),"х","x"),"x","      "),{1;9;17},8),MID(SUBSTITUTE(SUBSTITUTE(LOWER(B19),"х","x"),"x","       "),{1,10,19},9)),N(INDEX({2,3;2,3;2,3;2,3;2,3;3,2;1,3;3,1;1,3;3,1;1,3;3,1;1,2;2,1;1,2;2,1;1,2;2,1},)),N(INDEX({2,3;3,2;1,3;3,1;1,2;1,2;2,3;2,3;1,3;1,3;1,2;1,2;2,3;2,3;1,3;1,3;1,2;1,2},))),10^{4;0}),"0x0000"),"x0","x"))</f>
        <v>647x1245x995</v>
      </c>
      <c r="J19" s="2" t="str">
        <f t="array" ref="J19">TEXT(SUM(LARGE(SMALL(MID(SUBSTITUTE(SUBSTITUTE(LOWER(A19:B19),"х","x"),"x","      "),{1;9;17},8)*{1,10}^4,{1,2,3;4,5,6})*10^{8,4,0;4,0,-4},{1,2,3,5})),"0x0000x0000")</f>
        <v>647x0995x1245</v>
      </c>
      <c r="K19" s="2" t="str">
        <f t="array" ref="K19">TEXT(SUM(LARGE(10^{8;4;0}*ABS(SMALL(MID(SUBSTITUTE(SUBSTITUTE(LOWER(A19:B19),"х","x"),"x","      "),{1;9;17},8)*{1,-1},{4,3;5,2;6,1})),{1;2;3;5})),"0x0000x0000")</f>
        <v>647x0995x1245</v>
      </c>
    </row>
    <row r="20" spans="1:11" x14ac:dyDescent="0.25">
      <c r="A20" s="8" t="s">
        <v>20</v>
      </c>
      <c r="B20" s="8" t="s">
        <v>13</v>
      </c>
      <c r="C20" s="4" t="str">
        <f t="array" ref="C20">SUBSTITUTE(TEXT(SUM(LARGE(10^{8;4;0}*ABS(SMALL(MID(SUBSTITUTE(SUBSTITUTE(LOWER(A20:B20),"х","x"),"x","       "),{1;10;19},9)*{1,-1},{4,3;5,2;6,1})),{1;2;3;5})),"0x0000x0000"),"x0","x")</f>
        <v>617x700x1245</v>
      </c>
      <c r="D20" s="5" t="str">
        <f t="array" ref="D20">TEXT(SUM(10^{8;4;0;8;4;0}*ABS(MMULT(SMALL(8^{0,4}*MID(SUBSTITUTE(SUBSTITUTE(LOWER(A20:B20),"х","x"),"x","       "),{1;10;19},9),{1;2;3;1;2;3}+{0,3})*{1,-1}^{0;0;0;0;1;1},8^{0;-4})))/2,"0x0000x0000")</f>
        <v>617x0700x1245</v>
      </c>
      <c r="E20" s="5" t="str">
        <f t="array" ref="E20">SUBSTITUTE(TEXT(SUM(10^{8;4;0;8;4;0}*ABS(MMULT(SMALL(8^{0,4}*MID(SUBSTITUTE(SUBSTITUTE(LOWER(A20:B20),"х","x"),"x","       "),{1;10;19},9),{1;2;3;1;2;3}+{0,3})*{1,-1}^{0;0;0;0;1;1},8^{0;-4})))/2,"0x0000x0000"),"x0","x")</f>
        <v>617x700x1245</v>
      </c>
      <c r="F20" s="6" t="str">
        <f t="array" ref="F20">TEXT(SUM(LARGE(10^{8;4;0}*ABS(SMALL(MID(SUBSTITUTE(SUBSTITUTE(LOWER(A20:B20),"х","x"),"x","       "),{1;10;19},9)*{1,-1},{4,3;5,2;6,1})),{1;2;3;5})),"0x0000x0000")</f>
        <v>617x0700x1245</v>
      </c>
      <c r="G20" s="6" t="str">
        <f t="array" ref="G20">SUBSTITUTE(TEXT(SUM(LARGE(10^{8;4;0}*ABS(SMALL(MID(SUBSTITUTE(SUBSTITUTE(LOWER(A20:B20),"х","x"),"x","       "),{1;10;19},9)*{1,-1},{4,3;5,2;6,1})),{1;2;3;5})),"0x0000x0000"),"x0","x")</f>
        <v>617x700x1245</v>
      </c>
      <c r="H20" s="7" t="str">
        <f>LOOKUP(2,1/(MIN(MMULT(LN(INDEX(IF(-MID(SUBSTITUTE(SUBSTITUTE(LOWER(A20),"х","x"),"x","      "),{1;9;17},8)&lt;-MID(SUBSTITUTE(SUBSTITUTE(LOWER(B20),"х","x"),"x","       "),{1,10,19},9),MID(SUBSTITUTE(SUBSTITUTE(LOWER(A20),"х","x"),"x","      "),{1;9;17},8),MID(SUBSTITUTE(SUBSTITUTE(LOWER(B20),"х","x"),"x","       "),{1,10,19},9)),N(INDEX({2,3;2,3;2,3;2,3;2,3;3,2;1,3;3,1;1,3;3,1;1,3;3,1;1,2;2,1;1,2;2,1;1,2;2,1},)),N(INDEX({2,3;3,2;1,3;3,1;1,2;1,2;2,3;2,3;1,3;1,3;1,2;1,2;2,3;2,3;1,3;1,3;1,2;1,2},)))),{1;1})+LN(INDEX(MID(SUBSTITUTE(SUBSTITUTE(LOWER(A20),"х","x"),"x","      "),{1;9;17},8),N(INDEX(ROW($6:$23)/6,)))+INDEX(MID(SUBSTITUTE(SUBSTITUTE(LOWER(B20),"х","x"),"x","      "),{1;9;17},8),N(INDEX(MOD(ROW($6:$23)/2,3)+1,)))))=MMULT(LN(INDEX(IF(-MID(SUBSTITUTE(SUBSTITUTE(LOWER(A20),"х","x"),"x","      "),{1;9;17},8)&lt;-MID(SUBSTITUTE(SUBSTITUTE(LOWER(B20),"х","x"),"x","       "),{1,10,19},9),MID(SUBSTITUTE(SUBSTITUTE(LOWER(A20),"х","x"),"x","        "),{1;10;19},9),MID(SUBSTITUTE(SUBSTITUTE(LOWER(B20),"х","x"),"x","       "),{1,10,19},9)),N(INDEX({2,3;2,3;2,3;2,3;2,3;3,2;1,3;3,1;1,3;3,1;1,3;3,1;1,2;2,1;1,2;2,1;1,2;2,1},)),N(INDEX({2,3;3,2;1,3;3,1;1,2;1,2;2,3;2,3;1,3;1,3;1,2;1,2;2,3;2,3;1,3;1,3;1,2;1,2},)))),{1;1})+LN(INDEX(MID(SUBSTITUTE(SUBSTITUTE(LOWER(A20),"х","x"),"x","      "),{1;9;17},8),N(INDEX(ROW($6:$23)/6,)))+INDEX(MID(SUBSTITUTE(SUBSTITUTE(LOWER(B20),"х","x"),"x","      "),{1;9;17},8),N(INDEX(MOD(ROW($6:$23)/2,3)+1,))))),INDEX(MID(SUBSTITUTE(SUBSTITUTE(LOWER(A20),"х","x"),"x","      "),{1;9;17},8),N(INDEX(ROW($6:$23)/6,)))+INDEX(MID(SUBSTITUTE(SUBSTITUTE(LOWER(B20),"х","x"),"x","      "),{1;9;17},8),N(INDEX(MOD(ROW($6:$23)/2,3)+1,)))&amp;"x"&amp;TEXT(MMULT(INDEX(--IF(-MID(SUBSTITUTE(SUBSTITUTE(LOWER(A20),"х","x"),"x","      "),{1;9;17},8)&lt;-MID(SUBSTITUTE(SUBSTITUTE(LOWER(B20),"х","x"),"x","       "),{1,10,19},9),MID(SUBSTITUTE(SUBSTITUTE(LOWER(A20),"х","x"),"x","      "),{1;9;17},8),MID(SUBSTITUTE(SUBSTITUTE(LOWER(B20),"х","x"),"x","       "),{1,10,19},9)),N(INDEX({2,3;2,3;2,3;2,3;2,3;3,2;1,3;3,1;1,3;3,1;1,3;3,1;1,2;2,1;1,2;2,1;1,2;2,1},)),N(INDEX({2,3;3,2;1,3;3,1;1,2;1,2;2,3;2,3;1,3;1,3;1,2;1,2;2,3;2,3;1,3;1,3;1,2;1,2},))),10^{4;0}),"0x0000"))</f>
        <v>617x1245x0700</v>
      </c>
      <c r="I20" s="7" t="str">
        <f>LOOKUP(2,1/(MIN(MMULT(LN(INDEX(IF(-MID(SUBSTITUTE(SUBSTITUTE(LOWER(A20),"х","x"),"x","      "),{1;9;17},8)&lt;-MID(SUBSTITUTE(SUBSTITUTE(LOWER(B20),"х","x"),"x","       "),{1,10,19},9),MID(SUBSTITUTE(SUBSTITUTE(LOWER(A20),"х","x"),"x","      "),{1;9;17},8),MID(SUBSTITUTE(SUBSTITUTE(LOWER(B20),"х","x"),"x","       "),{1,10,19},9)),N(INDEX({2,3;2,3;2,3;2,3;2,3;3,2;1,3;3,1;1,3;3,1;1,3;3,1;1,2;2,1;1,2;2,1;1,2;2,1},)),N(INDEX({2,3;3,2;1,3;3,1;1,2;1,2;2,3;2,3;1,3;1,3;1,2;1,2;2,3;2,3;1,3;1,3;1,2;1,2},)))),{1;1})+LN(INDEX(MID(SUBSTITUTE(SUBSTITUTE(LOWER(A20),"х","x"),"x","      "),{1;9;17},8),N(INDEX(ROW($6:$23)/6,)))+INDEX(MID(SUBSTITUTE(SUBSTITUTE(LOWER(B20),"х","x"),"x","      "),{1;9;17},8),N(INDEX(MOD(ROW($6:$23)/2,3)+1,)))))=MMULT(LN(INDEX(IF(-MID(SUBSTITUTE(SUBSTITUTE(LOWER(A20),"х","x"),"x","      "),{1;9;17},8)&lt;-MID(SUBSTITUTE(SUBSTITUTE(LOWER(B20),"х","x"),"x","       "),{1,10,19},9),MID(SUBSTITUTE(SUBSTITUTE(LOWER(A20),"х","x"),"x","        "),{1;10;19},9),MID(SUBSTITUTE(SUBSTITUTE(LOWER(B20),"х","x"),"x","       "),{1,10,19},9)),N(INDEX({2,3;2,3;2,3;2,3;2,3;3,2;1,3;3,1;1,3;3,1;1,3;3,1;1,2;2,1;1,2;2,1;1,2;2,1},)),N(INDEX({2,3;3,2;1,3;3,1;1,2;1,2;2,3;2,3;1,3;1,3;1,2;1,2;2,3;2,3;1,3;1,3;1,2;1,2},)))),{1;1})+LN(INDEX(MID(SUBSTITUTE(SUBSTITUTE(LOWER(A20),"х","x"),"x","      "),{1;9;17},8),N(INDEX(ROW($6:$23)/6,)))+INDEX(MID(SUBSTITUTE(SUBSTITUTE(LOWER(B20),"х","x"),"x","      "),{1;9;17},8),N(INDEX(MOD(ROW($6:$23)/2,3)+1,))))),SUBSTITUTE(INDEX(MID(SUBSTITUTE(SUBSTITUTE(LOWER(A20),"х","x"),"x","      "),{1;9;17},8),N(INDEX(ROW($6:$23)/6,)))+INDEX(MID(SUBSTITUTE(SUBSTITUTE(LOWER(B20),"х","x"),"x","      "),{1;9;17},8),N(INDEX(MOD(ROW($6:$23)/2,3)+1,)))&amp;"x"&amp;TEXT(MMULT(INDEX(--IF(-MID(SUBSTITUTE(SUBSTITUTE(LOWER(A20),"х","x"),"x","      "),{1;9;17},8)&lt;-MID(SUBSTITUTE(SUBSTITUTE(LOWER(B20),"х","x"),"x","       "),{1,10,19},9),MID(SUBSTITUTE(SUBSTITUTE(LOWER(A20),"х","x"),"x","      "),{1;9;17},8),MID(SUBSTITUTE(SUBSTITUTE(LOWER(B20),"х","x"),"x","       "),{1,10,19},9)),N(INDEX({2,3;2,3;2,3;2,3;2,3;3,2;1,3;3,1;1,3;3,1;1,3;3,1;1,2;2,1;1,2;2,1;1,2;2,1},)),N(INDEX({2,3;3,2;1,3;3,1;1,2;1,2;2,3;2,3;1,3;1,3;1,2;1,2;2,3;2,3;1,3;1,3;1,2;1,2},))),10^{4;0}),"0x0000"),"x0","x"))</f>
        <v>617x1245x700</v>
      </c>
      <c r="J20" s="2" t="str">
        <f t="array" ref="J20">TEXT(SUM(LARGE(SMALL(MID(SUBSTITUTE(SUBSTITUTE(LOWER(A20:B20),"х","x"),"x","      "),{1;9;17},8)*{1,10}^4,{1,2,3;4,5,6})*10^{8,4,0;4,0,-4},{1,2,3,5})),"0x0000x0000")</f>
        <v>617x0700x1245</v>
      </c>
      <c r="K20" s="2" t="str">
        <f t="array" ref="K20">TEXT(SUM(LARGE(10^{8;4;0}*ABS(SMALL(MID(SUBSTITUTE(SUBSTITUTE(LOWER(A20:B20),"х","x"),"x","      "),{1;9;17},8)*{1,-1},{4,3;5,2;6,1})),{1;2;3;5})),"0x0000x0000")</f>
        <v>617x0700x1245</v>
      </c>
    </row>
    <row r="21" spans="1:11" x14ac:dyDescent="0.25">
      <c r="A21" s="8" t="s">
        <v>21</v>
      </c>
      <c r="B21" s="8" t="s">
        <v>18</v>
      </c>
      <c r="C21" s="4" t="str">
        <f t="array" ref="C21">SUBSTITUTE(TEXT(SUM(LARGE(10^{8;4;0}*ABS(SMALL(MID(SUBSTITUTE(SUBSTITUTE(LOWER(A21:B21),"х","x"),"x","       "),{1;10;19},9)*{1,-1},{4,3;5,2;6,1})),{1;2;3;5})),"0x0000x0000"),"x0","x")</f>
        <v>507x635x886</v>
      </c>
      <c r="D21" s="5" t="str">
        <f t="array" ref="D21">TEXT(SUM(10^{8;4;0;8;4;0}*ABS(MMULT(SMALL(8^{0,4}*MID(SUBSTITUTE(SUBSTITUTE(LOWER(A21:B21),"х","x"),"x","       "),{1;10;19},9),{1;2;3;1;2;3}+{0,3})*{1,-1}^{0;0;0;0;1;1},8^{0;-4})))/2,"0x0000x0000")</f>
        <v>507x0635x0886</v>
      </c>
      <c r="E21" s="5" t="str">
        <f t="array" ref="E21">SUBSTITUTE(TEXT(SUM(10^{8;4;0;8;4;0}*ABS(MMULT(SMALL(8^{0,4}*MID(SUBSTITUTE(SUBSTITUTE(LOWER(A21:B21),"х","x"),"x","       "),{1;10;19},9),{1;2;3;1;2;3}+{0,3})*{1,-1}^{0;0;0;0;1;1},8^{0;-4})))/2,"0x0000x0000"),"x0","x")</f>
        <v>507x635x886</v>
      </c>
      <c r="F21" s="6" t="str">
        <f t="array" ref="F21">TEXT(SUM(LARGE(10^{8;4;0}*ABS(SMALL(MID(SUBSTITUTE(SUBSTITUTE(LOWER(A21:B21),"х","x"),"x","       "),{1;10;19},9)*{1,-1},{4,3;5,2;6,1})),{1;2;3;5})),"0x0000x0000")</f>
        <v>507x0635x0886</v>
      </c>
      <c r="G21" s="6" t="str">
        <f t="array" ref="G21">SUBSTITUTE(TEXT(SUM(LARGE(10^{8;4;0}*ABS(SMALL(MID(SUBSTITUTE(SUBSTITUTE(LOWER(A21:B21),"х","x"),"x","       "),{1;10;19},9)*{1,-1},{4,3;5,2;6,1})),{1;2;3;5})),"0x0000x0000"),"x0","x")</f>
        <v>507x635x886</v>
      </c>
      <c r="H21" s="7" t="str">
        <f>LOOKUP(2,1/(MIN(MMULT(LN(INDEX(IF(-MID(SUBSTITUTE(SUBSTITUTE(LOWER(A21),"х","x"),"x","      "),{1;9;17},8)&lt;-MID(SUBSTITUTE(SUBSTITUTE(LOWER(B21),"х","x"),"x","       "),{1,10,19},9),MID(SUBSTITUTE(SUBSTITUTE(LOWER(A21),"х","x"),"x","      "),{1;9;17},8),MID(SUBSTITUTE(SUBSTITUTE(LOWER(B21),"х","x"),"x","       "),{1,10,19},9)),N(INDEX({2,3;2,3;2,3;2,3;2,3;3,2;1,3;3,1;1,3;3,1;1,3;3,1;1,2;2,1;1,2;2,1;1,2;2,1},)),N(INDEX({2,3;3,2;1,3;3,1;1,2;1,2;2,3;2,3;1,3;1,3;1,2;1,2;2,3;2,3;1,3;1,3;1,2;1,2},)))),{1;1})+LN(INDEX(MID(SUBSTITUTE(SUBSTITUTE(LOWER(A21),"х","x"),"x","      "),{1;9;17},8),N(INDEX(ROW($6:$23)/6,)))+INDEX(MID(SUBSTITUTE(SUBSTITUTE(LOWER(B21),"х","x"),"x","      "),{1;9;17},8),N(INDEX(MOD(ROW($6:$23)/2,3)+1,)))))=MMULT(LN(INDEX(IF(-MID(SUBSTITUTE(SUBSTITUTE(LOWER(A21),"х","x"),"x","      "),{1;9;17},8)&lt;-MID(SUBSTITUTE(SUBSTITUTE(LOWER(B21),"х","x"),"x","       "),{1,10,19},9),MID(SUBSTITUTE(SUBSTITUTE(LOWER(A21),"х","x"),"x","        "),{1;10;19},9),MID(SUBSTITUTE(SUBSTITUTE(LOWER(B21),"х","x"),"x","       "),{1,10,19},9)),N(INDEX({2,3;2,3;2,3;2,3;2,3;3,2;1,3;3,1;1,3;3,1;1,3;3,1;1,2;2,1;1,2;2,1;1,2;2,1},)),N(INDEX({2,3;3,2;1,3;3,1;1,2;1,2;2,3;2,3;1,3;1,3;1,2;1,2;2,3;2,3;1,3;1,3;1,2;1,2},)))),{1;1})+LN(INDEX(MID(SUBSTITUTE(SUBSTITUTE(LOWER(A21),"х","x"),"x","      "),{1;9;17},8),N(INDEX(ROW($6:$23)/6,)))+INDEX(MID(SUBSTITUTE(SUBSTITUTE(LOWER(B21),"х","x"),"x","      "),{1;9;17},8),N(INDEX(MOD(ROW($6:$23)/2,3)+1,))))),INDEX(MID(SUBSTITUTE(SUBSTITUTE(LOWER(A21),"х","x"),"x","      "),{1;9;17},8),N(INDEX(ROW($6:$23)/6,)))+INDEX(MID(SUBSTITUTE(SUBSTITUTE(LOWER(B21),"х","x"),"x","      "),{1;9;17},8),N(INDEX(MOD(ROW($6:$23)/2,3)+1,)))&amp;"x"&amp;TEXT(MMULT(INDEX(--IF(-MID(SUBSTITUTE(SUBSTITUTE(LOWER(A21),"х","x"),"x","      "),{1;9;17},8)&lt;-MID(SUBSTITUTE(SUBSTITUTE(LOWER(B21),"х","x"),"x","       "),{1,10,19},9),MID(SUBSTITUTE(SUBSTITUTE(LOWER(A21),"х","x"),"x","      "),{1;9;17},8),MID(SUBSTITUTE(SUBSTITUTE(LOWER(B21),"х","x"),"x","       "),{1,10,19},9)),N(INDEX({2,3;2,3;2,3;2,3;2,3;3,2;1,3;3,1;1,3;3,1;1,3;3,1;1,2;2,1;1,2;2,1;1,2;2,1},)),N(INDEX({2,3;3,2;1,3;3,1;1,2;1,2;2,3;2,3;1,3;1,3;1,2;1,2;2,3;2,3;1,3;1,3;1,2;1,2},))),10^{4;0}),"0x0000"))</f>
        <v>507x886x0635</v>
      </c>
      <c r="I21" s="7" t="str">
        <f>LOOKUP(2,1/(MIN(MMULT(LN(INDEX(IF(-MID(SUBSTITUTE(SUBSTITUTE(LOWER(A21),"х","x"),"x","      "),{1;9;17},8)&lt;-MID(SUBSTITUTE(SUBSTITUTE(LOWER(B21),"х","x"),"x","       "),{1,10,19},9),MID(SUBSTITUTE(SUBSTITUTE(LOWER(A21),"х","x"),"x","      "),{1;9;17},8),MID(SUBSTITUTE(SUBSTITUTE(LOWER(B21),"х","x"),"x","       "),{1,10,19},9)),N(INDEX({2,3;2,3;2,3;2,3;2,3;3,2;1,3;3,1;1,3;3,1;1,3;3,1;1,2;2,1;1,2;2,1;1,2;2,1},)),N(INDEX({2,3;3,2;1,3;3,1;1,2;1,2;2,3;2,3;1,3;1,3;1,2;1,2;2,3;2,3;1,3;1,3;1,2;1,2},)))),{1;1})+LN(INDEX(MID(SUBSTITUTE(SUBSTITUTE(LOWER(A21),"х","x"),"x","      "),{1;9;17},8),N(INDEX(ROW($6:$23)/6,)))+INDEX(MID(SUBSTITUTE(SUBSTITUTE(LOWER(B21),"х","x"),"x","      "),{1;9;17},8),N(INDEX(MOD(ROW($6:$23)/2,3)+1,)))))=MMULT(LN(INDEX(IF(-MID(SUBSTITUTE(SUBSTITUTE(LOWER(A21),"х","x"),"x","      "),{1;9;17},8)&lt;-MID(SUBSTITUTE(SUBSTITUTE(LOWER(B21),"х","x"),"x","       "),{1,10,19},9),MID(SUBSTITUTE(SUBSTITUTE(LOWER(A21),"х","x"),"x","        "),{1;10;19},9),MID(SUBSTITUTE(SUBSTITUTE(LOWER(B21),"х","x"),"x","       "),{1,10,19},9)),N(INDEX({2,3;2,3;2,3;2,3;2,3;3,2;1,3;3,1;1,3;3,1;1,3;3,1;1,2;2,1;1,2;2,1;1,2;2,1},)),N(INDEX({2,3;3,2;1,3;3,1;1,2;1,2;2,3;2,3;1,3;1,3;1,2;1,2;2,3;2,3;1,3;1,3;1,2;1,2},)))),{1;1})+LN(INDEX(MID(SUBSTITUTE(SUBSTITUTE(LOWER(A21),"х","x"),"x","      "),{1;9;17},8),N(INDEX(ROW($6:$23)/6,)))+INDEX(MID(SUBSTITUTE(SUBSTITUTE(LOWER(B21),"х","x"),"x","      "),{1;9;17},8),N(INDEX(MOD(ROW($6:$23)/2,3)+1,))))),SUBSTITUTE(INDEX(MID(SUBSTITUTE(SUBSTITUTE(LOWER(A21),"х","x"),"x","      "),{1;9;17},8),N(INDEX(ROW($6:$23)/6,)))+INDEX(MID(SUBSTITUTE(SUBSTITUTE(LOWER(B21),"х","x"),"x","      "),{1;9;17},8),N(INDEX(MOD(ROW($6:$23)/2,3)+1,)))&amp;"x"&amp;TEXT(MMULT(INDEX(--IF(-MID(SUBSTITUTE(SUBSTITUTE(LOWER(A21),"х","x"),"x","      "),{1;9;17},8)&lt;-MID(SUBSTITUTE(SUBSTITUTE(LOWER(B21),"х","x"),"x","       "),{1,10,19},9),MID(SUBSTITUTE(SUBSTITUTE(LOWER(A21),"х","x"),"x","      "),{1;9;17},8),MID(SUBSTITUTE(SUBSTITUTE(LOWER(B21),"х","x"),"x","       "),{1,10,19},9)),N(INDEX({2,3;2,3;2,3;2,3;2,3;3,2;1,3;3,1;1,3;3,1;1,3;3,1;1,2;2,1;1,2;2,1;1,2;2,1},)),N(INDEX({2,3;3,2;1,3;3,1;1,2;1,2;2,3;2,3;1,3;1,3;1,2;1,2;2,3;2,3;1,3;1,3;1,2;1,2},))),10^{4;0}),"0x0000"),"x0","x"))</f>
        <v>507x886x635</v>
      </c>
      <c r="J21" s="2" t="str">
        <f t="array" ref="J21">TEXT(SUM(LARGE(SMALL(MID(SUBSTITUTE(SUBSTITUTE(LOWER(A21:B21),"х","x"),"x","      "),{1;9;17},8)*{1,10}^4,{1,2,3;4,5,6})*10^{8,4,0;4,0,-4},{1,2,3,5})),"0x0000x0000")</f>
        <v>507x0635x0886</v>
      </c>
      <c r="K21" s="2" t="str">
        <f t="array" ref="K21">TEXT(SUM(LARGE(10^{8;4;0}*ABS(SMALL(MID(SUBSTITUTE(SUBSTITUTE(LOWER(A21:B21),"х","x"),"x","      "),{1;9;17},8)*{1,-1},{4,3;5,2;6,1})),{1;2;3;5})),"0x0000x0000")</f>
        <v>507x0635x0886</v>
      </c>
    </row>
    <row r="22" spans="1:11" x14ac:dyDescent="0.25">
      <c r="A22" s="8" t="s">
        <v>22</v>
      </c>
      <c r="B22" s="8" t="s">
        <v>15</v>
      </c>
      <c r="C22" s="4" t="str">
        <f t="array" ref="C22">SUBSTITUTE(TEXT(SUM(LARGE(10^{8;4;0}*ABS(SMALL(MID(SUBSTITUTE(SUBSTITUTE(LOWER(A22:B22),"х","x"),"x","       "),{1;10;19},9)*{1,-1},{4,3;5,2;6,1})),{1;2;3;5})),"0x0000x0000"),"x0","x")</f>
        <v>488x660x990</v>
      </c>
      <c r="D22" s="5" t="str">
        <f t="array" ref="D22">TEXT(SUM(10^{8;4;0;8;4;0}*ABS(MMULT(SMALL(8^{0,4}*MID(SUBSTITUTE(SUBSTITUTE(LOWER(A22:B22),"х","x"),"x","       "),{1;10;19},9),{1;2;3;1;2;3}+{0,3})*{1,-1}^{0;0;0;0;1;1},8^{0;-4})))/2,"0x0000x0000")</f>
        <v>488x0660x0990</v>
      </c>
      <c r="E22" s="5" t="str">
        <f t="array" ref="E22">SUBSTITUTE(TEXT(SUM(10^{8;4;0;8;4;0}*ABS(MMULT(SMALL(8^{0,4}*MID(SUBSTITUTE(SUBSTITUTE(LOWER(A22:B22),"х","x"),"x","       "),{1;10;19},9),{1;2;3;1;2;3}+{0,3})*{1,-1}^{0;0;0;0;1;1},8^{0;-4})))/2,"0x0000x0000"),"x0","x")</f>
        <v>488x660x990</v>
      </c>
      <c r="F22" s="6" t="str">
        <f t="array" ref="F22">TEXT(SUM(LARGE(10^{8;4;0}*ABS(SMALL(MID(SUBSTITUTE(SUBSTITUTE(LOWER(A22:B22),"х","x"),"x","       "),{1;10;19},9)*{1,-1},{4,3;5,2;6,1})),{1;2;3;5})),"0x0000x0000")</f>
        <v>488x0660x0990</v>
      </c>
      <c r="G22" s="6" t="str">
        <f t="array" ref="G22">SUBSTITUTE(TEXT(SUM(LARGE(10^{8;4;0}*ABS(SMALL(MID(SUBSTITUTE(SUBSTITUTE(LOWER(A22:B22),"х","x"),"x","       "),{1;10;19},9)*{1,-1},{4,3;5,2;6,1})),{1;2;3;5})),"0x0000x0000"),"x0","x")</f>
        <v>488x660x990</v>
      </c>
      <c r="H22" s="7" t="str">
        <f>LOOKUP(2,1/(MIN(MMULT(LN(INDEX(IF(-MID(SUBSTITUTE(SUBSTITUTE(LOWER(A22),"х","x"),"x","      "),{1;9;17},8)&lt;-MID(SUBSTITUTE(SUBSTITUTE(LOWER(B22),"х","x"),"x","       "),{1,10,19},9),MID(SUBSTITUTE(SUBSTITUTE(LOWER(A22),"х","x"),"x","      "),{1;9;17},8),MID(SUBSTITUTE(SUBSTITUTE(LOWER(B22),"х","x"),"x","       "),{1,10,19},9)),N(INDEX({2,3;2,3;2,3;2,3;2,3;3,2;1,3;3,1;1,3;3,1;1,3;3,1;1,2;2,1;1,2;2,1;1,2;2,1},)),N(INDEX({2,3;3,2;1,3;3,1;1,2;1,2;2,3;2,3;1,3;1,3;1,2;1,2;2,3;2,3;1,3;1,3;1,2;1,2},)))),{1;1})+LN(INDEX(MID(SUBSTITUTE(SUBSTITUTE(LOWER(A22),"х","x"),"x","      "),{1;9;17},8),N(INDEX(ROW($6:$23)/6,)))+INDEX(MID(SUBSTITUTE(SUBSTITUTE(LOWER(B22),"х","x"),"x","      "),{1;9;17},8),N(INDEX(MOD(ROW($6:$23)/2,3)+1,)))))=MMULT(LN(INDEX(IF(-MID(SUBSTITUTE(SUBSTITUTE(LOWER(A22),"х","x"),"x","      "),{1;9;17},8)&lt;-MID(SUBSTITUTE(SUBSTITUTE(LOWER(B22),"х","x"),"x","       "),{1,10,19},9),MID(SUBSTITUTE(SUBSTITUTE(LOWER(A22),"х","x"),"x","        "),{1;10;19},9),MID(SUBSTITUTE(SUBSTITUTE(LOWER(B22),"х","x"),"x","       "),{1,10,19},9)),N(INDEX({2,3;2,3;2,3;2,3;2,3;3,2;1,3;3,1;1,3;3,1;1,3;3,1;1,2;2,1;1,2;2,1;1,2;2,1},)),N(INDEX({2,3;3,2;1,3;3,1;1,2;1,2;2,3;2,3;1,3;1,3;1,2;1,2;2,3;2,3;1,3;1,3;1,2;1,2},)))),{1;1})+LN(INDEX(MID(SUBSTITUTE(SUBSTITUTE(LOWER(A22),"х","x"),"x","      "),{1;9;17},8),N(INDEX(ROW($6:$23)/6,)))+INDEX(MID(SUBSTITUTE(SUBSTITUTE(LOWER(B22),"х","x"),"x","      "),{1;9;17},8),N(INDEX(MOD(ROW($6:$23)/2,3)+1,))))),INDEX(MID(SUBSTITUTE(SUBSTITUTE(LOWER(A22),"х","x"),"x","      "),{1;9;17},8),N(INDEX(ROW($6:$23)/6,)))+INDEX(MID(SUBSTITUTE(SUBSTITUTE(LOWER(B22),"х","x"),"x","      "),{1;9;17},8),N(INDEX(MOD(ROW($6:$23)/2,3)+1,)))&amp;"x"&amp;TEXT(MMULT(INDEX(--IF(-MID(SUBSTITUTE(SUBSTITUTE(LOWER(A22),"х","x"),"x","      "),{1;9;17},8)&lt;-MID(SUBSTITUTE(SUBSTITUTE(LOWER(B22),"х","x"),"x","       "),{1,10,19},9),MID(SUBSTITUTE(SUBSTITUTE(LOWER(A22),"х","x"),"x","      "),{1;9;17},8),MID(SUBSTITUTE(SUBSTITUTE(LOWER(B22),"х","x"),"x","       "),{1,10,19},9)),N(INDEX({2,3;2,3;2,3;2,3;2,3;3,2;1,3;3,1;1,3;3,1;1,3;3,1;1,2;2,1;1,2;2,1;1,2;2,1},)),N(INDEX({2,3;3,2;1,3;3,1;1,2;1,2;2,3;2,3;1,3;1,3;1,2;1,2;2,3;2,3;1,3;1,3;1,2;1,2},))),10^{4;0}),"0x0000"))</f>
        <v>488x990x0660</v>
      </c>
      <c r="I22" s="7" t="str">
        <f>LOOKUP(2,1/(MIN(MMULT(LN(INDEX(IF(-MID(SUBSTITUTE(SUBSTITUTE(LOWER(A22),"х","x"),"x","      "),{1;9;17},8)&lt;-MID(SUBSTITUTE(SUBSTITUTE(LOWER(B22),"х","x"),"x","       "),{1,10,19},9),MID(SUBSTITUTE(SUBSTITUTE(LOWER(A22),"х","x"),"x","      "),{1;9;17},8),MID(SUBSTITUTE(SUBSTITUTE(LOWER(B22),"х","x"),"x","       "),{1,10,19},9)),N(INDEX({2,3;2,3;2,3;2,3;2,3;3,2;1,3;3,1;1,3;3,1;1,3;3,1;1,2;2,1;1,2;2,1;1,2;2,1},)),N(INDEX({2,3;3,2;1,3;3,1;1,2;1,2;2,3;2,3;1,3;1,3;1,2;1,2;2,3;2,3;1,3;1,3;1,2;1,2},)))),{1;1})+LN(INDEX(MID(SUBSTITUTE(SUBSTITUTE(LOWER(A22),"х","x"),"x","      "),{1;9;17},8),N(INDEX(ROW($6:$23)/6,)))+INDEX(MID(SUBSTITUTE(SUBSTITUTE(LOWER(B22),"х","x"),"x","      "),{1;9;17},8),N(INDEX(MOD(ROW($6:$23)/2,3)+1,)))))=MMULT(LN(INDEX(IF(-MID(SUBSTITUTE(SUBSTITUTE(LOWER(A22),"х","x"),"x","      "),{1;9;17},8)&lt;-MID(SUBSTITUTE(SUBSTITUTE(LOWER(B22),"х","x"),"x","       "),{1,10,19},9),MID(SUBSTITUTE(SUBSTITUTE(LOWER(A22),"х","x"),"x","        "),{1;10;19},9),MID(SUBSTITUTE(SUBSTITUTE(LOWER(B22),"х","x"),"x","       "),{1,10,19},9)),N(INDEX({2,3;2,3;2,3;2,3;2,3;3,2;1,3;3,1;1,3;3,1;1,3;3,1;1,2;2,1;1,2;2,1;1,2;2,1},)),N(INDEX({2,3;3,2;1,3;3,1;1,2;1,2;2,3;2,3;1,3;1,3;1,2;1,2;2,3;2,3;1,3;1,3;1,2;1,2},)))),{1;1})+LN(INDEX(MID(SUBSTITUTE(SUBSTITUTE(LOWER(A22),"х","x"),"x","      "),{1;9;17},8),N(INDEX(ROW($6:$23)/6,)))+INDEX(MID(SUBSTITUTE(SUBSTITUTE(LOWER(B22),"х","x"),"x","      "),{1;9;17},8),N(INDEX(MOD(ROW($6:$23)/2,3)+1,))))),SUBSTITUTE(INDEX(MID(SUBSTITUTE(SUBSTITUTE(LOWER(A22),"х","x"),"x","      "),{1;9;17},8),N(INDEX(ROW($6:$23)/6,)))+INDEX(MID(SUBSTITUTE(SUBSTITUTE(LOWER(B22),"х","x"),"x","      "),{1;9;17},8),N(INDEX(MOD(ROW($6:$23)/2,3)+1,)))&amp;"x"&amp;TEXT(MMULT(INDEX(--IF(-MID(SUBSTITUTE(SUBSTITUTE(LOWER(A22),"х","x"),"x","      "),{1;9;17},8)&lt;-MID(SUBSTITUTE(SUBSTITUTE(LOWER(B22),"х","x"),"x","       "),{1,10,19},9),MID(SUBSTITUTE(SUBSTITUTE(LOWER(A22),"х","x"),"x","      "),{1;9;17},8),MID(SUBSTITUTE(SUBSTITUTE(LOWER(B22),"х","x"),"x","       "),{1,10,19},9)),N(INDEX({2,3;2,3;2,3;2,3;2,3;3,2;1,3;3,1;1,3;3,1;1,3;3,1;1,2;2,1;1,2;2,1;1,2;2,1},)),N(INDEX({2,3;3,2;1,3;3,1;1,2;1,2;2,3;2,3;1,3;1,3;1,2;1,2;2,3;2,3;1,3;1,3;1,2;1,2},))),10^{4;0}),"0x0000"),"x0","x"))</f>
        <v>488x990x660</v>
      </c>
      <c r="J22" s="2" t="str">
        <f t="array" ref="J22">TEXT(SUM(LARGE(SMALL(MID(SUBSTITUTE(SUBSTITUTE(LOWER(A22:B22),"х","x"),"x","      "),{1;9;17},8)*{1,10}^4,{1,2,3;4,5,6})*10^{8,4,0;4,0,-4},{1,2,3,5})),"0x0000x0000")</f>
        <v>488x0660x0990</v>
      </c>
      <c r="K22" s="2" t="str">
        <f t="array" ref="K22">TEXT(SUM(LARGE(10^{8;4;0}*ABS(SMALL(MID(SUBSTITUTE(SUBSTITUTE(LOWER(A22:B22),"х","x"),"x","      "),{1;9;17},8)*{1,-1},{4,3;5,2;6,1})),{1;2;3;5})),"0x0000x0000")</f>
        <v>488x0660x0990</v>
      </c>
    </row>
    <row r="23" spans="1:11" x14ac:dyDescent="0.25">
      <c r="A23" s="8" t="s">
        <v>22</v>
      </c>
      <c r="B23" s="8" t="s">
        <v>3</v>
      </c>
      <c r="C23" s="4" t="str">
        <f t="array" ref="C23">SUBSTITUTE(TEXT(SUM(LARGE(10^{8;4;0}*ABS(SMALL(MID(SUBSTITUTE(SUBSTITUTE(LOWER(A23:B23),"х","x"),"x","       "),{1;10;19},9)*{1,-1},{4,3;5,2;6,1})),{1;2;3;5})),"0x0000x0000"),"x0","x")</f>
        <v>523x700x990</v>
      </c>
      <c r="D23" s="5" t="str">
        <f t="array" ref="D23">TEXT(SUM(10^{8;4;0;8;4;0}*ABS(MMULT(SMALL(8^{0,4}*MID(SUBSTITUTE(SUBSTITUTE(LOWER(A23:B23),"х","x"),"x","       "),{1;10;19},9),{1;2;3;1;2;3}+{0,3})*{1,-1}^{0;0;0;0;1;1},8^{0;-4})))/2,"0x0000x0000")</f>
        <v>523x0700x0990</v>
      </c>
      <c r="E23" s="5" t="str">
        <f t="array" ref="E23">SUBSTITUTE(TEXT(SUM(10^{8;4;0;8;4;0}*ABS(MMULT(SMALL(8^{0,4}*MID(SUBSTITUTE(SUBSTITUTE(LOWER(A23:B23),"х","x"),"x","       "),{1;10;19},9),{1;2;3;1;2;3}+{0,3})*{1,-1}^{0;0;0;0;1;1},8^{0;-4})))/2,"0x0000x0000"),"x0","x")</f>
        <v>523x700x990</v>
      </c>
      <c r="F23" s="6" t="str">
        <f t="array" ref="F23">TEXT(SUM(LARGE(10^{8;4;0}*ABS(SMALL(MID(SUBSTITUTE(SUBSTITUTE(LOWER(A23:B23),"х","x"),"x","       "),{1;10;19},9)*{1,-1},{4,3;5,2;6,1})),{1;2;3;5})),"0x0000x0000")</f>
        <v>523x0700x0990</v>
      </c>
      <c r="G23" s="6" t="str">
        <f t="array" ref="G23">SUBSTITUTE(TEXT(SUM(LARGE(10^{8;4;0}*ABS(SMALL(MID(SUBSTITUTE(SUBSTITUTE(LOWER(A23:B23),"х","x"),"x","       "),{1;10;19},9)*{1,-1},{4,3;5,2;6,1})),{1;2;3;5})),"0x0000x0000"),"x0","x")</f>
        <v>523x700x990</v>
      </c>
      <c r="H23" s="7" t="str">
        <f>LOOKUP(2,1/(MIN(MMULT(LN(INDEX(IF(-MID(SUBSTITUTE(SUBSTITUTE(LOWER(A23),"х","x"),"x","      "),{1;9;17},8)&lt;-MID(SUBSTITUTE(SUBSTITUTE(LOWER(B23),"х","x"),"x","       "),{1,10,19},9),MID(SUBSTITUTE(SUBSTITUTE(LOWER(A23),"х","x"),"x","      "),{1;9;17},8),MID(SUBSTITUTE(SUBSTITUTE(LOWER(B23),"х","x"),"x","       "),{1,10,19},9)),N(INDEX({2,3;2,3;2,3;2,3;2,3;3,2;1,3;3,1;1,3;3,1;1,3;3,1;1,2;2,1;1,2;2,1;1,2;2,1},)),N(INDEX({2,3;3,2;1,3;3,1;1,2;1,2;2,3;2,3;1,3;1,3;1,2;1,2;2,3;2,3;1,3;1,3;1,2;1,2},)))),{1;1})+LN(INDEX(MID(SUBSTITUTE(SUBSTITUTE(LOWER(A23),"х","x"),"x","      "),{1;9;17},8),N(INDEX(ROW($6:$23)/6,)))+INDEX(MID(SUBSTITUTE(SUBSTITUTE(LOWER(B23),"х","x"),"x","      "),{1;9;17},8),N(INDEX(MOD(ROW($6:$23)/2,3)+1,)))))=MMULT(LN(INDEX(IF(-MID(SUBSTITUTE(SUBSTITUTE(LOWER(A23),"х","x"),"x","      "),{1;9;17},8)&lt;-MID(SUBSTITUTE(SUBSTITUTE(LOWER(B23),"х","x"),"x","       "),{1,10,19},9),MID(SUBSTITUTE(SUBSTITUTE(LOWER(A23),"х","x"),"x","        "),{1;10;19},9),MID(SUBSTITUTE(SUBSTITUTE(LOWER(B23),"х","x"),"x","       "),{1,10,19},9)),N(INDEX({2,3;2,3;2,3;2,3;2,3;3,2;1,3;3,1;1,3;3,1;1,3;3,1;1,2;2,1;1,2;2,1;1,2;2,1},)),N(INDEX({2,3;3,2;1,3;3,1;1,2;1,2;2,3;2,3;1,3;1,3;1,2;1,2;2,3;2,3;1,3;1,3;1,2;1,2},)))),{1;1})+LN(INDEX(MID(SUBSTITUTE(SUBSTITUTE(LOWER(A23),"х","x"),"x","      "),{1;9;17},8),N(INDEX(ROW($6:$23)/6,)))+INDEX(MID(SUBSTITUTE(SUBSTITUTE(LOWER(B23),"х","x"),"x","      "),{1;9;17},8),N(INDEX(MOD(ROW($6:$23)/2,3)+1,))))),INDEX(MID(SUBSTITUTE(SUBSTITUTE(LOWER(A23),"х","x"),"x","      "),{1;9;17},8),N(INDEX(ROW($6:$23)/6,)))+INDEX(MID(SUBSTITUTE(SUBSTITUTE(LOWER(B23),"х","x"),"x","      "),{1;9;17},8),N(INDEX(MOD(ROW($6:$23)/2,3)+1,)))&amp;"x"&amp;TEXT(MMULT(INDEX(--IF(-MID(SUBSTITUTE(SUBSTITUTE(LOWER(A23),"х","x"),"x","      "),{1;9;17},8)&lt;-MID(SUBSTITUTE(SUBSTITUTE(LOWER(B23),"х","x"),"x","       "),{1,10,19},9),MID(SUBSTITUTE(SUBSTITUTE(LOWER(A23),"х","x"),"x","      "),{1;9;17},8),MID(SUBSTITUTE(SUBSTITUTE(LOWER(B23),"х","x"),"x","       "),{1,10,19},9)),N(INDEX({2,3;2,3;2,3;2,3;2,3;3,2;1,3;3,1;1,3;3,1;1,3;3,1;1,2;2,1;1,2;2,1;1,2;2,1},)),N(INDEX({2,3;3,2;1,3;3,1;1,2;1,2;2,3;2,3;1,3;1,3;1,2;1,2;2,3;2,3;1,3;1,3;1,2;1,2},))),10^{4;0}),"0x0000"))</f>
        <v>523x990x0700</v>
      </c>
      <c r="I23" s="7" t="str">
        <f>LOOKUP(2,1/(MIN(MMULT(LN(INDEX(IF(-MID(SUBSTITUTE(SUBSTITUTE(LOWER(A23),"х","x"),"x","      "),{1;9;17},8)&lt;-MID(SUBSTITUTE(SUBSTITUTE(LOWER(B23),"х","x"),"x","       "),{1,10,19},9),MID(SUBSTITUTE(SUBSTITUTE(LOWER(A23),"х","x"),"x","      "),{1;9;17},8),MID(SUBSTITUTE(SUBSTITUTE(LOWER(B23),"х","x"),"x","       "),{1,10,19},9)),N(INDEX({2,3;2,3;2,3;2,3;2,3;3,2;1,3;3,1;1,3;3,1;1,3;3,1;1,2;2,1;1,2;2,1;1,2;2,1},)),N(INDEX({2,3;3,2;1,3;3,1;1,2;1,2;2,3;2,3;1,3;1,3;1,2;1,2;2,3;2,3;1,3;1,3;1,2;1,2},)))),{1;1})+LN(INDEX(MID(SUBSTITUTE(SUBSTITUTE(LOWER(A23),"х","x"),"x","      "),{1;9;17},8),N(INDEX(ROW($6:$23)/6,)))+INDEX(MID(SUBSTITUTE(SUBSTITUTE(LOWER(B23),"х","x"),"x","      "),{1;9;17},8),N(INDEX(MOD(ROW($6:$23)/2,3)+1,)))))=MMULT(LN(INDEX(IF(-MID(SUBSTITUTE(SUBSTITUTE(LOWER(A23),"х","x"),"x","      "),{1;9;17},8)&lt;-MID(SUBSTITUTE(SUBSTITUTE(LOWER(B23),"х","x"),"x","       "),{1,10,19},9),MID(SUBSTITUTE(SUBSTITUTE(LOWER(A23),"х","x"),"x","        "),{1;10;19},9),MID(SUBSTITUTE(SUBSTITUTE(LOWER(B23),"х","x"),"x","       "),{1,10,19},9)),N(INDEX({2,3;2,3;2,3;2,3;2,3;3,2;1,3;3,1;1,3;3,1;1,3;3,1;1,2;2,1;1,2;2,1;1,2;2,1},)),N(INDEX({2,3;3,2;1,3;3,1;1,2;1,2;2,3;2,3;1,3;1,3;1,2;1,2;2,3;2,3;1,3;1,3;1,2;1,2},)))),{1;1})+LN(INDEX(MID(SUBSTITUTE(SUBSTITUTE(LOWER(A23),"х","x"),"x","      "),{1;9;17},8),N(INDEX(ROW($6:$23)/6,)))+INDEX(MID(SUBSTITUTE(SUBSTITUTE(LOWER(B23),"х","x"),"x","      "),{1;9;17},8),N(INDEX(MOD(ROW($6:$23)/2,3)+1,))))),SUBSTITUTE(INDEX(MID(SUBSTITUTE(SUBSTITUTE(LOWER(A23),"х","x"),"x","      "),{1;9;17},8),N(INDEX(ROW($6:$23)/6,)))+INDEX(MID(SUBSTITUTE(SUBSTITUTE(LOWER(B23),"х","x"),"x","      "),{1;9;17},8),N(INDEX(MOD(ROW($6:$23)/2,3)+1,)))&amp;"x"&amp;TEXT(MMULT(INDEX(--IF(-MID(SUBSTITUTE(SUBSTITUTE(LOWER(A23),"х","x"),"x","      "),{1;9;17},8)&lt;-MID(SUBSTITUTE(SUBSTITUTE(LOWER(B23),"х","x"),"x","       "),{1,10,19},9),MID(SUBSTITUTE(SUBSTITUTE(LOWER(A23),"х","x"),"x","      "),{1;9;17},8),MID(SUBSTITUTE(SUBSTITUTE(LOWER(B23),"х","x"),"x","       "),{1,10,19},9)),N(INDEX({2,3;2,3;2,3;2,3;2,3;3,2;1,3;3,1;1,3;3,1;1,3;3,1;1,2;2,1;1,2;2,1;1,2;2,1},)),N(INDEX({2,3;3,2;1,3;3,1;1,2;1,2;2,3;2,3;1,3;1,3;1,2;1,2;2,3;2,3;1,3;1,3;1,2;1,2},))),10^{4;0}),"0x0000"),"x0","x"))</f>
        <v>523x990x700</v>
      </c>
      <c r="J23" s="2" t="str">
        <f t="array" ref="J23">TEXT(SUM(LARGE(SMALL(MID(SUBSTITUTE(SUBSTITUTE(LOWER(A23:B23),"х","x"),"x","      "),{1;9;17},8)*{1,10}^4,{1,2,3;4,5,6})*10^{8,4,0;4,0,-4},{1,2,3,5})),"0x0000x0000")</f>
        <v>523x0700x0990</v>
      </c>
      <c r="K23" s="2" t="str">
        <f t="array" ref="K23">TEXT(SUM(LARGE(10^{8;4;0}*ABS(SMALL(MID(SUBSTITUTE(SUBSTITUTE(LOWER(A23:B23),"х","x"),"x","      "),{1;9;17},8)*{1,-1},{4,3;5,2;6,1})),{1;2;3;5})),"0x0000x0000")</f>
        <v>523x0700x0990</v>
      </c>
    </row>
    <row r="24" spans="1:11" x14ac:dyDescent="0.25">
      <c r="A24" s="8" t="s">
        <v>23</v>
      </c>
      <c r="B24" s="8" t="s">
        <v>5</v>
      </c>
      <c r="C24" s="4" t="str">
        <f t="array" ref="C24">SUBSTITUTE(TEXT(SUM(LARGE(10^{8;4;0}*ABS(SMALL(MID(SUBSTITUTE(SUBSTITUTE(LOWER(A24:B24),"х","x"),"x","       "),{1;10;19},9)*{1,-1},{4,3;5,2;6,1})),{1;2;3;5})),"0x0000x0000"),"x0","x")</f>
        <v>548x965x1280</v>
      </c>
      <c r="D24" s="5" t="str">
        <f t="array" ref="D24">TEXT(SUM(10^{8;4;0;8;4;0}*ABS(MMULT(SMALL(8^{0,4}*MID(SUBSTITUTE(SUBSTITUTE(LOWER(A24:B24),"х","x"),"x","       "),{1;10;19},9),{1;2;3;1;2;3}+{0,3})*{1,-1}^{0;0;0;0;1;1},8^{0;-4})))/2,"0x0000x0000")</f>
        <v>548x0965x1280</v>
      </c>
      <c r="E24" s="5" t="str">
        <f t="array" ref="E24">SUBSTITUTE(TEXT(SUM(10^{8;4;0;8;4;0}*ABS(MMULT(SMALL(8^{0,4}*MID(SUBSTITUTE(SUBSTITUTE(LOWER(A24:B24),"х","x"),"x","       "),{1;10;19},9),{1;2;3;1;2;3}+{0,3})*{1,-1}^{0;0;0;0;1;1},8^{0;-4})))/2,"0x0000x0000"),"x0","x")</f>
        <v>548x965x1280</v>
      </c>
      <c r="F24" s="6" t="str">
        <f t="array" ref="F24">TEXT(SUM(LARGE(10^{8;4;0}*ABS(SMALL(MID(SUBSTITUTE(SUBSTITUTE(LOWER(A24:B24),"х","x"),"x","       "),{1;10;19},9)*{1,-1},{4,3;5,2;6,1})),{1;2;3;5})),"0x0000x0000")</f>
        <v>548x0965x1280</v>
      </c>
      <c r="G24" s="6" t="str">
        <f t="array" ref="G24">SUBSTITUTE(TEXT(SUM(LARGE(10^{8;4;0}*ABS(SMALL(MID(SUBSTITUTE(SUBSTITUTE(LOWER(A24:B24),"х","x"),"x","       "),{1;10;19},9)*{1,-1},{4,3;5,2;6,1})),{1;2;3;5})),"0x0000x0000"),"x0","x")</f>
        <v>548x965x1280</v>
      </c>
      <c r="H24" s="7" t="str">
        <f>LOOKUP(2,1/(MIN(MMULT(LN(INDEX(IF(-MID(SUBSTITUTE(SUBSTITUTE(LOWER(A24),"х","x"),"x","      "),{1;9;17},8)&lt;-MID(SUBSTITUTE(SUBSTITUTE(LOWER(B24),"х","x"),"x","       "),{1,10,19},9),MID(SUBSTITUTE(SUBSTITUTE(LOWER(A24),"х","x"),"x","      "),{1;9;17},8),MID(SUBSTITUTE(SUBSTITUTE(LOWER(B24),"х","x"),"x","       "),{1,10,19},9)),N(INDEX({2,3;2,3;2,3;2,3;2,3;3,2;1,3;3,1;1,3;3,1;1,3;3,1;1,2;2,1;1,2;2,1;1,2;2,1},)),N(INDEX({2,3;3,2;1,3;3,1;1,2;1,2;2,3;2,3;1,3;1,3;1,2;1,2;2,3;2,3;1,3;1,3;1,2;1,2},)))),{1;1})+LN(INDEX(MID(SUBSTITUTE(SUBSTITUTE(LOWER(A24),"х","x"),"x","      "),{1;9;17},8),N(INDEX(ROW($6:$23)/6,)))+INDEX(MID(SUBSTITUTE(SUBSTITUTE(LOWER(B24),"х","x"),"x","      "),{1;9;17},8),N(INDEX(MOD(ROW($6:$23)/2,3)+1,)))))=MMULT(LN(INDEX(IF(-MID(SUBSTITUTE(SUBSTITUTE(LOWER(A24),"х","x"),"x","      "),{1;9;17},8)&lt;-MID(SUBSTITUTE(SUBSTITUTE(LOWER(B24),"х","x"),"x","       "),{1,10,19},9),MID(SUBSTITUTE(SUBSTITUTE(LOWER(A24),"х","x"),"x","        "),{1;10;19},9),MID(SUBSTITUTE(SUBSTITUTE(LOWER(B24),"х","x"),"x","       "),{1,10,19},9)),N(INDEX({2,3;2,3;2,3;2,3;2,3;3,2;1,3;3,1;1,3;3,1;1,3;3,1;1,2;2,1;1,2;2,1;1,2;2,1},)),N(INDEX({2,3;3,2;1,3;3,1;1,2;1,2;2,3;2,3;1,3;1,3;1,2;1,2;2,3;2,3;1,3;1,3;1,2;1,2},)))),{1;1})+LN(INDEX(MID(SUBSTITUTE(SUBSTITUTE(LOWER(A24),"х","x"),"x","      "),{1;9;17},8),N(INDEX(ROW($6:$23)/6,)))+INDEX(MID(SUBSTITUTE(SUBSTITUTE(LOWER(B24),"х","x"),"x","      "),{1;9;17},8),N(INDEX(MOD(ROW($6:$23)/2,3)+1,))))),INDEX(MID(SUBSTITUTE(SUBSTITUTE(LOWER(A24),"х","x"),"x","      "),{1;9;17},8),N(INDEX(ROW($6:$23)/6,)))+INDEX(MID(SUBSTITUTE(SUBSTITUTE(LOWER(B24),"х","x"),"x","      "),{1;9;17},8),N(INDEX(MOD(ROW($6:$23)/2,3)+1,)))&amp;"x"&amp;TEXT(MMULT(INDEX(--IF(-MID(SUBSTITUTE(SUBSTITUTE(LOWER(A24),"х","x"),"x","      "),{1;9;17},8)&lt;-MID(SUBSTITUTE(SUBSTITUTE(LOWER(B24),"х","x"),"x","       "),{1,10,19},9),MID(SUBSTITUTE(SUBSTITUTE(LOWER(A24),"х","x"),"x","      "),{1;9;17},8),MID(SUBSTITUTE(SUBSTITUTE(LOWER(B24),"х","x"),"x","       "),{1,10,19},9)),N(INDEX({2,3;2,3;2,3;2,3;2,3;3,2;1,3;3,1;1,3;3,1;1,3;3,1;1,2;2,1;1,2;2,1;1,2;2,1},)),N(INDEX({2,3;3,2;1,3;3,1;1,2;1,2;2,3;2,3;1,3;1,3;1,2;1,2;2,3;2,3;1,3;1,3;1,2;1,2},))),10^{4;0}),"0x0000"))</f>
        <v>548x1280x0965</v>
      </c>
      <c r="I24" s="7" t="str">
        <f>LOOKUP(2,1/(MIN(MMULT(LN(INDEX(IF(-MID(SUBSTITUTE(SUBSTITUTE(LOWER(A24),"х","x"),"x","      "),{1;9;17},8)&lt;-MID(SUBSTITUTE(SUBSTITUTE(LOWER(B24),"х","x"),"x","       "),{1,10,19},9),MID(SUBSTITUTE(SUBSTITUTE(LOWER(A24),"х","x"),"x","      "),{1;9;17},8),MID(SUBSTITUTE(SUBSTITUTE(LOWER(B24),"х","x"),"x","       "),{1,10,19},9)),N(INDEX({2,3;2,3;2,3;2,3;2,3;3,2;1,3;3,1;1,3;3,1;1,3;3,1;1,2;2,1;1,2;2,1;1,2;2,1},)),N(INDEX({2,3;3,2;1,3;3,1;1,2;1,2;2,3;2,3;1,3;1,3;1,2;1,2;2,3;2,3;1,3;1,3;1,2;1,2},)))),{1;1})+LN(INDEX(MID(SUBSTITUTE(SUBSTITUTE(LOWER(A24),"х","x"),"x","      "),{1;9;17},8),N(INDEX(ROW($6:$23)/6,)))+INDEX(MID(SUBSTITUTE(SUBSTITUTE(LOWER(B24),"х","x"),"x","      "),{1;9;17},8),N(INDEX(MOD(ROW($6:$23)/2,3)+1,)))))=MMULT(LN(INDEX(IF(-MID(SUBSTITUTE(SUBSTITUTE(LOWER(A24),"х","x"),"x","      "),{1;9;17},8)&lt;-MID(SUBSTITUTE(SUBSTITUTE(LOWER(B24),"х","x"),"x","       "),{1,10,19},9),MID(SUBSTITUTE(SUBSTITUTE(LOWER(A24),"х","x"),"x","        "),{1;10;19},9),MID(SUBSTITUTE(SUBSTITUTE(LOWER(B24),"х","x"),"x","       "),{1,10,19},9)),N(INDEX({2,3;2,3;2,3;2,3;2,3;3,2;1,3;3,1;1,3;3,1;1,3;3,1;1,2;2,1;1,2;2,1;1,2;2,1},)),N(INDEX({2,3;3,2;1,3;3,1;1,2;1,2;2,3;2,3;1,3;1,3;1,2;1,2;2,3;2,3;1,3;1,3;1,2;1,2},)))),{1;1})+LN(INDEX(MID(SUBSTITUTE(SUBSTITUTE(LOWER(A24),"х","x"),"x","      "),{1;9;17},8),N(INDEX(ROW($6:$23)/6,)))+INDEX(MID(SUBSTITUTE(SUBSTITUTE(LOWER(B24),"х","x"),"x","      "),{1;9;17},8),N(INDEX(MOD(ROW($6:$23)/2,3)+1,))))),SUBSTITUTE(INDEX(MID(SUBSTITUTE(SUBSTITUTE(LOWER(A24),"х","x"),"x","      "),{1;9;17},8),N(INDEX(ROW($6:$23)/6,)))+INDEX(MID(SUBSTITUTE(SUBSTITUTE(LOWER(B24),"х","x"),"x","      "),{1;9;17},8),N(INDEX(MOD(ROW($6:$23)/2,3)+1,)))&amp;"x"&amp;TEXT(MMULT(INDEX(--IF(-MID(SUBSTITUTE(SUBSTITUTE(LOWER(A24),"х","x"),"x","      "),{1;9;17},8)&lt;-MID(SUBSTITUTE(SUBSTITUTE(LOWER(B24),"х","x"),"x","       "),{1,10,19},9),MID(SUBSTITUTE(SUBSTITUTE(LOWER(A24),"х","x"),"x","      "),{1;9;17},8),MID(SUBSTITUTE(SUBSTITUTE(LOWER(B24),"х","x"),"x","       "),{1,10,19},9)),N(INDEX({2,3;2,3;2,3;2,3;2,3;3,2;1,3;3,1;1,3;3,1;1,3;3,1;1,2;2,1;1,2;2,1;1,2;2,1},)),N(INDEX({2,3;3,2;1,3;3,1;1,2;1,2;2,3;2,3;1,3;1,3;1,2;1,2;2,3;2,3;1,3;1,3;1,2;1,2},))),10^{4;0}),"0x0000"),"x0","x"))</f>
        <v>548x1280x965</v>
      </c>
      <c r="J24" s="2" t="str">
        <f t="array" ref="J24">TEXT(SUM(LARGE(SMALL(MID(SUBSTITUTE(SUBSTITUTE(LOWER(A24:B24),"х","x"),"x","      "),{1;9;17},8)*{1,10}^4,{1,2,3;4,5,6})*10^{8,4,0;4,0,-4},{1,2,3,5})),"0x0000x0000")</f>
        <v>548x0965x1280</v>
      </c>
      <c r="K24" s="2" t="str">
        <f t="array" ref="K24">TEXT(SUM(LARGE(10^{8;4;0}*ABS(SMALL(MID(SUBSTITUTE(SUBSTITUTE(LOWER(A24:B24),"х","x"),"x","      "),{1;9;17},8)*{1,-1},{4,3;5,2;6,1})),{1;2;3;5})),"0x0000x0000")</f>
        <v>548x0965x1280</v>
      </c>
    </row>
    <row r="25" spans="1:11" x14ac:dyDescent="0.25">
      <c r="A25" s="8" t="s">
        <v>24</v>
      </c>
      <c r="B25" s="8" t="s">
        <v>7</v>
      </c>
      <c r="C25" s="4" t="str">
        <f t="array" ref="C25">SUBSTITUTE(TEXT(SUM(LARGE(10^{8;4;0}*ABS(SMALL(MID(SUBSTITUTE(SUBSTITUTE(LOWER(A25:B25),"х","x"),"x","       "),{1;10;19},9)*{1,-1},{4,3;5,2;6,1})),{1;2;3;5})),"0x0000x0000"),"x0","x")</f>
        <v>590x900x1670</v>
      </c>
      <c r="D25" s="5" t="str">
        <f t="array" ref="D25">TEXT(SUM(10^{8;4;0;8;4;0}*ABS(MMULT(SMALL(8^{0,4}*MID(SUBSTITUTE(SUBSTITUTE(LOWER(A25:B25),"х","x"),"x","       "),{1;10;19},9),{1;2;3;1;2;3}+{0,3})*{1,-1}^{0;0;0;0;1;1},8^{0;-4})))/2,"0x0000x0000")</f>
        <v>590x0900x1670</v>
      </c>
      <c r="E25" s="5" t="str">
        <f t="array" ref="E25">SUBSTITUTE(TEXT(SUM(10^{8;4;0;8;4;0}*ABS(MMULT(SMALL(8^{0,4}*MID(SUBSTITUTE(SUBSTITUTE(LOWER(A25:B25),"х","x"),"x","       "),{1;10;19},9),{1;2;3;1;2;3}+{0,3})*{1,-1}^{0;0;0;0;1;1},8^{0;-4})))/2,"0x0000x0000"),"x0","x")</f>
        <v>590x900x1670</v>
      </c>
      <c r="F25" s="6" t="str">
        <f t="array" ref="F25">TEXT(SUM(LARGE(10^{8;4;0}*ABS(SMALL(MID(SUBSTITUTE(SUBSTITUTE(LOWER(A25:B25),"х","x"),"x","       "),{1;10;19},9)*{1,-1},{4,3;5,2;6,1})),{1;2;3;5})),"0x0000x0000")</f>
        <v>590x0900x1670</v>
      </c>
      <c r="G25" s="6" t="str">
        <f t="array" ref="G25">SUBSTITUTE(TEXT(SUM(LARGE(10^{8;4;0}*ABS(SMALL(MID(SUBSTITUTE(SUBSTITUTE(LOWER(A25:B25),"х","x"),"x","       "),{1;10;19},9)*{1,-1},{4,3;5,2;6,1})),{1;2;3;5})),"0x0000x0000"),"x0","x")</f>
        <v>590x900x1670</v>
      </c>
      <c r="H25" s="7" t="str">
        <f>LOOKUP(2,1/(MIN(MMULT(LN(INDEX(IF(-MID(SUBSTITUTE(SUBSTITUTE(LOWER(A25),"х","x"),"x","      "),{1;9;17},8)&lt;-MID(SUBSTITUTE(SUBSTITUTE(LOWER(B25),"х","x"),"x","       "),{1,10,19},9),MID(SUBSTITUTE(SUBSTITUTE(LOWER(A25),"х","x"),"x","      "),{1;9;17},8),MID(SUBSTITUTE(SUBSTITUTE(LOWER(B25),"х","x"),"x","       "),{1,10,19},9)),N(INDEX({2,3;2,3;2,3;2,3;2,3;3,2;1,3;3,1;1,3;3,1;1,3;3,1;1,2;2,1;1,2;2,1;1,2;2,1},)),N(INDEX({2,3;3,2;1,3;3,1;1,2;1,2;2,3;2,3;1,3;1,3;1,2;1,2;2,3;2,3;1,3;1,3;1,2;1,2},)))),{1;1})+LN(INDEX(MID(SUBSTITUTE(SUBSTITUTE(LOWER(A25),"х","x"),"x","      "),{1;9;17},8),N(INDEX(ROW($6:$23)/6,)))+INDEX(MID(SUBSTITUTE(SUBSTITUTE(LOWER(B25),"х","x"),"x","      "),{1;9;17},8),N(INDEX(MOD(ROW($6:$23)/2,3)+1,)))))=MMULT(LN(INDEX(IF(-MID(SUBSTITUTE(SUBSTITUTE(LOWER(A25),"х","x"),"x","      "),{1;9;17},8)&lt;-MID(SUBSTITUTE(SUBSTITUTE(LOWER(B25),"х","x"),"x","       "),{1,10,19},9),MID(SUBSTITUTE(SUBSTITUTE(LOWER(A25),"х","x"),"x","        "),{1;10;19},9),MID(SUBSTITUTE(SUBSTITUTE(LOWER(B25),"х","x"),"x","       "),{1,10,19},9)),N(INDEX({2,3;2,3;2,3;2,3;2,3;3,2;1,3;3,1;1,3;3,1;1,3;3,1;1,2;2,1;1,2;2,1;1,2;2,1},)),N(INDEX({2,3;3,2;1,3;3,1;1,2;1,2;2,3;2,3;1,3;1,3;1,2;1,2;2,3;2,3;1,3;1,3;1,2;1,2},)))),{1;1})+LN(INDEX(MID(SUBSTITUTE(SUBSTITUTE(LOWER(A25),"х","x"),"x","      "),{1;9;17},8),N(INDEX(ROW($6:$23)/6,)))+INDEX(MID(SUBSTITUTE(SUBSTITUTE(LOWER(B25),"х","x"),"x","      "),{1;9;17},8),N(INDEX(MOD(ROW($6:$23)/2,3)+1,))))),INDEX(MID(SUBSTITUTE(SUBSTITUTE(LOWER(A25),"х","x"),"x","      "),{1;9;17},8),N(INDEX(ROW($6:$23)/6,)))+INDEX(MID(SUBSTITUTE(SUBSTITUTE(LOWER(B25),"х","x"),"x","      "),{1;9;17},8),N(INDEX(MOD(ROW($6:$23)/2,3)+1,)))&amp;"x"&amp;TEXT(MMULT(INDEX(--IF(-MID(SUBSTITUTE(SUBSTITUTE(LOWER(A25),"х","x"),"x","      "),{1;9;17},8)&lt;-MID(SUBSTITUTE(SUBSTITUTE(LOWER(B25),"х","x"),"x","       "),{1,10,19},9),MID(SUBSTITUTE(SUBSTITUTE(LOWER(A25),"х","x"),"x","      "),{1;9;17},8),MID(SUBSTITUTE(SUBSTITUTE(LOWER(B25),"х","x"),"x","       "),{1,10,19},9)),N(INDEX({2,3;2,3;2,3;2,3;2,3;3,2;1,3;3,1;1,3;3,1;1,3;3,1;1,2;2,1;1,2;2,1;1,2;2,1},)),N(INDEX({2,3;3,2;1,3;3,1;1,2;1,2;2,3;2,3;1,3;1,3;1,2;1,2;2,3;2,3;1,3;1,3;1,2;1,2},))),10^{4;0}),"0x0000"))</f>
        <v>590x900x1670</v>
      </c>
      <c r="I25" s="7" t="str">
        <f>LOOKUP(2,1/(MIN(MMULT(LN(INDEX(IF(-MID(SUBSTITUTE(SUBSTITUTE(LOWER(A25),"х","x"),"x","      "),{1;9;17},8)&lt;-MID(SUBSTITUTE(SUBSTITUTE(LOWER(B25),"х","x"),"x","       "),{1,10,19},9),MID(SUBSTITUTE(SUBSTITUTE(LOWER(A25),"х","x"),"x","      "),{1;9;17},8),MID(SUBSTITUTE(SUBSTITUTE(LOWER(B25),"х","x"),"x","       "),{1,10,19},9)),N(INDEX({2,3;2,3;2,3;2,3;2,3;3,2;1,3;3,1;1,3;3,1;1,3;3,1;1,2;2,1;1,2;2,1;1,2;2,1},)),N(INDEX({2,3;3,2;1,3;3,1;1,2;1,2;2,3;2,3;1,3;1,3;1,2;1,2;2,3;2,3;1,3;1,3;1,2;1,2},)))),{1;1})+LN(INDEX(MID(SUBSTITUTE(SUBSTITUTE(LOWER(A25),"х","x"),"x","      "),{1;9;17},8),N(INDEX(ROW($6:$23)/6,)))+INDEX(MID(SUBSTITUTE(SUBSTITUTE(LOWER(B25),"х","x"),"x","      "),{1;9;17},8),N(INDEX(MOD(ROW($6:$23)/2,3)+1,)))))=MMULT(LN(INDEX(IF(-MID(SUBSTITUTE(SUBSTITUTE(LOWER(A25),"х","x"),"x","      "),{1;9;17},8)&lt;-MID(SUBSTITUTE(SUBSTITUTE(LOWER(B25),"х","x"),"x","       "),{1,10,19},9),MID(SUBSTITUTE(SUBSTITUTE(LOWER(A25),"х","x"),"x","        "),{1;10;19},9),MID(SUBSTITUTE(SUBSTITUTE(LOWER(B25),"х","x"),"x","       "),{1,10,19},9)),N(INDEX({2,3;2,3;2,3;2,3;2,3;3,2;1,3;3,1;1,3;3,1;1,3;3,1;1,2;2,1;1,2;2,1;1,2;2,1},)),N(INDEX({2,3;3,2;1,3;3,1;1,2;1,2;2,3;2,3;1,3;1,3;1,2;1,2;2,3;2,3;1,3;1,3;1,2;1,2},)))),{1;1})+LN(INDEX(MID(SUBSTITUTE(SUBSTITUTE(LOWER(A25),"х","x"),"x","      "),{1;9;17},8),N(INDEX(ROW($6:$23)/6,)))+INDEX(MID(SUBSTITUTE(SUBSTITUTE(LOWER(B25),"х","x"),"x","      "),{1;9;17},8),N(INDEX(MOD(ROW($6:$23)/2,3)+1,))))),SUBSTITUTE(INDEX(MID(SUBSTITUTE(SUBSTITUTE(LOWER(A25),"х","x"),"x","      "),{1;9;17},8),N(INDEX(ROW($6:$23)/6,)))+INDEX(MID(SUBSTITUTE(SUBSTITUTE(LOWER(B25),"х","x"),"x","      "),{1;9;17},8),N(INDEX(MOD(ROW($6:$23)/2,3)+1,)))&amp;"x"&amp;TEXT(MMULT(INDEX(--IF(-MID(SUBSTITUTE(SUBSTITUTE(LOWER(A25),"х","x"),"x","      "),{1;9;17},8)&lt;-MID(SUBSTITUTE(SUBSTITUTE(LOWER(B25),"х","x"),"x","       "),{1,10,19},9),MID(SUBSTITUTE(SUBSTITUTE(LOWER(A25),"х","x"),"x","      "),{1;9;17},8),MID(SUBSTITUTE(SUBSTITUTE(LOWER(B25),"х","x"),"x","       "),{1,10,19},9)),N(INDEX({2,3;2,3;2,3;2,3;2,3;3,2;1,3;3,1;1,3;3,1;1,3;3,1;1,2;2,1;1,2;2,1;1,2;2,1},)),N(INDEX({2,3;3,2;1,3;3,1;1,2;1,2;2,3;2,3;1,3;1,3;1,2;1,2;2,3;2,3;1,3;1,3;1,2;1,2},))),10^{4;0}),"0x0000"),"x0","x"))</f>
        <v>590x900x1670</v>
      </c>
      <c r="J25" s="2" t="str">
        <f t="array" ref="J25">TEXT(SUM(LARGE(SMALL(MID(SUBSTITUTE(SUBSTITUTE(LOWER(A25:B25),"х","x"),"x","      "),{1;9;17},8)*{1,10}^4,{1,2,3;4,5,6})*10^{8,4,0;4,0,-4},{1,2,3,5})),"0x0000x0000")</f>
        <v>590x0900x1670</v>
      </c>
      <c r="K25" s="2" t="str">
        <f t="array" ref="K25">TEXT(SUM(LARGE(10^{8;4;0}*ABS(SMALL(MID(SUBSTITUTE(SUBSTITUTE(LOWER(A25:B25),"х","x"),"x","      "),{1;9;17},8)*{1,-1},{4,3;5,2;6,1})),{1;2;3;5})),"0x0000x0000")</f>
        <v>590x0900x1670</v>
      </c>
    </row>
    <row r="26" spans="1:11" x14ac:dyDescent="0.25">
      <c r="A26" s="8" t="s">
        <v>24</v>
      </c>
      <c r="B26" s="8" t="s">
        <v>7</v>
      </c>
      <c r="C26" s="4" t="str">
        <f t="array" ref="C26">SUBSTITUTE(TEXT(SUM(LARGE(10^{8;4;0}*ABS(SMALL(MID(SUBSTITUTE(SUBSTITUTE(LOWER(A26:B26),"х","x"),"x","       "),{1;10;19},9)*{1,-1},{4,3;5,2;6,1})),{1;2;3;5})),"0x0000x0000"),"x0","x")</f>
        <v>590x900x1670</v>
      </c>
      <c r="D26" s="5" t="str">
        <f t="array" ref="D26">TEXT(SUM(10^{8;4;0;8;4;0}*ABS(MMULT(SMALL(8^{0,4}*MID(SUBSTITUTE(SUBSTITUTE(LOWER(A26:B26),"х","x"),"x","       "),{1;10;19},9),{1;2;3;1;2;3}+{0,3})*{1,-1}^{0;0;0;0;1;1},8^{0;-4})))/2,"0x0000x0000")</f>
        <v>590x0900x1670</v>
      </c>
      <c r="E26" s="5" t="str">
        <f t="array" ref="E26">SUBSTITUTE(TEXT(SUM(10^{8;4;0;8;4;0}*ABS(MMULT(SMALL(8^{0,4}*MID(SUBSTITUTE(SUBSTITUTE(LOWER(A26:B26),"х","x"),"x","       "),{1;10;19},9),{1;2;3;1;2;3}+{0,3})*{1,-1}^{0;0;0;0;1;1},8^{0;-4})))/2,"0x0000x0000"),"x0","x")</f>
        <v>590x900x1670</v>
      </c>
      <c r="F26" s="6" t="str">
        <f t="array" ref="F26">TEXT(SUM(LARGE(10^{8;4;0}*ABS(SMALL(MID(SUBSTITUTE(SUBSTITUTE(LOWER(A26:B26),"х","x"),"x","       "),{1;10;19},9)*{1,-1},{4,3;5,2;6,1})),{1;2;3;5})),"0x0000x0000")</f>
        <v>590x0900x1670</v>
      </c>
      <c r="G26" s="6" t="str">
        <f t="array" ref="G26">SUBSTITUTE(TEXT(SUM(LARGE(10^{8;4;0}*ABS(SMALL(MID(SUBSTITUTE(SUBSTITUTE(LOWER(A26:B26),"х","x"),"x","       "),{1;10;19},9)*{1,-1},{4,3;5,2;6,1})),{1;2;3;5})),"0x0000x0000"),"x0","x")</f>
        <v>590x900x1670</v>
      </c>
      <c r="H26" s="7" t="str">
        <f>LOOKUP(2,1/(MIN(MMULT(LN(INDEX(IF(-MID(SUBSTITUTE(SUBSTITUTE(LOWER(A26),"х","x"),"x","      "),{1;9;17},8)&lt;-MID(SUBSTITUTE(SUBSTITUTE(LOWER(B26),"х","x"),"x","       "),{1,10,19},9),MID(SUBSTITUTE(SUBSTITUTE(LOWER(A26),"х","x"),"x","      "),{1;9;17},8),MID(SUBSTITUTE(SUBSTITUTE(LOWER(B26),"х","x"),"x","       "),{1,10,19},9)),N(INDEX({2,3;2,3;2,3;2,3;2,3;3,2;1,3;3,1;1,3;3,1;1,3;3,1;1,2;2,1;1,2;2,1;1,2;2,1},)),N(INDEX({2,3;3,2;1,3;3,1;1,2;1,2;2,3;2,3;1,3;1,3;1,2;1,2;2,3;2,3;1,3;1,3;1,2;1,2},)))),{1;1})+LN(INDEX(MID(SUBSTITUTE(SUBSTITUTE(LOWER(A26),"х","x"),"x","      "),{1;9;17},8),N(INDEX(ROW($6:$23)/6,)))+INDEX(MID(SUBSTITUTE(SUBSTITUTE(LOWER(B26),"х","x"),"x","      "),{1;9;17},8),N(INDEX(MOD(ROW($6:$23)/2,3)+1,)))))=MMULT(LN(INDEX(IF(-MID(SUBSTITUTE(SUBSTITUTE(LOWER(A26),"х","x"),"x","      "),{1;9;17},8)&lt;-MID(SUBSTITUTE(SUBSTITUTE(LOWER(B26),"х","x"),"x","       "),{1,10,19},9),MID(SUBSTITUTE(SUBSTITUTE(LOWER(A26),"х","x"),"x","        "),{1;10;19},9),MID(SUBSTITUTE(SUBSTITUTE(LOWER(B26),"х","x"),"x","       "),{1,10,19},9)),N(INDEX({2,3;2,3;2,3;2,3;2,3;3,2;1,3;3,1;1,3;3,1;1,3;3,1;1,2;2,1;1,2;2,1;1,2;2,1},)),N(INDEX({2,3;3,2;1,3;3,1;1,2;1,2;2,3;2,3;1,3;1,3;1,2;1,2;2,3;2,3;1,3;1,3;1,2;1,2},)))),{1;1})+LN(INDEX(MID(SUBSTITUTE(SUBSTITUTE(LOWER(A26),"х","x"),"x","      "),{1;9;17},8),N(INDEX(ROW($6:$23)/6,)))+INDEX(MID(SUBSTITUTE(SUBSTITUTE(LOWER(B26),"х","x"),"x","      "),{1;9;17},8),N(INDEX(MOD(ROW($6:$23)/2,3)+1,))))),INDEX(MID(SUBSTITUTE(SUBSTITUTE(LOWER(A26),"х","x"),"x","      "),{1;9;17},8),N(INDEX(ROW($6:$23)/6,)))+INDEX(MID(SUBSTITUTE(SUBSTITUTE(LOWER(B26),"х","x"),"x","      "),{1;9;17},8),N(INDEX(MOD(ROW($6:$23)/2,3)+1,)))&amp;"x"&amp;TEXT(MMULT(INDEX(--IF(-MID(SUBSTITUTE(SUBSTITUTE(LOWER(A26),"х","x"),"x","      "),{1;9;17},8)&lt;-MID(SUBSTITUTE(SUBSTITUTE(LOWER(B26),"х","x"),"x","       "),{1,10,19},9),MID(SUBSTITUTE(SUBSTITUTE(LOWER(A26),"х","x"),"x","      "),{1;9;17},8),MID(SUBSTITUTE(SUBSTITUTE(LOWER(B26),"х","x"),"x","       "),{1,10,19},9)),N(INDEX({2,3;2,3;2,3;2,3;2,3;3,2;1,3;3,1;1,3;3,1;1,3;3,1;1,2;2,1;1,2;2,1;1,2;2,1},)),N(INDEX({2,3;3,2;1,3;3,1;1,2;1,2;2,3;2,3;1,3;1,3;1,2;1,2;2,3;2,3;1,3;1,3;1,2;1,2},))),10^{4;0}),"0x0000"))</f>
        <v>590x900x1670</v>
      </c>
      <c r="I26" s="7" t="str">
        <f>LOOKUP(2,1/(MIN(MMULT(LN(INDEX(IF(-MID(SUBSTITUTE(SUBSTITUTE(LOWER(A26),"х","x"),"x","      "),{1;9;17},8)&lt;-MID(SUBSTITUTE(SUBSTITUTE(LOWER(B26),"х","x"),"x","       "),{1,10,19},9),MID(SUBSTITUTE(SUBSTITUTE(LOWER(A26),"х","x"),"x","      "),{1;9;17},8),MID(SUBSTITUTE(SUBSTITUTE(LOWER(B26),"х","x"),"x","       "),{1,10,19},9)),N(INDEX({2,3;2,3;2,3;2,3;2,3;3,2;1,3;3,1;1,3;3,1;1,3;3,1;1,2;2,1;1,2;2,1;1,2;2,1},)),N(INDEX({2,3;3,2;1,3;3,1;1,2;1,2;2,3;2,3;1,3;1,3;1,2;1,2;2,3;2,3;1,3;1,3;1,2;1,2},)))),{1;1})+LN(INDEX(MID(SUBSTITUTE(SUBSTITUTE(LOWER(A26),"х","x"),"x","      "),{1;9;17},8),N(INDEX(ROW($6:$23)/6,)))+INDEX(MID(SUBSTITUTE(SUBSTITUTE(LOWER(B26),"х","x"),"x","      "),{1;9;17},8),N(INDEX(MOD(ROW($6:$23)/2,3)+1,)))))=MMULT(LN(INDEX(IF(-MID(SUBSTITUTE(SUBSTITUTE(LOWER(A26),"х","x"),"x","      "),{1;9;17},8)&lt;-MID(SUBSTITUTE(SUBSTITUTE(LOWER(B26),"х","x"),"x","       "),{1,10,19},9),MID(SUBSTITUTE(SUBSTITUTE(LOWER(A26),"х","x"),"x","        "),{1;10;19},9),MID(SUBSTITUTE(SUBSTITUTE(LOWER(B26),"х","x"),"x","       "),{1,10,19},9)),N(INDEX({2,3;2,3;2,3;2,3;2,3;3,2;1,3;3,1;1,3;3,1;1,3;3,1;1,2;2,1;1,2;2,1;1,2;2,1},)),N(INDEX({2,3;3,2;1,3;3,1;1,2;1,2;2,3;2,3;1,3;1,3;1,2;1,2;2,3;2,3;1,3;1,3;1,2;1,2},)))),{1;1})+LN(INDEX(MID(SUBSTITUTE(SUBSTITUTE(LOWER(A26),"х","x"),"x","      "),{1;9;17},8),N(INDEX(ROW($6:$23)/6,)))+INDEX(MID(SUBSTITUTE(SUBSTITUTE(LOWER(B26),"х","x"),"x","      "),{1;9;17},8),N(INDEX(MOD(ROW($6:$23)/2,3)+1,))))),SUBSTITUTE(INDEX(MID(SUBSTITUTE(SUBSTITUTE(LOWER(A26),"х","x"),"x","      "),{1;9;17},8),N(INDEX(ROW($6:$23)/6,)))+INDEX(MID(SUBSTITUTE(SUBSTITUTE(LOWER(B26),"х","x"),"x","      "),{1;9;17},8),N(INDEX(MOD(ROW($6:$23)/2,3)+1,)))&amp;"x"&amp;TEXT(MMULT(INDEX(--IF(-MID(SUBSTITUTE(SUBSTITUTE(LOWER(A26),"х","x"),"x","      "),{1;9;17},8)&lt;-MID(SUBSTITUTE(SUBSTITUTE(LOWER(B26),"х","x"),"x","       "),{1,10,19},9),MID(SUBSTITUTE(SUBSTITUTE(LOWER(A26),"х","x"),"x","      "),{1;9;17},8),MID(SUBSTITUTE(SUBSTITUTE(LOWER(B26),"х","x"),"x","       "),{1,10,19},9)),N(INDEX({2,3;2,3;2,3;2,3;2,3;3,2;1,3;3,1;1,3;3,1;1,3;3,1;1,2;2,1;1,2;2,1;1,2;2,1},)),N(INDEX({2,3;3,2;1,3;3,1;1,2;1,2;2,3;2,3;1,3;1,3;1,2;1,2;2,3;2,3;1,3;1,3;1,2;1,2},))),10^{4;0}),"0x0000"),"x0","x"))</f>
        <v>590x900x1670</v>
      </c>
      <c r="J26" s="2" t="str">
        <f t="array" ref="J26">TEXT(SUM(LARGE(SMALL(MID(SUBSTITUTE(SUBSTITUTE(LOWER(A26:B26),"х","x"),"x","      "),{1;9;17},8)*{1,10}^4,{1,2,3;4,5,6})*10^{8,4,0;4,0,-4},{1,2,3,5})),"0x0000x0000")</f>
        <v>590x0900x1670</v>
      </c>
      <c r="K26" s="2" t="str">
        <f t="array" ref="K26">TEXT(SUM(LARGE(10^{8;4;0}*ABS(SMALL(MID(SUBSTITUTE(SUBSTITUTE(LOWER(A26:B26),"х","x"),"x","      "),{1;9;17},8)*{1,-1},{4,3;5,2;6,1})),{1;2;3;5})),"0x0000x0000")</f>
        <v>590x0900x1670</v>
      </c>
    </row>
    <row r="27" spans="1:11" x14ac:dyDescent="0.25">
      <c r="A27" s="8" t="s">
        <v>25</v>
      </c>
      <c r="B27" s="8" t="s">
        <v>26</v>
      </c>
      <c r="C27" s="4" t="str">
        <f t="array" ref="C27">SUBSTITUTE(TEXT(SUM(LARGE(10^{8;4;0}*ABS(SMALL(MID(SUBSTITUTE(SUBSTITUTE(LOWER(A27:B27),"х","x"),"x","       "),{1;10;19},9)*{1,-1},{4,3;5,2;6,1})),{1;2;3;5})),"0x0000x0000"),"x0","x")</f>
        <v>523x535x900</v>
      </c>
      <c r="D27" s="5" t="str">
        <f t="array" ref="D27">TEXT(SUM(10^{8;4;0;8;4;0}*ABS(MMULT(SMALL(8^{0,4}*MID(SUBSTITUTE(SUBSTITUTE(LOWER(A27:B27),"х","x"),"x","       "),{1;10;19},9),{1;2;3;1;2;3}+{0,3})*{1,-1}^{0;0;0;0;1;1},8^{0;-4})))/2,"0x0000x0000")</f>
        <v>523x0535x0900</v>
      </c>
      <c r="E27" s="5" t="str">
        <f t="array" ref="E27">SUBSTITUTE(TEXT(SUM(10^{8;4;0;8;4;0}*ABS(MMULT(SMALL(8^{0,4}*MID(SUBSTITUTE(SUBSTITUTE(LOWER(A27:B27),"х","x"),"x","       "),{1;10;19},9),{1;2;3;1;2;3}+{0,3})*{1,-1}^{0;0;0;0;1;1},8^{0;-4})))/2,"0x0000x0000"),"x0","x")</f>
        <v>523x535x900</v>
      </c>
      <c r="F27" s="6" t="str">
        <f t="array" ref="F27">TEXT(SUM(LARGE(10^{8;4;0}*ABS(SMALL(MID(SUBSTITUTE(SUBSTITUTE(LOWER(A27:B27),"х","x"),"x","       "),{1;10;19},9)*{1,-1},{4,3;5,2;6,1})),{1;2;3;5})),"0x0000x0000")</f>
        <v>523x0535x0900</v>
      </c>
      <c r="G27" s="6" t="str">
        <f t="array" ref="G27">SUBSTITUTE(TEXT(SUM(LARGE(10^{8;4;0}*ABS(SMALL(MID(SUBSTITUTE(SUBSTITUTE(LOWER(A27:B27),"х","x"),"x","       "),{1;10;19},9)*{1,-1},{4,3;5,2;6,1})),{1;2;3;5})),"0x0000x0000"),"x0","x")</f>
        <v>523x535x900</v>
      </c>
      <c r="H27" s="7" t="str">
        <f>LOOKUP(2,1/(MIN(MMULT(LN(INDEX(IF(-MID(SUBSTITUTE(SUBSTITUTE(LOWER(A27),"х","x"),"x","      "),{1;9;17},8)&lt;-MID(SUBSTITUTE(SUBSTITUTE(LOWER(B27),"х","x"),"x","       "),{1,10,19},9),MID(SUBSTITUTE(SUBSTITUTE(LOWER(A27),"х","x"),"x","      "),{1;9;17},8),MID(SUBSTITUTE(SUBSTITUTE(LOWER(B27),"х","x"),"x","       "),{1,10,19},9)),N(INDEX({2,3;2,3;2,3;2,3;2,3;3,2;1,3;3,1;1,3;3,1;1,3;3,1;1,2;2,1;1,2;2,1;1,2;2,1},)),N(INDEX({2,3;3,2;1,3;3,1;1,2;1,2;2,3;2,3;1,3;1,3;1,2;1,2;2,3;2,3;1,3;1,3;1,2;1,2},)))),{1;1})+LN(INDEX(MID(SUBSTITUTE(SUBSTITUTE(LOWER(A27),"х","x"),"x","      "),{1;9;17},8),N(INDEX(ROW($6:$23)/6,)))+INDEX(MID(SUBSTITUTE(SUBSTITUTE(LOWER(B27),"х","x"),"x","      "),{1;9;17},8),N(INDEX(MOD(ROW($6:$23)/2,3)+1,)))))=MMULT(LN(INDEX(IF(-MID(SUBSTITUTE(SUBSTITUTE(LOWER(A27),"х","x"),"x","      "),{1;9;17},8)&lt;-MID(SUBSTITUTE(SUBSTITUTE(LOWER(B27),"х","x"),"x","       "),{1,10,19},9),MID(SUBSTITUTE(SUBSTITUTE(LOWER(A27),"х","x"),"x","        "),{1;10;19},9),MID(SUBSTITUTE(SUBSTITUTE(LOWER(B27),"х","x"),"x","       "),{1,10,19},9)),N(INDEX({2,3;2,3;2,3;2,3;2,3;3,2;1,3;3,1;1,3;3,1;1,3;3,1;1,2;2,1;1,2;2,1;1,2;2,1},)),N(INDEX({2,3;3,2;1,3;3,1;1,2;1,2;2,3;2,3;1,3;1,3;1,2;1,2;2,3;2,3;1,3;1,3;1,2;1,2},)))),{1;1})+LN(INDEX(MID(SUBSTITUTE(SUBSTITUTE(LOWER(A27),"х","x"),"x","      "),{1;9;17},8),N(INDEX(ROW($6:$23)/6,)))+INDEX(MID(SUBSTITUTE(SUBSTITUTE(LOWER(B27),"х","x"),"x","      "),{1;9;17},8),N(INDEX(MOD(ROW($6:$23)/2,3)+1,))))),INDEX(MID(SUBSTITUTE(SUBSTITUTE(LOWER(A27),"х","x"),"x","      "),{1;9;17},8),N(INDEX(ROW($6:$23)/6,)))+INDEX(MID(SUBSTITUTE(SUBSTITUTE(LOWER(B27),"х","x"),"x","      "),{1;9;17},8),N(INDEX(MOD(ROW($6:$23)/2,3)+1,)))&amp;"x"&amp;TEXT(MMULT(INDEX(--IF(-MID(SUBSTITUTE(SUBSTITUTE(LOWER(A27),"х","x"),"x","      "),{1;9;17},8)&lt;-MID(SUBSTITUTE(SUBSTITUTE(LOWER(B27),"х","x"),"x","       "),{1,10,19},9),MID(SUBSTITUTE(SUBSTITUTE(LOWER(A27),"х","x"),"x","      "),{1;9;17},8),MID(SUBSTITUTE(SUBSTITUTE(LOWER(B27),"х","x"),"x","       "),{1,10,19},9)),N(INDEX({2,3;2,3;2,3;2,3;2,3;3,2;1,3;3,1;1,3;3,1;1,3;3,1;1,2;2,1;1,2;2,1;1,2;2,1},)),N(INDEX({2,3;3,2;1,3;3,1;1,2;1,2;2,3;2,3;1,3;1,3;1,2;1,2;2,3;2,3;1,3;1,3;1,2;1,2},))),10^{4;0}),"0x0000"))</f>
        <v>760x900x0310</v>
      </c>
      <c r="I27" s="7" t="str">
        <f>LOOKUP(2,1/(MIN(MMULT(LN(INDEX(IF(-MID(SUBSTITUTE(SUBSTITUTE(LOWER(A27),"х","x"),"x","      "),{1;9;17},8)&lt;-MID(SUBSTITUTE(SUBSTITUTE(LOWER(B27),"х","x"),"x","       "),{1,10,19},9),MID(SUBSTITUTE(SUBSTITUTE(LOWER(A27),"х","x"),"x","      "),{1;9;17},8),MID(SUBSTITUTE(SUBSTITUTE(LOWER(B27),"х","x"),"x","       "),{1,10,19},9)),N(INDEX({2,3;2,3;2,3;2,3;2,3;3,2;1,3;3,1;1,3;3,1;1,3;3,1;1,2;2,1;1,2;2,1;1,2;2,1},)),N(INDEX({2,3;3,2;1,3;3,1;1,2;1,2;2,3;2,3;1,3;1,3;1,2;1,2;2,3;2,3;1,3;1,3;1,2;1,2},)))),{1;1})+LN(INDEX(MID(SUBSTITUTE(SUBSTITUTE(LOWER(A27),"х","x"),"x","      "),{1;9;17},8),N(INDEX(ROW($6:$23)/6,)))+INDEX(MID(SUBSTITUTE(SUBSTITUTE(LOWER(B27),"х","x"),"x","      "),{1;9;17},8),N(INDEX(MOD(ROW($6:$23)/2,3)+1,)))))=MMULT(LN(INDEX(IF(-MID(SUBSTITUTE(SUBSTITUTE(LOWER(A27),"х","x"),"x","      "),{1;9;17},8)&lt;-MID(SUBSTITUTE(SUBSTITUTE(LOWER(B27),"х","x"),"x","       "),{1,10,19},9),MID(SUBSTITUTE(SUBSTITUTE(LOWER(A27),"х","x"),"x","        "),{1;10;19},9),MID(SUBSTITUTE(SUBSTITUTE(LOWER(B27),"х","x"),"x","       "),{1,10,19},9)),N(INDEX({2,3;2,3;2,3;2,3;2,3;3,2;1,3;3,1;1,3;3,1;1,3;3,1;1,2;2,1;1,2;2,1;1,2;2,1},)),N(INDEX({2,3;3,2;1,3;3,1;1,2;1,2;2,3;2,3;1,3;1,3;1,2;1,2;2,3;2,3;1,3;1,3;1,2;1,2},)))),{1;1})+LN(INDEX(MID(SUBSTITUTE(SUBSTITUTE(LOWER(A27),"х","x"),"x","      "),{1;9;17},8),N(INDEX(ROW($6:$23)/6,)))+INDEX(MID(SUBSTITUTE(SUBSTITUTE(LOWER(B27),"х","x"),"x","      "),{1;9;17},8),N(INDEX(MOD(ROW($6:$23)/2,3)+1,))))),SUBSTITUTE(INDEX(MID(SUBSTITUTE(SUBSTITUTE(LOWER(A27),"х","x"),"x","      "),{1;9;17},8),N(INDEX(ROW($6:$23)/6,)))+INDEX(MID(SUBSTITUTE(SUBSTITUTE(LOWER(B27),"х","x"),"x","      "),{1;9;17},8),N(INDEX(MOD(ROW($6:$23)/2,3)+1,)))&amp;"x"&amp;TEXT(MMULT(INDEX(--IF(-MID(SUBSTITUTE(SUBSTITUTE(LOWER(A27),"х","x"),"x","      "),{1;9;17},8)&lt;-MID(SUBSTITUTE(SUBSTITUTE(LOWER(B27),"х","x"),"x","       "),{1,10,19},9),MID(SUBSTITUTE(SUBSTITUTE(LOWER(A27),"х","x"),"x","      "),{1;9;17},8),MID(SUBSTITUTE(SUBSTITUTE(LOWER(B27),"х","x"),"x","       "),{1,10,19},9)),N(INDEX({2,3;2,3;2,3;2,3;2,3;3,2;1,3;3,1;1,3;3,1;1,3;3,1;1,2;2,1;1,2;2,1;1,2;2,1},)),N(INDEX({2,3;3,2;1,3;3,1;1,2;1,2;2,3;2,3;1,3;1,3;1,2;1,2;2,3;2,3;1,3;1,3;1,2;1,2},))),10^{4;0}),"0x0000"),"x0","x"))</f>
        <v>760x900x310</v>
      </c>
      <c r="J27" s="2" t="str">
        <f t="array" ref="J27">TEXT(SUM(LARGE(SMALL(MID(SUBSTITUTE(SUBSTITUTE(LOWER(A27:B27),"х","x"),"x","      "),{1;9;17},8)*{1,10}^4,{1,2,3;4,5,6})*10^{8,4,0;4,0,-4},{1,2,3,5})),"0x0000x0000")</f>
        <v>523x0535x0900</v>
      </c>
      <c r="K27" s="2" t="str">
        <f t="array" ref="K27">TEXT(SUM(LARGE(10^{8;4;0}*ABS(SMALL(MID(SUBSTITUTE(SUBSTITUTE(LOWER(A27:B27),"х","x"),"x","      "),{1;9;17},8)*{1,-1},{4,3;5,2;6,1})),{1;2;3;5})),"0x0000x0000")</f>
        <v>523x0535x0900</v>
      </c>
    </row>
    <row r="28" spans="1:11" x14ac:dyDescent="0.25">
      <c r="A28" s="8" t="s">
        <v>25</v>
      </c>
      <c r="B28" s="8" t="s">
        <v>26</v>
      </c>
      <c r="C28" s="4" t="str">
        <f t="array" ref="C28">SUBSTITUTE(TEXT(SUM(LARGE(10^{8;4;0}*ABS(SMALL(MID(SUBSTITUTE(SUBSTITUTE(LOWER(A28:B28),"х","x"),"x","       "),{1;10;19},9)*{1,-1},{4,3;5,2;6,1})),{1;2;3;5})),"0x0000x0000"),"x0","x")</f>
        <v>523x535x900</v>
      </c>
      <c r="D28" s="5" t="str">
        <f t="array" ref="D28">TEXT(SUM(10^{8;4;0;8;4;0}*ABS(MMULT(SMALL(8^{0,4}*MID(SUBSTITUTE(SUBSTITUTE(LOWER(A28:B28),"х","x"),"x","       "),{1;10;19},9),{1;2;3;1;2;3}+{0,3})*{1,-1}^{0;0;0;0;1;1},8^{0;-4})))/2,"0x0000x0000")</f>
        <v>523x0535x0900</v>
      </c>
      <c r="E28" s="5" t="str">
        <f t="array" ref="E28">SUBSTITUTE(TEXT(SUM(10^{8;4;0;8;4;0}*ABS(MMULT(SMALL(8^{0,4}*MID(SUBSTITUTE(SUBSTITUTE(LOWER(A28:B28),"х","x"),"x","       "),{1;10;19},9),{1;2;3;1;2;3}+{0,3})*{1,-1}^{0;0;0;0;1;1},8^{0;-4})))/2,"0x0000x0000"),"x0","x")</f>
        <v>523x535x900</v>
      </c>
      <c r="F28" s="6" t="str">
        <f t="array" ref="F28">TEXT(SUM(LARGE(10^{8;4;0}*ABS(SMALL(MID(SUBSTITUTE(SUBSTITUTE(LOWER(A28:B28),"х","x"),"x","       "),{1;10;19},9)*{1,-1},{4,3;5,2;6,1})),{1;2;3;5})),"0x0000x0000")</f>
        <v>523x0535x0900</v>
      </c>
      <c r="G28" s="6" t="str">
        <f t="array" ref="G28">SUBSTITUTE(TEXT(SUM(LARGE(10^{8;4;0}*ABS(SMALL(MID(SUBSTITUTE(SUBSTITUTE(LOWER(A28:B28),"х","x"),"x","       "),{1;10;19},9)*{1,-1},{4,3;5,2;6,1})),{1;2;3;5})),"0x0000x0000"),"x0","x")</f>
        <v>523x535x900</v>
      </c>
      <c r="H28" s="7" t="str">
        <f>LOOKUP(2,1/(MIN(MMULT(LN(INDEX(IF(-MID(SUBSTITUTE(SUBSTITUTE(LOWER(A28),"х","x"),"x","      "),{1;9;17},8)&lt;-MID(SUBSTITUTE(SUBSTITUTE(LOWER(B28),"х","x"),"x","       "),{1,10,19},9),MID(SUBSTITUTE(SUBSTITUTE(LOWER(A28),"х","x"),"x","      "),{1;9;17},8),MID(SUBSTITUTE(SUBSTITUTE(LOWER(B28),"х","x"),"x","       "),{1,10,19},9)),N(INDEX({2,3;2,3;2,3;2,3;2,3;3,2;1,3;3,1;1,3;3,1;1,3;3,1;1,2;2,1;1,2;2,1;1,2;2,1},)),N(INDEX({2,3;3,2;1,3;3,1;1,2;1,2;2,3;2,3;1,3;1,3;1,2;1,2;2,3;2,3;1,3;1,3;1,2;1,2},)))),{1;1})+LN(INDEX(MID(SUBSTITUTE(SUBSTITUTE(LOWER(A28),"х","x"),"x","      "),{1;9;17},8),N(INDEX(ROW($6:$23)/6,)))+INDEX(MID(SUBSTITUTE(SUBSTITUTE(LOWER(B28),"х","x"),"x","      "),{1;9;17},8),N(INDEX(MOD(ROW($6:$23)/2,3)+1,)))))=MMULT(LN(INDEX(IF(-MID(SUBSTITUTE(SUBSTITUTE(LOWER(A28),"х","x"),"x","      "),{1;9;17},8)&lt;-MID(SUBSTITUTE(SUBSTITUTE(LOWER(B28),"х","x"),"x","       "),{1,10,19},9),MID(SUBSTITUTE(SUBSTITUTE(LOWER(A28),"х","x"),"x","        "),{1;10;19},9),MID(SUBSTITUTE(SUBSTITUTE(LOWER(B28),"х","x"),"x","       "),{1,10,19},9)),N(INDEX({2,3;2,3;2,3;2,3;2,3;3,2;1,3;3,1;1,3;3,1;1,3;3,1;1,2;2,1;1,2;2,1;1,2;2,1},)),N(INDEX({2,3;3,2;1,3;3,1;1,2;1,2;2,3;2,3;1,3;1,3;1,2;1,2;2,3;2,3;1,3;1,3;1,2;1,2},)))),{1;1})+LN(INDEX(MID(SUBSTITUTE(SUBSTITUTE(LOWER(A28),"х","x"),"x","      "),{1;9;17},8),N(INDEX(ROW($6:$23)/6,)))+INDEX(MID(SUBSTITUTE(SUBSTITUTE(LOWER(B28),"х","x"),"x","      "),{1;9;17},8),N(INDEX(MOD(ROW($6:$23)/2,3)+1,))))),INDEX(MID(SUBSTITUTE(SUBSTITUTE(LOWER(A28),"х","x"),"x","      "),{1;9;17},8),N(INDEX(ROW($6:$23)/6,)))+INDEX(MID(SUBSTITUTE(SUBSTITUTE(LOWER(B28),"х","x"),"x","      "),{1;9;17},8),N(INDEX(MOD(ROW($6:$23)/2,3)+1,)))&amp;"x"&amp;TEXT(MMULT(INDEX(--IF(-MID(SUBSTITUTE(SUBSTITUTE(LOWER(A28),"х","x"),"x","      "),{1;9;17},8)&lt;-MID(SUBSTITUTE(SUBSTITUTE(LOWER(B28),"х","x"),"x","       "),{1,10,19},9),MID(SUBSTITUTE(SUBSTITUTE(LOWER(A28),"х","x"),"x","      "),{1;9;17},8),MID(SUBSTITUTE(SUBSTITUTE(LOWER(B28),"х","x"),"x","       "),{1,10,19},9)),N(INDEX({2,3;2,3;2,3;2,3;2,3;3,2;1,3;3,1;1,3;3,1;1,3;3,1;1,2;2,1;1,2;2,1;1,2;2,1},)),N(INDEX({2,3;3,2;1,3;3,1;1,2;1,2;2,3;2,3;1,3;1,3;1,2;1,2;2,3;2,3;1,3;1,3;1,2;1,2},))),10^{4;0}),"0x0000"))</f>
        <v>760x900x0310</v>
      </c>
      <c r="I28" s="7" t="str">
        <f>LOOKUP(2,1/(MIN(MMULT(LN(INDEX(IF(-MID(SUBSTITUTE(SUBSTITUTE(LOWER(A28),"х","x"),"x","      "),{1;9;17},8)&lt;-MID(SUBSTITUTE(SUBSTITUTE(LOWER(B28),"х","x"),"x","       "),{1,10,19},9),MID(SUBSTITUTE(SUBSTITUTE(LOWER(A28),"х","x"),"x","      "),{1;9;17},8),MID(SUBSTITUTE(SUBSTITUTE(LOWER(B28),"х","x"),"x","       "),{1,10,19},9)),N(INDEX({2,3;2,3;2,3;2,3;2,3;3,2;1,3;3,1;1,3;3,1;1,3;3,1;1,2;2,1;1,2;2,1;1,2;2,1},)),N(INDEX({2,3;3,2;1,3;3,1;1,2;1,2;2,3;2,3;1,3;1,3;1,2;1,2;2,3;2,3;1,3;1,3;1,2;1,2},)))),{1;1})+LN(INDEX(MID(SUBSTITUTE(SUBSTITUTE(LOWER(A28),"х","x"),"x","      "),{1;9;17},8),N(INDEX(ROW($6:$23)/6,)))+INDEX(MID(SUBSTITUTE(SUBSTITUTE(LOWER(B28),"х","x"),"x","      "),{1;9;17},8),N(INDEX(MOD(ROW($6:$23)/2,3)+1,)))))=MMULT(LN(INDEX(IF(-MID(SUBSTITUTE(SUBSTITUTE(LOWER(A28),"х","x"),"x","      "),{1;9;17},8)&lt;-MID(SUBSTITUTE(SUBSTITUTE(LOWER(B28),"х","x"),"x","       "),{1,10,19},9),MID(SUBSTITUTE(SUBSTITUTE(LOWER(A28),"х","x"),"x","        "),{1;10;19},9),MID(SUBSTITUTE(SUBSTITUTE(LOWER(B28),"х","x"),"x","       "),{1,10,19},9)),N(INDEX({2,3;2,3;2,3;2,3;2,3;3,2;1,3;3,1;1,3;3,1;1,3;3,1;1,2;2,1;1,2;2,1;1,2;2,1},)),N(INDEX({2,3;3,2;1,3;3,1;1,2;1,2;2,3;2,3;1,3;1,3;1,2;1,2;2,3;2,3;1,3;1,3;1,2;1,2},)))),{1;1})+LN(INDEX(MID(SUBSTITUTE(SUBSTITUTE(LOWER(A28),"х","x"),"x","      "),{1;9;17},8),N(INDEX(ROW($6:$23)/6,)))+INDEX(MID(SUBSTITUTE(SUBSTITUTE(LOWER(B28),"х","x"),"x","      "),{1;9;17},8),N(INDEX(MOD(ROW($6:$23)/2,3)+1,))))),SUBSTITUTE(INDEX(MID(SUBSTITUTE(SUBSTITUTE(LOWER(A28),"х","x"),"x","      "),{1;9;17},8),N(INDEX(ROW($6:$23)/6,)))+INDEX(MID(SUBSTITUTE(SUBSTITUTE(LOWER(B28),"х","x"),"x","      "),{1;9;17},8),N(INDEX(MOD(ROW($6:$23)/2,3)+1,)))&amp;"x"&amp;TEXT(MMULT(INDEX(--IF(-MID(SUBSTITUTE(SUBSTITUTE(LOWER(A28),"х","x"),"x","      "),{1;9;17},8)&lt;-MID(SUBSTITUTE(SUBSTITUTE(LOWER(B28),"х","x"),"x","       "),{1,10,19},9),MID(SUBSTITUTE(SUBSTITUTE(LOWER(A28),"х","x"),"x","      "),{1;9;17},8),MID(SUBSTITUTE(SUBSTITUTE(LOWER(B28),"х","x"),"x","       "),{1,10,19},9)),N(INDEX({2,3;2,3;2,3;2,3;2,3;3,2;1,3;3,1;1,3;3,1;1,3;3,1;1,2;2,1;1,2;2,1;1,2;2,1},)),N(INDEX({2,3;3,2;1,3;3,1;1,2;1,2;2,3;2,3;1,3;1,3;1,2;1,2;2,3;2,3;1,3;1,3;1,2;1,2},))),10^{4;0}),"0x0000"),"x0","x"))</f>
        <v>760x900x310</v>
      </c>
      <c r="J28" s="2" t="str">
        <f t="array" ref="J28">TEXT(SUM(LARGE(SMALL(MID(SUBSTITUTE(SUBSTITUTE(LOWER(A28:B28),"х","x"),"x","      "),{1;9;17},8)*{1,10}^4,{1,2,3;4,5,6})*10^{8,4,0;4,0,-4},{1,2,3,5})),"0x0000x0000")</f>
        <v>523x0535x0900</v>
      </c>
      <c r="K28" s="2" t="str">
        <f t="array" ref="K28">TEXT(SUM(LARGE(10^{8;4;0}*ABS(SMALL(MID(SUBSTITUTE(SUBSTITUTE(LOWER(A28:B28),"х","x"),"x","      "),{1;9;17},8)*{1,-1},{4,3;5,2;6,1})),{1;2;3;5})),"0x0000x0000")</f>
        <v>523x0535x0900</v>
      </c>
    </row>
    <row r="29" spans="1:11" x14ac:dyDescent="0.25">
      <c r="A29" s="8" t="s">
        <v>27</v>
      </c>
      <c r="B29" s="8" t="s">
        <v>28</v>
      </c>
      <c r="C29" s="4" t="str">
        <f t="array" ref="C29">SUBSTITUTE(TEXT(SUM(LARGE(10^{8;4;0}*ABS(SMALL(MID(SUBSTITUTE(SUBSTITUTE(LOWER(A29:B29),"х","x"),"x","       "),{1;10;19},9)*{1,-1},{4,3;5,2;6,1})),{1;2;3;5})),"0x0000x0000"),"x0","x")</f>
        <v>464x550x715</v>
      </c>
      <c r="D29" s="5" t="str">
        <f t="array" ref="D29">TEXT(SUM(10^{8;4;0;8;4;0}*ABS(MMULT(SMALL(8^{0,4}*MID(SUBSTITUTE(SUBSTITUTE(LOWER(A29:B29),"х","x"),"x","       "),{1;10;19},9),{1;2;3;1;2;3}+{0,3})*{1,-1}^{0;0;0;0;1;1},8^{0;-4})))/2,"0x0000x0000")</f>
        <v>464x0550x0715</v>
      </c>
      <c r="E29" s="5" t="str">
        <f t="array" ref="E29">SUBSTITUTE(TEXT(SUM(10^{8;4;0;8;4;0}*ABS(MMULT(SMALL(8^{0,4}*MID(SUBSTITUTE(SUBSTITUTE(LOWER(A29:B29),"х","x"),"x","       "),{1;10;19},9),{1;2;3;1;2;3}+{0,3})*{1,-1}^{0;0;0;0;1;1},8^{0;-4})))/2,"0x0000x0000"),"x0","x")</f>
        <v>464x550x715</v>
      </c>
      <c r="F29" s="6" t="str">
        <f t="array" ref="F29">TEXT(SUM(LARGE(10^{8;4;0}*ABS(SMALL(MID(SUBSTITUTE(SUBSTITUTE(LOWER(A29:B29),"х","x"),"x","       "),{1;10;19},9)*{1,-1},{4,3;5,2;6,1})),{1;2;3;5})),"0x0000x0000")</f>
        <v>464x0550x0715</v>
      </c>
      <c r="G29" s="6" t="str">
        <f t="array" ref="G29">SUBSTITUTE(TEXT(SUM(LARGE(10^{8;4;0}*ABS(SMALL(MID(SUBSTITUTE(SUBSTITUTE(LOWER(A29:B29),"х","x"),"x","       "),{1;10;19},9)*{1,-1},{4,3;5,2;6,1})),{1;2;3;5})),"0x0000x0000"),"x0","x")</f>
        <v>464x550x715</v>
      </c>
      <c r="H29" s="7" t="str">
        <f>LOOKUP(2,1/(MIN(MMULT(LN(INDEX(IF(-MID(SUBSTITUTE(SUBSTITUTE(LOWER(A29),"х","x"),"x","      "),{1;9;17},8)&lt;-MID(SUBSTITUTE(SUBSTITUTE(LOWER(B29),"х","x"),"x","       "),{1,10,19},9),MID(SUBSTITUTE(SUBSTITUTE(LOWER(A29),"х","x"),"x","      "),{1;9;17},8),MID(SUBSTITUTE(SUBSTITUTE(LOWER(B29),"х","x"),"x","       "),{1,10,19},9)),N(INDEX({2,3;2,3;2,3;2,3;2,3;3,2;1,3;3,1;1,3;3,1;1,3;3,1;1,2;2,1;1,2;2,1;1,2;2,1},)),N(INDEX({2,3;3,2;1,3;3,1;1,2;1,2;2,3;2,3;1,3;1,3;1,2;1,2;2,3;2,3;1,3;1,3;1,2;1,2},)))),{1;1})+LN(INDEX(MID(SUBSTITUTE(SUBSTITUTE(LOWER(A29),"х","x"),"x","      "),{1;9;17},8),N(INDEX(ROW($6:$23)/6,)))+INDEX(MID(SUBSTITUTE(SUBSTITUTE(LOWER(B29),"х","x"),"x","      "),{1;9;17},8),N(INDEX(MOD(ROW($6:$23)/2,3)+1,)))))=MMULT(LN(INDEX(IF(-MID(SUBSTITUTE(SUBSTITUTE(LOWER(A29),"х","x"),"x","      "),{1;9;17},8)&lt;-MID(SUBSTITUTE(SUBSTITUTE(LOWER(B29),"х","x"),"x","       "),{1,10,19},9),MID(SUBSTITUTE(SUBSTITUTE(LOWER(A29),"х","x"),"x","        "),{1;10;19},9),MID(SUBSTITUTE(SUBSTITUTE(LOWER(B29),"х","x"),"x","       "),{1,10,19},9)),N(INDEX({2,3;2,3;2,3;2,3;2,3;3,2;1,3;3,1;1,3;3,1;1,3;3,1;1,2;2,1;1,2;2,1;1,2;2,1},)),N(INDEX({2,3;3,2;1,3;3,1;1,2;1,2;2,3;2,3;1,3;1,3;1,2;1,2;2,3;2,3;1,3;1,3;1,2;1,2},)))),{1;1})+LN(INDEX(MID(SUBSTITUTE(SUBSTITUTE(LOWER(A29),"х","x"),"x","      "),{1;9;17},8),N(INDEX(ROW($6:$23)/6,)))+INDEX(MID(SUBSTITUTE(SUBSTITUTE(LOWER(B29),"х","x"),"x","      "),{1;9;17},8),N(INDEX(MOD(ROW($6:$23)/2,3)+1,))))),INDEX(MID(SUBSTITUTE(SUBSTITUTE(LOWER(A29),"х","x"),"x","      "),{1;9;17},8),N(INDEX(ROW($6:$23)/6,)))+INDEX(MID(SUBSTITUTE(SUBSTITUTE(LOWER(B29),"х","x"),"x","      "),{1;9;17},8),N(INDEX(MOD(ROW($6:$23)/2,3)+1,)))&amp;"x"&amp;TEXT(MMULT(INDEX(--IF(-MID(SUBSTITUTE(SUBSTITUTE(LOWER(A29),"х","x"),"x","      "),{1;9;17},8)&lt;-MID(SUBSTITUTE(SUBSTITUTE(LOWER(B29),"х","x"),"x","       "),{1,10,19},9),MID(SUBSTITUTE(SUBSTITUTE(LOWER(A29),"х","x"),"x","      "),{1;9;17},8),MID(SUBSTITUTE(SUBSTITUTE(LOWER(B29),"х","x"),"x","       "),{1,10,19},9)),N(INDEX({2,3;2,3;2,3;2,3;2,3;3,2;1,3;3,1;1,3;3,1;1,3;3,1;1,2;2,1;1,2;2,1;1,2;2,1},)),N(INDEX({2,3;3,2;1,3;3,1;1,2;1,2;2,3;2,3;1,3;1,3;1,2;1,2;2,3;2,3;1,3;1,3;1,2;1,2},))),10^{4;0}),"0x0000"))</f>
        <v>744x715x0285</v>
      </c>
      <c r="I29" s="7" t="str">
        <f>LOOKUP(2,1/(MIN(MMULT(LN(INDEX(IF(-MID(SUBSTITUTE(SUBSTITUTE(LOWER(A29),"х","x"),"x","      "),{1;9;17},8)&lt;-MID(SUBSTITUTE(SUBSTITUTE(LOWER(B29),"х","x"),"x","       "),{1,10,19},9),MID(SUBSTITUTE(SUBSTITUTE(LOWER(A29),"х","x"),"x","      "),{1;9;17},8),MID(SUBSTITUTE(SUBSTITUTE(LOWER(B29),"х","x"),"x","       "),{1,10,19},9)),N(INDEX({2,3;2,3;2,3;2,3;2,3;3,2;1,3;3,1;1,3;3,1;1,3;3,1;1,2;2,1;1,2;2,1;1,2;2,1},)),N(INDEX({2,3;3,2;1,3;3,1;1,2;1,2;2,3;2,3;1,3;1,3;1,2;1,2;2,3;2,3;1,3;1,3;1,2;1,2},)))),{1;1})+LN(INDEX(MID(SUBSTITUTE(SUBSTITUTE(LOWER(A29),"х","x"),"x","      "),{1;9;17},8),N(INDEX(ROW($6:$23)/6,)))+INDEX(MID(SUBSTITUTE(SUBSTITUTE(LOWER(B29),"х","x"),"x","      "),{1;9;17},8),N(INDEX(MOD(ROW($6:$23)/2,3)+1,)))))=MMULT(LN(INDEX(IF(-MID(SUBSTITUTE(SUBSTITUTE(LOWER(A29),"х","x"),"x","      "),{1;9;17},8)&lt;-MID(SUBSTITUTE(SUBSTITUTE(LOWER(B29),"х","x"),"x","       "),{1,10,19},9),MID(SUBSTITUTE(SUBSTITUTE(LOWER(A29),"х","x"),"x","        "),{1;10;19},9),MID(SUBSTITUTE(SUBSTITUTE(LOWER(B29),"х","x"),"x","       "),{1,10,19},9)),N(INDEX({2,3;2,3;2,3;2,3;2,3;3,2;1,3;3,1;1,3;3,1;1,3;3,1;1,2;2,1;1,2;2,1;1,2;2,1},)),N(INDEX({2,3;3,2;1,3;3,1;1,2;1,2;2,3;2,3;1,3;1,3;1,2;1,2;2,3;2,3;1,3;1,3;1,2;1,2},)))),{1;1})+LN(INDEX(MID(SUBSTITUTE(SUBSTITUTE(LOWER(A29),"х","x"),"x","      "),{1;9;17},8),N(INDEX(ROW($6:$23)/6,)))+INDEX(MID(SUBSTITUTE(SUBSTITUTE(LOWER(B29),"х","x"),"x","      "),{1;9;17},8),N(INDEX(MOD(ROW($6:$23)/2,3)+1,))))),SUBSTITUTE(INDEX(MID(SUBSTITUTE(SUBSTITUTE(LOWER(A29),"х","x"),"x","      "),{1;9;17},8),N(INDEX(ROW($6:$23)/6,)))+INDEX(MID(SUBSTITUTE(SUBSTITUTE(LOWER(B29),"х","x"),"x","      "),{1;9;17},8),N(INDEX(MOD(ROW($6:$23)/2,3)+1,)))&amp;"x"&amp;TEXT(MMULT(INDEX(--IF(-MID(SUBSTITUTE(SUBSTITUTE(LOWER(A29),"х","x"),"x","      "),{1;9;17},8)&lt;-MID(SUBSTITUTE(SUBSTITUTE(LOWER(B29),"х","x"),"x","       "),{1,10,19},9),MID(SUBSTITUTE(SUBSTITUTE(LOWER(A29),"х","x"),"x","      "),{1;9;17},8),MID(SUBSTITUTE(SUBSTITUTE(LOWER(B29),"х","x"),"x","       "),{1,10,19},9)),N(INDEX({2,3;2,3;2,3;2,3;2,3;3,2;1,3;3,1;1,3;3,1;1,3;3,1;1,2;2,1;1,2;2,1;1,2;2,1},)),N(INDEX({2,3;3,2;1,3;3,1;1,2;1,2;2,3;2,3;1,3;1,3;1,2;1,2;2,3;2,3;1,3;1,3;1,2;1,2},))),10^{4;0}),"0x0000"),"x0","x"))</f>
        <v>744x715x285</v>
      </c>
      <c r="J29" s="2" t="str">
        <f t="array" ref="J29">TEXT(SUM(LARGE(SMALL(MID(SUBSTITUTE(SUBSTITUTE(LOWER(A29:B29),"х","x"),"x","      "),{1;9;17},8)*{1,10}^4,{1,2,3;4,5,6})*10^{8,4,0;4,0,-4},{1,2,3,5})),"0x0000x0000")</f>
        <v>464x0550x0715</v>
      </c>
      <c r="K29" s="2" t="str">
        <f t="array" ref="K29">TEXT(SUM(LARGE(10^{8;4;0}*ABS(SMALL(MID(SUBSTITUTE(SUBSTITUTE(LOWER(A29:B29),"х","x"),"x","      "),{1;9;17},8)*{1,-1},{4,3;5,2;6,1})),{1;2;3;5})),"0x0000x0000")</f>
        <v>464x0550x0715</v>
      </c>
    </row>
    <row r="30" spans="1:11" x14ac:dyDescent="0.25">
      <c r="A30" s="8" t="s">
        <v>27</v>
      </c>
      <c r="B30" s="8" t="s">
        <v>28</v>
      </c>
      <c r="C30" s="4" t="str">
        <f t="array" ref="C30">SUBSTITUTE(TEXT(SUM(LARGE(10^{8;4;0}*ABS(SMALL(MID(SUBSTITUTE(SUBSTITUTE(LOWER(A30:B30),"х","x"),"x","       "),{1;10;19},9)*{1,-1},{4,3;5,2;6,1})),{1;2;3;5})),"0x0000x0000"),"x0","x")</f>
        <v>464x550x715</v>
      </c>
      <c r="D30" s="5" t="str">
        <f t="array" ref="D30">TEXT(SUM(10^{8;4;0;8;4;0}*ABS(MMULT(SMALL(8^{0,4}*MID(SUBSTITUTE(SUBSTITUTE(LOWER(A30:B30),"х","x"),"x","       "),{1;10;19},9),{1;2;3;1;2;3}+{0,3})*{1,-1}^{0;0;0;0;1;1},8^{0;-4})))/2,"0x0000x0000")</f>
        <v>464x0550x0715</v>
      </c>
      <c r="E30" s="5" t="str">
        <f t="array" ref="E30">SUBSTITUTE(TEXT(SUM(10^{8;4;0;8;4;0}*ABS(MMULT(SMALL(8^{0,4}*MID(SUBSTITUTE(SUBSTITUTE(LOWER(A30:B30),"х","x"),"x","       "),{1;10;19},9),{1;2;3;1;2;3}+{0,3})*{1,-1}^{0;0;0;0;1;1},8^{0;-4})))/2,"0x0000x0000"),"x0","x")</f>
        <v>464x550x715</v>
      </c>
      <c r="F30" s="6" t="str">
        <f t="array" ref="F30">TEXT(SUM(LARGE(10^{8;4;0}*ABS(SMALL(MID(SUBSTITUTE(SUBSTITUTE(LOWER(A30:B30),"х","x"),"x","       "),{1;10;19},9)*{1,-1},{4,3;5,2;6,1})),{1;2;3;5})),"0x0000x0000")</f>
        <v>464x0550x0715</v>
      </c>
      <c r="G30" s="6" t="str">
        <f t="array" ref="G30">SUBSTITUTE(TEXT(SUM(LARGE(10^{8;4;0}*ABS(SMALL(MID(SUBSTITUTE(SUBSTITUTE(LOWER(A30:B30),"х","x"),"x","       "),{1;10;19},9)*{1,-1},{4,3;5,2;6,1})),{1;2;3;5})),"0x0000x0000"),"x0","x")</f>
        <v>464x550x715</v>
      </c>
      <c r="H30" s="7" t="str">
        <f>LOOKUP(2,1/(MIN(MMULT(LN(INDEX(IF(-MID(SUBSTITUTE(SUBSTITUTE(LOWER(A30),"х","x"),"x","      "),{1;9;17},8)&lt;-MID(SUBSTITUTE(SUBSTITUTE(LOWER(B30),"х","x"),"x","       "),{1,10,19},9),MID(SUBSTITUTE(SUBSTITUTE(LOWER(A30),"х","x"),"x","      "),{1;9;17},8),MID(SUBSTITUTE(SUBSTITUTE(LOWER(B30),"х","x"),"x","       "),{1,10,19},9)),N(INDEX({2,3;2,3;2,3;2,3;2,3;3,2;1,3;3,1;1,3;3,1;1,3;3,1;1,2;2,1;1,2;2,1;1,2;2,1},)),N(INDEX({2,3;3,2;1,3;3,1;1,2;1,2;2,3;2,3;1,3;1,3;1,2;1,2;2,3;2,3;1,3;1,3;1,2;1,2},)))),{1;1})+LN(INDEX(MID(SUBSTITUTE(SUBSTITUTE(LOWER(A30),"х","x"),"x","      "),{1;9;17},8),N(INDEX(ROW($6:$23)/6,)))+INDEX(MID(SUBSTITUTE(SUBSTITUTE(LOWER(B30),"х","x"),"x","      "),{1;9;17},8),N(INDEX(MOD(ROW($6:$23)/2,3)+1,)))))=MMULT(LN(INDEX(IF(-MID(SUBSTITUTE(SUBSTITUTE(LOWER(A30),"х","x"),"x","      "),{1;9;17},8)&lt;-MID(SUBSTITUTE(SUBSTITUTE(LOWER(B30),"х","x"),"x","       "),{1,10,19},9),MID(SUBSTITUTE(SUBSTITUTE(LOWER(A30),"х","x"),"x","        "),{1;10;19},9),MID(SUBSTITUTE(SUBSTITUTE(LOWER(B30),"х","x"),"x","       "),{1,10,19},9)),N(INDEX({2,3;2,3;2,3;2,3;2,3;3,2;1,3;3,1;1,3;3,1;1,3;3,1;1,2;2,1;1,2;2,1;1,2;2,1},)),N(INDEX({2,3;3,2;1,3;3,1;1,2;1,2;2,3;2,3;1,3;1,3;1,2;1,2;2,3;2,3;1,3;1,3;1,2;1,2},)))),{1;1})+LN(INDEX(MID(SUBSTITUTE(SUBSTITUTE(LOWER(A30),"х","x"),"x","      "),{1;9;17},8),N(INDEX(ROW($6:$23)/6,)))+INDEX(MID(SUBSTITUTE(SUBSTITUTE(LOWER(B30),"х","x"),"x","      "),{1;9;17},8),N(INDEX(MOD(ROW($6:$23)/2,3)+1,))))),INDEX(MID(SUBSTITUTE(SUBSTITUTE(LOWER(A30),"х","x"),"x","      "),{1;9;17},8),N(INDEX(ROW($6:$23)/6,)))+INDEX(MID(SUBSTITUTE(SUBSTITUTE(LOWER(B30),"х","x"),"x","      "),{1;9;17},8),N(INDEX(MOD(ROW($6:$23)/2,3)+1,)))&amp;"x"&amp;TEXT(MMULT(INDEX(--IF(-MID(SUBSTITUTE(SUBSTITUTE(LOWER(A30),"х","x"),"x","      "),{1;9;17},8)&lt;-MID(SUBSTITUTE(SUBSTITUTE(LOWER(B30),"х","x"),"x","       "),{1,10,19},9),MID(SUBSTITUTE(SUBSTITUTE(LOWER(A30),"х","x"),"x","      "),{1;9;17},8),MID(SUBSTITUTE(SUBSTITUTE(LOWER(B30),"х","x"),"x","       "),{1,10,19},9)),N(INDEX({2,3;2,3;2,3;2,3;2,3;3,2;1,3;3,1;1,3;3,1;1,3;3,1;1,2;2,1;1,2;2,1;1,2;2,1},)),N(INDEX({2,3;3,2;1,3;3,1;1,2;1,2;2,3;2,3;1,3;1,3;1,2;1,2;2,3;2,3;1,3;1,3;1,2;1,2},))),10^{4;0}),"0x0000"))</f>
        <v>744x715x0285</v>
      </c>
      <c r="I30" s="7" t="str">
        <f>LOOKUP(2,1/(MIN(MMULT(LN(INDEX(IF(-MID(SUBSTITUTE(SUBSTITUTE(LOWER(A30),"х","x"),"x","      "),{1;9;17},8)&lt;-MID(SUBSTITUTE(SUBSTITUTE(LOWER(B30),"х","x"),"x","       "),{1,10,19},9),MID(SUBSTITUTE(SUBSTITUTE(LOWER(A30),"х","x"),"x","      "),{1;9;17},8),MID(SUBSTITUTE(SUBSTITUTE(LOWER(B30),"х","x"),"x","       "),{1,10,19},9)),N(INDEX({2,3;2,3;2,3;2,3;2,3;3,2;1,3;3,1;1,3;3,1;1,3;3,1;1,2;2,1;1,2;2,1;1,2;2,1},)),N(INDEX({2,3;3,2;1,3;3,1;1,2;1,2;2,3;2,3;1,3;1,3;1,2;1,2;2,3;2,3;1,3;1,3;1,2;1,2},)))),{1;1})+LN(INDEX(MID(SUBSTITUTE(SUBSTITUTE(LOWER(A30),"х","x"),"x","      "),{1;9;17},8),N(INDEX(ROW($6:$23)/6,)))+INDEX(MID(SUBSTITUTE(SUBSTITUTE(LOWER(B30),"х","x"),"x","      "),{1;9;17},8),N(INDEX(MOD(ROW($6:$23)/2,3)+1,)))))=MMULT(LN(INDEX(IF(-MID(SUBSTITUTE(SUBSTITUTE(LOWER(A30),"х","x"),"x","      "),{1;9;17},8)&lt;-MID(SUBSTITUTE(SUBSTITUTE(LOWER(B30),"х","x"),"x","       "),{1,10,19},9),MID(SUBSTITUTE(SUBSTITUTE(LOWER(A30),"х","x"),"x","        "),{1;10;19},9),MID(SUBSTITUTE(SUBSTITUTE(LOWER(B30),"х","x"),"x","       "),{1,10,19},9)),N(INDEX({2,3;2,3;2,3;2,3;2,3;3,2;1,3;3,1;1,3;3,1;1,3;3,1;1,2;2,1;1,2;2,1;1,2;2,1},)),N(INDEX({2,3;3,2;1,3;3,1;1,2;1,2;2,3;2,3;1,3;1,3;1,2;1,2;2,3;2,3;1,3;1,3;1,2;1,2},)))),{1;1})+LN(INDEX(MID(SUBSTITUTE(SUBSTITUTE(LOWER(A30),"х","x"),"x","      "),{1;9;17},8),N(INDEX(ROW($6:$23)/6,)))+INDEX(MID(SUBSTITUTE(SUBSTITUTE(LOWER(B30),"х","x"),"x","      "),{1;9;17},8),N(INDEX(MOD(ROW($6:$23)/2,3)+1,))))),SUBSTITUTE(INDEX(MID(SUBSTITUTE(SUBSTITUTE(LOWER(A30),"х","x"),"x","      "),{1;9;17},8),N(INDEX(ROW($6:$23)/6,)))+INDEX(MID(SUBSTITUTE(SUBSTITUTE(LOWER(B30),"х","x"),"x","      "),{1;9;17},8),N(INDEX(MOD(ROW($6:$23)/2,3)+1,)))&amp;"x"&amp;TEXT(MMULT(INDEX(--IF(-MID(SUBSTITUTE(SUBSTITUTE(LOWER(A30),"х","x"),"x","      "),{1;9;17},8)&lt;-MID(SUBSTITUTE(SUBSTITUTE(LOWER(B30),"х","x"),"x","       "),{1,10,19},9),MID(SUBSTITUTE(SUBSTITUTE(LOWER(A30),"х","x"),"x","      "),{1;9;17},8),MID(SUBSTITUTE(SUBSTITUTE(LOWER(B30),"х","x"),"x","       "),{1,10,19},9)),N(INDEX({2,3;2,3;2,3;2,3;2,3;3,2;1,3;3,1;1,3;3,1;1,3;3,1;1,2;2,1;1,2;2,1;1,2;2,1},)),N(INDEX({2,3;3,2;1,3;3,1;1,2;1,2;2,3;2,3;1,3;1,3;1,2;1,2;2,3;2,3;1,3;1,3;1,2;1,2},))),10^{4;0}),"0x0000"),"x0","x"))</f>
        <v>744x715x285</v>
      </c>
      <c r="J30" s="2" t="str">
        <f t="array" ref="J30">TEXT(SUM(LARGE(SMALL(MID(SUBSTITUTE(SUBSTITUTE(LOWER(A30:B30),"х","x"),"x","      "),{1;9;17},8)*{1,10}^4,{1,2,3;4,5,6})*10^{8,4,0;4,0,-4},{1,2,3,5})),"0x0000x0000")</f>
        <v>464x0550x0715</v>
      </c>
      <c r="K30" s="2" t="str">
        <f t="array" ref="K30">TEXT(SUM(LARGE(10^{8;4;0}*ABS(SMALL(MID(SUBSTITUTE(SUBSTITUTE(LOWER(A30:B30),"х","x"),"x","      "),{1;9;17},8)*{1,-1},{4,3;5,2;6,1})),{1;2;3;5})),"0x0000x0000")</f>
        <v>464x0550x0715</v>
      </c>
    </row>
    <row r="31" spans="1:11" x14ac:dyDescent="0.25">
      <c r="A31" s="8" t="s">
        <v>29</v>
      </c>
      <c r="B31" s="8" t="s">
        <v>30</v>
      </c>
      <c r="C31" s="4" t="str">
        <f t="array" ref="C31">SUBSTITUTE(TEXT(SUM(LARGE(10^{8;4;0}*ABS(SMALL(MID(SUBSTITUTE(SUBSTITUTE(LOWER(A31:B31),"х","x"),"x","       "),{1;10;19},9)*{1,-1},{4,3;5,2;6,1})),{1;2;3;5})),"0x0000x0000"),"x0","x")</f>
        <v>494x555x805</v>
      </c>
      <c r="D31" s="5" t="str">
        <f t="array" ref="D31">TEXT(SUM(10^{8;4;0;8;4;0}*ABS(MMULT(SMALL(8^{0,4}*MID(SUBSTITUTE(SUBSTITUTE(LOWER(A31:B31),"х","x"),"x","       "),{1;10;19},9),{1;2;3;1;2;3}+{0,3})*{1,-1}^{0;0;0;0;1;1},8^{0;-4})))/2,"0x0000x0000")</f>
        <v>494x0555x0805</v>
      </c>
      <c r="E31" s="5" t="str">
        <f t="array" ref="E31">SUBSTITUTE(TEXT(SUM(10^{8;4;0;8;4;0}*ABS(MMULT(SMALL(8^{0,4}*MID(SUBSTITUTE(SUBSTITUTE(LOWER(A31:B31),"х","x"),"x","       "),{1;10;19},9),{1;2;3;1;2;3}+{0,3})*{1,-1}^{0;0;0;0;1;1},8^{0;-4})))/2,"0x0000x0000"),"x0","x")</f>
        <v>494x555x805</v>
      </c>
      <c r="F31" s="6" t="str">
        <f t="array" ref="F31">TEXT(SUM(LARGE(10^{8;4;0}*ABS(SMALL(MID(SUBSTITUTE(SUBSTITUTE(LOWER(A31:B31),"х","x"),"x","       "),{1;10;19},9)*{1,-1},{4,3;5,2;6,1})),{1;2;3;5})),"0x0000x0000")</f>
        <v>494x0555x0805</v>
      </c>
      <c r="G31" s="6" t="str">
        <f t="array" ref="G31">SUBSTITUTE(TEXT(SUM(LARGE(10^{8;4;0}*ABS(SMALL(MID(SUBSTITUTE(SUBSTITUTE(LOWER(A31:B31),"х","x"),"x","       "),{1;10;19},9)*{1,-1},{4,3;5,2;6,1})),{1;2;3;5})),"0x0000x0000"),"x0","x")</f>
        <v>494x555x805</v>
      </c>
      <c r="H31" s="7" t="str">
        <f>LOOKUP(2,1/(MIN(MMULT(LN(INDEX(IF(-MID(SUBSTITUTE(SUBSTITUTE(LOWER(A31),"х","x"),"x","      "),{1;9;17},8)&lt;-MID(SUBSTITUTE(SUBSTITUTE(LOWER(B31),"х","x"),"x","       "),{1,10,19},9),MID(SUBSTITUTE(SUBSTITUTE(LOWER(A31),"х","x"),"x","      "),{1;9;17},8),MID(SUBSTITUTE(SUBSTITUTE(LOWER(B31),"х","x"),"x","       "),{1,10,19},9)),N(INDEX({2,3;2,3;2,3;2,3;2,3;3,2;1,3;3,1;1,3;3,1;1,3;3,1;1,2;2,1;1,2;2,1;1,2;2,1},)),N(INDEX({2,3;3,2;1,3;3,1;1,2;1,2;2,3;2,3;1,3;1,3;1,2;1,2;2,3;2,3;1,3;1,3;1,2;1,2},)))),{1;1})+LN(INDEX(MID(SUBSTITUTE(SUBSTITUTE(LOWER(A31),"х","x"),"x","      "),{1;9;17},8),N(INDEX(ROW($6:$23)/6,)))+INDEX(MID(SUBSTITUTE(SUBSTITUTE(LOWER(B31),"х","x"),"x","      "),{1;9;17},8),N(INDEX(MOD(ROW($6:$23)/2,3)+1,)))))=MMULT(LN(INDEX(IF(-MID(SUBSTITUTE(SUBSTITUTE(LOWER(A31),"х","x"),"x","      "),{1;9;17},8)&lt;-MID(SUBSTITUTE(SUBSTITUTE(LOWER(B31),"х","x"),"x","       "),{1,10,19},9),MID(SUBSTITUTE(SUBSTITUTE(LOWER(A31),"х","x"),"x","        "),{1;10;19},9),MID(SUBSTITUTE(SUBSTITUTE(LOWER(B31),"х","x"),"x","       "),{1,10,19},9)),N(INDEX({2,3;2,3;2,3;2,3;2,3;3,2;1,3;3,1;1,3;3,1;1,3;3,1;1,2;2,1;1,2;2,1;1,2;2,1},)),N(INDEX({2,3;3,2;1,3;3,1;1,2;1,2;2,3;2,3;1,3;1,3;1,2;1,2;2,3;2,3;1,3;1,3;1,2;1,2},)))),{1;1})+LN(INDEX(MID(SUBSTITUTE(SUBSTITUTE(LOWER(A31),"х","x"),"x","      "),{1;9;17},8),N(INDEX(ROW($6:$23)/6,)))+INDEX(MID(SUBSTITUTE(SUBSTITUTE(LOWER(B31),"х","x"),"x","      "),{1;9;17},8),N(INDEX(MOD(ROW($6:$23)/2,3)+1,))))),INDEX(MID(SUBSTITUTE(SUBSTITUTE(LOWER(A31),"х","x"),"x","      "),{1;9;17},8),N(INDEX(ROW($6:$23)/6,)))+INDEX(MID(SUBSTITUTE(SUBSTITUTE(LOWER(B31),"х","x"),"x","      "),{1;9;17},8),N(INDEX(MOD(ROW($6:$23)/2,3)+1,)))&amp;"x"&amp;TEXT(MMULT(INDEX(--IF(-MID(SUBSTITUTE(SUBSTITUTE(LOWER(A31),"х","x"),"x","      "),{1;9;17},8)&lt;-MID(SUBSTITUTE(SUBSTITUTE(LOWER(B31),"х","x"),"x","       "),{1,10,19},9),MID(SUBSTITUTE(SUBSTITUTE(LOWER(A31),"х","x"),"x","      "),{1;9;17},8),MID(SUBSTITUTE(SUBSTITUTE(LOWER(B31),"х","x"),"x","       "),{1,10,19},9)),N(INDEX({2,3;2,3;2,3;2,3;2,3;3,2;1,3;3,1;1,3;3,1;1,3;3,1;1,2;2,1;1,2;2,1;1,2;2,1},)),N(INDEX({2,3;3,2;1,3;3,1;1,2;1,2;2,3;2,3;1,3;1,3;1,2;1,2;2,3;2,3;1,3;1,3;1,2;1,2},))),10^{4;0}),"0x0000"))</f>
        <v>749x805x0300</v>
      </c>
      <c r="I31" s="7" t="str">
        <f>LOOKUP(2,1/(MIN(MMULT(LN(INDEX(IF(-MID(SUBSTITUTE(SUBSTITUTE(LOWER(A31),"х","x"),"x","      "),{1;9;17},8)&lt;-MID(SUBSTITUTE(SUBSTITUTE(LOWER(B31),"х","x"),"x","       "),{1,10,19},9),MID(SUBSTITUTE(SUBSTITUTE(LOWER(A31),"х","x"),"x","      "),{1;9;17},8),MID(SUBSTITUTE(SUBSTITUTE(LOWER(B31),"х","x"),"x","       "),{1,10,19},9)),N(INDEX({2,3;2,3;2,3;2,3;2,3;3,2;1,3;3,1;1,3;3,1;1,3;3,1;1,2;2,1;1,2;2,1;1,2;2,1},)),N(INDEX({2,3;3,2;1,3;3,1;1,2;1,2;2,3;2,3;1,3;1,3;1,2;1,2;2,3;2,3;1,3;1,3;1,2;1,2},)))),{1;1})+LN(INDEX(MID(SUBSTITUTE(SUBSTITUTE(LOWER(A31),"х","x"),"x","      "),{1;9;17},8),N(INDEX(ROW($6:$23)/6,)))+INDEX(MID(SUBSTITUTE(SUBSTITUTE(LOWER(B31),"х","x"),"x","      "),{1;9;17},8),N(INDEX(MOD(ROW($6:$23)/2,3)+1,)))))=MMULT(LN(INDEX(IF(-MID(SUBSTITUTE(SUBSTITUTE(LOWER(A31),"х","x"),"x","      "),{1;9;17},8)&lt;-MID(SUBSTITUTE(SUBSTITUTE(LOWER(B31),"х","x"),"x","       "),{1,10,19},9),MID(SUBSTITUTE(SUBSTITUTE(LOWER(A31),"х","x"),"x","        "),{1;10;19},9),MID(SUBSTITUTE(SUBSTITUTE(LOWER(B31),"х","x"),"x","       "),{1,10,19},9)),N(INDEX({2,3;2,3;2,3;2,3;2,3;3,2;1,3;3,1;1,3;3,1;1,3;3,1;1,2;2,1;1,2;2,1;1,2;2,1},)),N(INDEX({2,3;3,2;1,3;3,1;1,2;1,2;2,3;2,3;1,3;1,3;1,2;1,2;2,3;2,3;1,3;1,3;1,2;1,2},)))),{1;1})+LN(INDEX(MID(SUBSTITUTE(SUBSTITUTE(LOWER(A31),"х","x"),"x","      "),{1;9;17},8),N(INDEX(ROW($6:$23)/6,)))+INDEX(MID(SUBSTITUTE(SUBSTITUTE(LOWER(B31),"х","x"),"x","      "),{1;9;17},8),N(INDEX(MOD(ROW($6:$23)/2,3)+1,))))),SUBSTITUTE(INDEX(MID(SUBSTITUTE(SUBSTITUTE(LOWER(A31),"х","x"),"x","      "),{1;9;17},8),N(INDEX(ROW($6:$23)/6,)))+INDEX(MID(SUBSTITUTE(SUBSTITUTE(LOWER(B31),"х","x"),"x","      "),{1;9;17},8),N(INDEX(MOD(ROW($6:$23)/2,3)+1,)))&amp;"x"&amp;TEXT(MMULT(INDEX(--IF(-MID(SUBSTITUTE(SUBSTITUTE(LOWER(A31),"х","x"),"x","      "),{1;9;17},8)&lt;-MID(SUBSTITUTE(SUBSTITUTE(LOWER(B31),"х","x"),"x","       "),{1,10,19},9),MID(SUBSTITUTE(SUBSTITUTE(LOWER(A31),"х","x"),"x","      "),{1;9;17},8),MID(SUBSTITUTE(SUBSTITUTE(LOWER(B31),"х","x"),"x","       "),{1,10,19},9)),N(INDEX({2,3;2,3;2,3;2,3;2,3;3,2;1,3;3,1;1,3;3,1;1,3;3,1;1,2;2,1;1,2;2,1;1,2;2,1},)),N(INDEX({2,3;3,2;1,3;3,1;1,2;1,2;2,3;2,3;1,3;1,3;1,2;1,2;2,3;2,3;1,3;1,3;1,2;1,2},))),10^{4;0}),"0x0000"),"x0","x"))</f>
        <v>749x805x300</v>
      </c>
      <c r="J31" s="2" t="str">
        <f t="array" ref="J31">TEXT(SUM(LARGE(SMALL(MID(SUBSTITUTE(SUBSTITUTE(LOWER(A31:B31),"х","x"),"x","      "),{1;9;17},8)*{1,10}^4,{1,2,3;4,5,6})*10^{8,4,0;4,0,-4},{1,2,3,5})),"0x0000x0000")</f>
        <v>494x0555x0805</v>
      </c>
      <c r="K31" s="2" t="str">
        <f t="array" ref="K31">TEXT(SUM(LARGE(10^{8;4;0}*ABS(SMALL(MID(SUBSTITUTE(SUBSTITUTE(LOWER(A31:B31),"х","x"),"x","      "),{1;9;17},8)*{1,-1},{4,3;5,2;6,1})),{1;2;3;5})),"0x0000x0000")</f>
        <v>494x0555x0805</v>
      </c>
    </row>
    <row r="32" spans="1:11" x14ac:dyDescent="0.25">
      <c r="A32" s="8" t="s">
        <v>31</v>
      </c>
      <c r="B32" s="8" t="s">
        <v>30</v>
      </c>
      <c r="C32" s="4" t="str">
        <f t="array" ref="C32">SUBSTITUTE(TEXT(SUM(LARGE(10^{8;4;0}*ABS(SMALL(MID(SUBSTITUTE(SUBSTITUTE(LOWER(A32:B32),"х","x"),"x","       "),{1;10;19},9)*{1,-1},{4,3;5,2;6,1})),{1;2;3;5})),"0x0000x0000"),"x0","x")</f>
        <v>513x555x957</v>
      </c>
      <c r="D32" s="5" t="str">
        <f t="array" ref="D32">TEXT(SUM(10^{8;4;0;8;4;0}*ABS(MMULT(SMALL(8^{0,4}*MID(SUBSTITUTE(SUBSTITUTE(LOWER(A32:B32),"х","x"),"x","       "),{1;10;19},9),{1;2;3;1;2;3}+{0,3})*{1,-1}^{0;0;0;0;1;1},8^{0;-4})))/2,"0x0000x0000")</f>
        <v>513x0555x0957</v>
      </c>
      <c r="E32" s="5" t="str">
        <f t="array" ref="E32">SUBSTITUTE(TEXT(SUM(10^{8;4;0;8;4;0}*ABS(MMULT(SMALL(8^{0,4}*MID(SUBSTITUTE(SUBSTITUTE(LOWER(A32:B32),"х","x"),"x","       "),{1;10;19},9),{1;2;3;1;2;3}+{0,3})*{1,-1}^{0;0;0;0;1;1},8^{0;-4})))/2,"0x0000x0000"),"x0","x")</f>
        <v>513x555x957</v>
      </c>
      <c r="F32" s="6" t="str">
        <f t="array" ref="F32">TEXT(SUM(LARGE(10^{8;4;0}*ABS(SMALL(MID(SUBSTITUTE(SUBSTITUTE(LOWER(A32:B32),"х","x"),"x","       "),{1;10;19},9)*{1,-1},{4,3;5,2;6,1})),{1;2;3;5})),"0x0000x0000")</f>
        <v>513x0555x0957</v>
      </c>
      <c r="G32" s="6" t="str">
        <f t="array" ref="G32">SUBSTITUTE(TEXT(SUM(LARGE(10^{8;4;0}*ABS(SMALL(MID(SUBSTITUTE(SUBSTITUTE(LOWER(A32:B32),"х","x"),"x","       "),{1;10;19},9)*{1,-1},{4,3;5,2;6,1})),{1;2;3;5})),"0x0000x0000"),"x0","x")</f>
        <v>513x555x957</v>
      </c>
      <c r="H32" s="7" t="str">
        <f>LOOKUP(2,1/(MIN(MMULT(LN(INDEX(IF(-MID(SUBSTITUTE(SUBSTITUTE(LOWER(A32),"х","x"),"x","      "),{1;9;17},8)&lt;-MID(SUBSTITUTE(SUBSTITUTE(LOWER(B32),"х","x"),"x","       "),{1,10,19},9),MID(SUBSTITUTE(SUBSTITUTE(LOWER(A32),"х","x"),"x","      "),{1;9;17},8),MID(SUBSTITUTE(SUBSTITUTE(LOWER(B32),"х","x"),"x","       "),{1,10,19},9)),N(INDEX({2,3;2,3;2,3;2,3;2,3;3,2;1,3;3,1;1,3;3,1;1,3;3,1;1,2;2,1;1,2;2,1;1,2;2,1},)),N(INDEX({2,3;3,2;1,3;3,1;1,2;1,2;2,3;2,3;1,3;1,3;1,2;1,2;2,3;2,3;1,3;1,3;1,2;1,2},)))),{1;1})+LN(INDEX(MID(SUBSTITUTE(SUBSTITUTE(LOWER(A32),"х","x"),"x","      "),{1;9;17},8),N(INDEX(ROW($6:$23)/6,)))+INDEX(MID(SUBSTITUTE(SUBSTITUTE(LOWER(B32),"х","x"),"x","      "),{1;9;17},8),N(INDEX(MOD(ROW($6:$23)/2,3)+1,)))))=MMULT(LN(INDEX(IF(-MID(SUBSTITUTE(SUBSTITUTE(LOWER(A32),"х","x"),"x","      "),{1;9;17},8)&lt;-MID(SUBSTITUTE(SUBSTITUTE(LOWER(B32),"х","x"),"x","       "),{1,10,19},9),MID(SUBSTITUTE(SUBSTITUTE(LOWER(A32),"х","x"),"x","        "),{1;10;19},9),MID(SUBSTITUTE(SUBSTITUTE(LOWER(B32),"х","x"),"x","       "),{1,10,19},9)),N(INDEX({2,3;2,3;2,3;2,3;2,3;3,2;1,3;3,1;1,3;3,1;1,3;3,1;1,2;2,1;1,2;2,1;1,2;2,1},)),N(INDEX({2,3;3,2;1,3;3,1;1,2;1,2;2,3;2,3;1,3;1,3;1,2;1,2;2,3;2,3;1,3;1,3;1,2;1,2},)))),{1;1})+LN(INDEX(MID(SUBSTITUTE(SUBSTITUTE(LOWER(A32),"х","x"),"x","      "),{1;9;17},8),N(INDEX(ROW($6:$23)/6,)))+INDEX(MID(SUBSTITUTE(SUBSTITUTE(LOWER(B32),"х","x"),"x","      "),{1;9;17},8),N(INDEX(MOD(ROW($6:$23)/2,3)+1,))))),INDEX(MID(SUBSTITUTE(SUBSTITUTE(LOWER(A32),"х","x"),"x","      "),{1;9;17},8),N(INDEX(ROW($6:$23)/6,)))+INDEX(MID(SUBSTITUTE(SUBSTITUTE(LOWER(B32),"х","x"),"x","      "),{1;9;17},8),N(INDEX(MOD(ROW($6:$23)/2,3)+1,)))&amp;"x"&amp;TEXT(MMULT(INDEX(--IF(-MID(SUBSTITUTE(SUBSTITUTE(LOWER(A32),"х","x"),"x","      "),{1;9;17},8)&lt;-MID(SUBSTITUTE(SUBSTITUTE(LOWER(B32),"х","x"),"x","       "),{1,10,19},9),MID(SUBSTITUTE(SUBSTITUTE(LOWER(A32),"х","x"),"x","      "),{1;9;17},8),MID(SUBSTITUTE(SUBSTITUTE(LOWER(B32),"х","x"),"x","       "),{1,10,19},9)),N(INDEX({2,3;2,3;2,3;2,3;2,3;3,2;1,3;3,1;1,3;3,1;1,3;3,1;1,2;2,1;1,2;2,1;1,2;2,1},)),N(INDEX({2,3;3,2;1,3;3,1;1,2;1,2;2,3;2,3;1,3;1,3;1,2;1,2;2,3;2,3;1,3;1,3;1,2;1,2},))),10^{4;0}),"0x0000"))</f>
        <v>768x957x0302</v>
      </c>
      <c r="I32" s="7" t="str">
        <f>LOOKUP(2,1/(MIN(MMULT(LN(INDEX(IF(-MID(SUBSTITUTE(SUBSTITUTE(LOWER(A32),"х","x"),"x","      "),{1;9;17},8)&lt;-MID(SUBSTITUTE(SUBSTITUTE(LOWER(B32),"х","x"),"x","       "),{1,10,19},9),MID(SUBSTITUTE(SUBSTITUTE(LOWER(A32),"х","x"),"x","      "),{1;9;17},8),MID(SUBSTITUTE(SUBSTITUTE(LOWER(B32),"х","x"),"x","       "),{1,10,19},9)),N(INDEX({2,3;2,3;2,3;2,3;2,3;3,2;1,3;3,1;1,3;3,1;1,3;3,1;1,2;2,1;1,2;2,1;1,2;2,1},)),N(INDEX({2,3;3,2;1,3;3,1;1,2;1,2;2,3;2,3;1,3;1,3;1,2;1,2;2,3;2,3;1,3;1,3;1,2;1,2},)))),{1;1})+LN(INDEX(MID(SUBSTITUTE(SUBSTITUTE(LOWER(A32),"х","x"),"x","      "),{1;9;17},8),N(INDEX(ROW($6:$23)/6,)))+INDEX(MID(SUBSTITUTE(SUBSTITUTE(LOWER(B32),"х","x"),"x","      "),{1;9;17},8),N(INDEX(MOD(ROW($6:$23)/2,3)+1,)))))=MMULT(LN(INDEX(IF(-MID(SUBSTITUTE(SUBSTITUTE(LOWER(A32),"х","x"),"x","      "),{1;9;17},8)&lt;-MID(SUBSTITUTE(SUBSTITUTE(LOWER(B32),"х","x"),"x","       "),{1,10,19},9),MID(SUBSTITUTE(SUBSTITUTE(LOWER(A32),"х","x"),"x","        "),{1;10;19},9),MID(SUBSTITUTE(SUBSTITUTE(LOWER(B32),"х","x"),"x","       "),{1,10,19},9)),N(INDEX({2,3;2,3;2,3;2,3;2,3;3,2;1,3;3,1;1,3;3,1;1,3;3,1;1,2;2,1;1,2;2,1;1,2;2,1},)),N(INDEX({2,3;3,2;1,3;3,1;1,2;1,2;2,3;2,3;1,3;1,3;1,2;1,2;2,3;2,3;1,3;1,3;1,2;1,2},)))),{1;1})+LN(INDEX(MID(SUBSTITUTE(SUBSTITUTE(LOWER(A32),"х","x"),"x","      "),{1;9;17},8),N(INDEX(ROW($6:$23)/6,)))+INDEX(MID(SUBSTITUTE(SUBSTITUTE(LOWER(B32),"х","x"),"x","      "),{1;9;17},8),N(INDEX(MOD(ROW($6:$23)/2,3)+1,))))),SUBSTITUTE(INDEX(MID(SUBSTITUTE(SUBSTITUTE(LOWER(A32),"х","x"),"x","      "),{1;9;17},8),N(INDEX(ROW($6:$23)/6,)))+INDEX(MID(SUBSTITUTE(SUBSTITUTE(LOWER(B32),"х","x"),"x","      "),{1;9;17},8),N(INDEX(MOD(ROW($6:$23)/2,3)+1,)))&amp;"x"&amp;TEXT(MMULT(INDEX(--IF(-MID(SUBSTITUTE(SUBSTITUTE(LOWER(A32),"х","x"),"x","      "),{1;9;17},8)&lt;-MID(SUBSTITUTE(SUBSTITUTE(LOWER(B32),"х","x"),"x","       "),{1,10,19},9),MID(SUBSTITUTE(SUBSTITUTE(LOWER(A32),"х","x"),"x","      "),{1;9;17},8),MID(SUBSTITUTE(SUBSTITUTE(LOWER(B32),"х","x"),"x","       "),{1,10,19},9)),N(INDEX({2,3;2,3;2,3;2,3;2,3;3,2;1,3;3,1;1,3;3,1;1,3;3,1;1,2;2,1;1,2;2,1;1,2;2,1},)),N(INDEX({2,3;3,2;1,3;3,1;1,2;1,2;2,3;2,3;1,3;1,3;1,2;1,2;2,3;2,3;1,3;1,3;1,2;1,2},))),10^{4;0}),"0x0000"),"x0","x"))</f>
        <v>768x957x302</v>
      </c>
      <c r="J32" s="2" t="str">
        <f t="array" ref="J32">TEXT(SUM(LARGE(SMALL(MID(SUBSTITUTE(SUBSTITUTE(LOWER(A32:B32),"х","x"),"x","      "),{1;9;17},8)*{1,10}^4,{1,2,3;4,5,6})*10^{8,4,0;4,0,-4},{1,2,3,5})),"0x0000x0000")</f>
        <v>513x0555x0957</v>
      </c>
      <c r="K32" s="2" t="str">
        <f t="array" ref="K32">TEXT(SUM(LARGE(10^{8;4;0}*ABS(SMALL(MID(SUBSTITUTE(SUBSTITUTE(LOWER(A32:B32),"х","x"),"x","      "),{1;9;17},8)*{1,-1},{4,3;5,2;6,1})),{1;2;3;5})),"0x0000x0000")</f>
        <v>513x0555x0957</v>
      </c>
    </row>
    <row r="33" spans="1:11" x14ac:dyDescent="0.25">
      <c r="A33" s="8" t="s">
        <v>32</v>
      </c>
      <c r="B33" s="8" t="s">
        <v>33</v>
      </c>
      <c r="C33" s="4" t="str">
        <f t="array" ref="C33">SUBSTITUTE(TEXT(SUM(LARGE(10^{8;4;0}*ABS(SMALL(MID(SUBSTITUTE(SUBSTITUTE(LOWER(A33:B33),"х","x"),"x","       "),{1;10;19},9)*{1,-1},{4,3;5,2;6,1})),{1;2;3;5})),"0x0000x0000"),"x0","x")</f>
        <v>583x702x1040</v>
      </c>
      <c r="D33" s="5" t="str">
        <f t="array" ref="D33">TEXT(SUM(10^{8;4;0;8;4;0}*ABS(MMULT(SMALL(8^{0,4}*MID(SUBSTITUTE(SUBSTITUTE(LOWER(A33:B33),"х","x"),"x","       "),{1;10;19},9),{1;2;3;1;2;3}+{0,3})*{1,-1}^{0;0;0;0;1;1},8^{0;-4})))/2,"0x0000x0000")</f>
        <v>583x0702x1040</v>
      </c>
      <c r="E33" s="5" t="str">
        <f t="array" ref="E33">SUBSTITUTE(TEXT(SUM(10^{8;4;0;8;4;0}*ABS(MMULT(SMALL(8^{0,4}*MID(SUBSTITUTE(SUBSTITUTE(LOWER(A33:B33),"х","x"),"x","       "),{1;10;19},9),{1;2;3;1;2;3}+{0,3})*{1,-1}^{0;0;0;0;1;1},8^{0;-4})))/2,"0x0000x0000"),"x0","x")</f>
        <v>583x702x1040</v>
      </c>
      <c r="F33" s="6" t="str">
        <f t="array" ref="F33">TEXT(SUM(LARGE(10^{8;4;0}*ABS(SMALL(MID(SUBSTITUTE(SUBSTITUTE(LOWER(A33:B33),"х","x"),"x","       "),{1;10;19},9)*{1,-1},{4,3;5,2;6,1})),{1;2;3;5})),"0x0000x0000")</f>
        <v>583x0702x1040</v>
      </c>
      <c r="G33" s="6" t="str">
        <f t="array" ref="G33">SUBSTITUTE(TEXT(SUM(LARGE(10^{8;4;0}*ABS(SMALL(MID(SUBSTITUTE(SUBSTITUTE(LOWER(A33:B33),"х","x"),"x","       "),{1;10;19},9)*{1,-1},{4,3;5,2;6,1})),{1;2;3;5})),"0x0000x0000"),"x0","x")</f>
        <v>583x702x1040</v>
      </c>
      <c r="H33" s="7" t="str">
        <f>LOOKUP(2,1/(MIN(MMULT(LN(INDEX(IF(-MID(SUBSTITUTE(SUBSTITUTE(LOWER(A33),"х","x"),"x","      "),{1;9;17},8)&lt;-MID(SUBSTITUTE(SUBSTITUTE(LOWER(B33),"х","x"),"x","       "),{1,10,19},9),MID(SUBSTITUTE(SUBSTITUTE(LOWER(A33),"х","x"),"x","      "),{1;9;17},8),MID(SUBSTITUTE(SUBSTITUTE(LOWER(B33),"х","x"),"x","       "),{1,10,19},9)),N(INDEX({2,3;2,3;2,3;2,3;2,3;3,2;1,3;3,1;1,3;3,1;1,3;3,1;1,2;2,1;1,2;2,1;1,2;2,1},)),N(INDEX({2,3;3,2;1,3;3,1;1,2;1,2;2,3;2,3;1,3;1,3;1,2;1,2;2,3;2,3;1,3;1,3;1,2;1,2},)))),{1;1})+LN(INDEX(MID(SUBSTITUTE(SUBSTITUTE(LOWER(A33),"х","x"),"x","      "),{1;9;17},8),N(INDEX(ROW($6:$23)/6,)))+INDEX(MID(SUBSTITUTE(SUBSTITUTE(LOWER(B33),"х","x"),"x","      "),{1;9;17},8),N(INDEX(MOD(ROW($6:$23)/2,3)+1,)))))=MMULT(LN(INDEX(IF(-MID(SUBSTITUTE(SUBSTITUTE(LOWER(A33),"х","x"),"x","      "),{1;9;17},8)&lt;-MID(SUBSTITUTE(SUBSTITUTE(LOWER(B33),"х","x"),"x","       "),{1,10,19},9),MID(SUBSTITUTE(SUBSTITUTE(LOWER(A33),"х","x"),"x","        "),{1;10;19},9),MID(SUBSTITUTE(SUBSTITUTE(LOWER(B33),"х","x"),"x","       "),{1,10,19},9)),N(INDEX({2,3;2,3;2,3;2,3;2,3;3,2;1,3;3,1;1,3;3,1;1,3;3,1;1,2;2,1;1,2;2,1;1,2;2,1},)),N(INDEX({2,3;3,2;1,3;3,1;1,2;1,2;2,3;2,3;1,3;1,3;1,2;1,2;2,3;2,3;1,3;1,3;1,2;1,2},)))),{1;1})+LN(INDEX(MID(SUBSTITUTE(SUBSTITUTE(LOWER(A33),"х","x"),"x","      "),{1;9;17},8),N(INDEX(ROW($6:$23)/6,)))+INDEX(MID(SUBSTITUTE(SUBSTITUTE(LOWER(B33),"х","x"),"x","      "),{1;9;17},8),N(INDEX(MOD(ROW($6:$23)/2,3)+1,))))),INDEX(MID(SUBSTITUTE(SUBSTITUTE(LOWER(A33),"х","x"),"x","      "),{1;9;17},8),N(INDEX(ROW($6:$23)/6,)))+INDEX(MID(SUBSTITUTE(SUBSTITUTE(LOWER(B33),"х","x"),"x","      "),{1;9;17},8),N(INDEX(MOD(ROW($6:$23)/2,3)+1,)))&amp;"x"&amp;TEXT(MMULT(INDEX(--IF(-MID(SUBSTITUTE(SUBSTITUTE(LOWER(A33),"х","x"),"x","      "),{1;9;17},8)&lt;-MID(SUBSTITUTE(SUBSTITUTE(LOWER(B33),"х","x"),"x","       "),{1,10,19},9),MID(SUBSTITUTE(SUBSTITUTE(LOWER(A33),"х","x"),"x","      "),{1;9;17},8),MID(SUBSTITUTE(SUBSTITUTE(LOWER(B33),"х","x"),"x","       "),{1,10,19},9)),N(INDEX({2,3;2,3;2,3;2,3;2,3;3,2;1,3;3,1;1,3;3,1;1,3;3,1;1,2;2,1;1,2;2,1;1,2;2,1},)),N(INDEX({2,3;3,2;1,3;3,1;1,2;1,2;2,3;2,3;1,3;1,3;1,2;1,2;2,3;2,3;1,3;1,3;1,2;1,2},))),10^{4;0}),"0x0000"))</f>
        <v>922x1040x0363</v>
      </c>
      <c r="I33" s="7" t="str">
        <f>LOOKUP(2,1/(MIN(MMULT(LN(INDEX(IF(-MID(SUBSTITUTE(SUBSTITUTE(LOWER(A33),"х","x"),"x","      "),{1;9;17},8)&lt;-MID(SUBSTITUTE(SUBSTITUTE(LOWER(B33),"х","x"),"x","       "),{1,10,19},9),MID(SUBSTITUTE(SUBSTITUTE(LOWER(A33),"х","x"),"x","      "),{1;9;17},8),MID(SUBSTITUTE(SUBSTITUTE(LOWER(B33),"х","x"),"x","       "),{1,10,19},9)),N(INDEX({2,3;2,3;2,3;2,3;2,3;3,2;1,3;3,1;1,3;3,1;1,3;3,1;1,2;2,1;1,2;2,1;1,2;2,1},)),N(INDEX({2,3;3,2;1,3;3,1;1,2;1,2;2,3;2,3;1,3;1,3;1,2;1,2;2,3;2,3;1,3;1,3;1,2;1,2},)))),{1;1})+LN(INDEX(MID(SUBSTITUTE(SUBSTITUTE(LOWER(A33),"х","x"),"x","      "),{1;9;17},8),N(INDEX(ROW($6:$23)/6,)))+INDEX(MID(SUBSTITUTE(SUBSTITUTE(LOWER(B33),"х","x"),"x","      "),{1;9;17},8),N(INDEX(MOD(ROW($6:$23)/2,3)+1,)))))=MMULT(LN(INDEX(IF(-MID(SUBSTITUTE(SUBSTITUTE(LOWER(A33),"х","x"),"x","      "),{1;9;17},8)&lt;-MID(SUBSTITUTE(SUBSTITUTE(LOWER(B33),"х","x"),"x","       "),{1,10,19},9),MID(SUBSTITUTE(SUBSTITUTE(LOWER(A33),"х","x"),"x","        "),{1;10;19},9),MID(SUBSTITUTE(SUBSTITUTE(LOWER(B33),"х","x"),"x","       "),{1,10,19},9)),N(INDEX({2,3;2,3;2,3;2,3;2,3;3,2;1,3;3,1;1,3;3,1;1,3;3,1;1,2;2,1;1,2;2,1;1,2;2,1},)),N(INDEX({2,3;3,2;1,3;3,1;1,2;1,2;2,3;2,3;1,3;1,3;1,2;1,2;2,3;2,3;1,3;1,3;1,2;1,2},)))),{1;1})+LN(INDEX(MID(SUBSTITUTE(SUBSTITUTE(LOWER(A33),"х","x"),"x","      "),{1;9;17},8),N(INDEX(ROW($6:$23)/6,)))+INDEX(MID(SUBSTITUTE(SUBSTITUTE(LOWER(B33),"х","x"),"x","      "),{1;9;17},8),N(INDEX(MOD(ROW($6:$23)/2,3)+1,))))),SUBSTITUTE(INDEX(MID(SUBSTITUTE(SUBSTITUTE(LOWER(A33),"х","x"),"x","      "),{1;9;17},8),N(INDEX(ROW($6:$23)/6,)))+INDEX(MID(SUBSTITUTE(SUBSTITUTE(LOWER(B33),"х","x"),"x","      "),{1;9;17},8),N(INDEX(MOD(ROW($6:$23)/2,3)+1,)))&amp;"x"&amp;TEXT(MMULT(INDEX(--IF(-MID(SUBSTITUTE(SUBSTITUTE(LOWER(A33),"х","x"),"x","      "),{1;9;17},8)&lt;-MID(SUBSTITUTE(SUBSTITUTE(LOWER(B33),"х","x"),"x","       "),{1,10,19},9),MID(SUBSTITUTE(SUBSTITUTE(LOWER(A33),"х","x"),"x","      "),{1;9;17},8),MID(SUBSTITUTE(SUBSTITUTE(LOWER(B33),"х","x"),"x","       "),{1,10,19},9)),N(INDEX({2,3;2,3;2,3;2,3;2,3;3,2;1,3;3,1;1,3;3,1;1,3;3,1;1,2;2,1;1,2;2,1;1,2;2,1},)),N(INDEX({2,3;3,2;1,3;3,1;1,2;1,2;2,3;2,3;1,3;1,3;1,2;1,2;2,3;2,3;1,3;1,3;1,2;1,2},))),10^{4;0}),"0x0000"),"x0","x"))</f>
        <v>922x1040x363</v>
      </c>
      <c r="J33" s="2" t="str">
        <f t="array" ref="J33">TEXT(SUM(LARGE(SMALL(MID(SUBSTITUTE(SUBSTITUTE(LOWER(A33:B33),"х","x"),"x","      "),{1;9;17},8)*{1,10}^4,{1,2,3;4,5,6})*10^{8,4,0;4,0,-4},{1,2,3,5})),"0x0000x0000")</f>
        <v>583x0702x1040</v>
      </c>
      <c r="K33" s="2" t="str">
        <f t="array" ref="K33">TEXT(SUM(LARGE(10^{8;4;0}*ABS(SMALL(MID(SUBSTITUTE(SUBSTITUTE(LOWER(A33:B33),"х","x"),"x","      "),{1;9;17},8)*{1,-1},{4,3;5,2;6,1})),{1;2;3;5})),"0x0000x0000")</f>
        <v>583x0702x1040</v>
      </c>
    </row>
    <row r="34" spans="1:11" x14ac:dyDescent="0.25">
      <c r="A34" s="8" t="s">
        <v>32</v>
      </c>
      <c r="B34" s="8" t="s">
        <v>33</v>
      </c>
      <c r="C34" s="4" t="str">
        <f t="array" ref="C34">SUBSTITUTE(TEXT(SUM(LARGE(10^{8;4;0}*ABS(SMALL(MID(SUBSTITUTE(SUBSTITUTE(LOWER(A34:B34),"х","x"),"x","       "),{1;10;19},9)*{1,-1},{4,3;5,2;6,1})),{1;2;3;5})),"0x0000x0000"),"x0","x")</f>
        <v>583x702x1040</v>
      </c>
      <c r="D34" s="5" t="str">
        <f t="array" ref="D34">TEXT(SUM(10^{8;4;0;8;4;0}*ABS(MMULT(SMALL(8^{0,4}*MID(SUBSTITUTE(SUBSTITUTE(LOWER(A34:B34),"х","x"),"x","       "),{1;10;19},9),{1;2;3;1;2;3}+{0,3})*{1,-1}^{0;0;0;0;1;1},8^{0;-4})))/2,"0x0000x0000")</f>
        <v>583x0702x1040</v>
      </c>
      <c r="E34" s="5" t="str">
        <f t="array" ref="E34">SUBSTITUTE(TEXT(SUM(10^{8;4;0;8;4;0}*ABS(MMULT(SMALL(8^{0,4}*MID(SUBSTITUTE(SUBSTITUTE(LOWER(A34:B34),"х","x"),"x","       "),{1;10;19},9),{1;2;3;1;2;3}+{0,3})*{1,-1}^{0;0;0;0;1;1},8^{0;-4})))/2,"0x0000x0000"),"x0","x")</f>
        <v>583x702x1040</v>
      </c>
      <c r="F34" s="6" t="str">
        <f t="array" ref="F34">TEXT(SUM(LARGE(10^{8;4;0}*ABS(SMALL(MID(SUBSTITUTE(SUBSTITUTE(LOWER(A34:B34),"х","x"),"x","       "),{1;10;19},9)*{1,-1},{4,3;5,2;6,1})),{1;2;3;5})),"0x0000x0000")</f>
        <v>583x0702x1040</v>
      </c>
      <c r="G34" s="6" t="str">
        <f t="array" ref="G34">SUBSTITUTE(TEXT(SUM(LARGE(10^{8;4;0}*ABS(SMALL(MID(SUBSTITUTE(SUBSTITUTE(LOWER(A34:B34),"х","x"),"x","       "),{1;10;19},9)*{1,-1},{4,3;5,2;6,1})),{1;2;3;5})),"0x0000x0000"),"x0","x")</f>
        <v>583x702x1040</v>
      </c>
      <c r="H34" s="7" t="str">
        <f>LOOKUP(2,1/(MIN(MMULT(LN(INDEX(IF(-MID(SUBSTITUTE(SUBSTITUTE(LOWER(A34),"х","x"),"x","      "),{1;9;17},8)&lt;-MID(SUBSTITUTE(SUBSTITUTE(LOWER(B34),"х","x"),"x","       "),{1,10,19},9),MID(SUBSTITUTE(SUBSTITUTE(LOWER(A34),"х","x"),"x","      "),{1;9;17},8),MID(SUBSTITUTE(SUBSTITUTE(LOWER(B34),"х","x"),"x","       "),{1,10,19},9)),N(INDEX({2,3;2,3;2,3;2,3;2,3;3,2;1,3;3,1;1,3;3,1;1,3;3,1;1,2;2,1;1,2;2,1;1,2;2,1},)),N(INDEX({2,3;3,2;1,3;3,1;1,2;1,2;2,3;2,3;1,3;1,3;1,2;1,2;2,3;2,3;1,3;1,3;1,2;1,2},)))),{1;1})+LN(INDEX(MID(SUBSTITUTE(SUBSTITUTE(LOWER(A34),"х","x"),"x","      "),{1;9;17},8),N(INDEX(ROW($6:$23)/6,)))+INDEX(MID(SUBSTITUTE(SUBSTITUTE(LOWER(B34),"х","x"),"x","      "),{1;9;17},8),N(INDEX(MOD(ROW($6:$23)/2,3)+1,)))))=MMULT(LN(INDEX(IF(-MID(SUBSTITUTE(SUBSTITUTE(LOWER(A34),"х","x"),"x","      "),{1;9;17},8)&lt;-MID(SUBSTITUTE(SUBSTITUTE(LOWER(B34),"х","x"),"x","       "),{1,10,19},9),MID(SUBSTITUTE(SUBSTITUTE(LOWER(A34),"х","x"),"x","        "),{1;10;19},9),MID(SUBSTITUTE(SUBSTITUTE(LOWER(B34),"х","x"),"x","       "),{1,10,19},9)),N(INDEX({2,3;2,3;2,3;2,3;2,3;3,2;1,3;3,1;1,3;3,1;1,3;3,1;1,2;2,1;1,2;2,1;1,2;2,1},)),N(INDEX({2,3;3,2;1,3;3,1;1,2;1,2;2,3;2,3;1,3;1,3;1,2;1,2;2,3;2,3;1,3;1,3;1,2;1,2},)))),{1;1})+LN(INDEX(MID(SUBSTITUTE(SUBSTITUTE(LOWER(A34),"х","x"),"x","      "),{1;9;17},8),N(INDEX(ROW($6:$23)/6,)))+INDEX(MID(SUBSTITUTE(SUBSTITUTE(LOWER(B34),"х","x"),"x","      "),{1;9;17},8),N(INDEX(MOD(ROW($6:$23)/2,3)+1,))))),INDEX(MID(SUBSTITUTE(SUBSTITUTE(LOWER(A34),"х","x"),"x","      "),{1;9;17},8),N(INDEX(ROW($6:$23)/6,)))+INDEX(MID(SUBSTITUTE(SUBSTITUTE(LOWER(B34),"х","x"),"x","      "),{1;9;17},8),N(INDEX(MOD(ROW($6:$23)/2,3)+1,)))&amp;"x"&amp;TEXT(MMULT(INDEX(--IF(-MID(SUBSTITUTE(SUBSTITUTE(LOWER(A34),"х","x"),"x","      "),{1;9;17},8)&lt;-MID(SUBSTITUTE(SUBSTITUTE(LOWER(B34),"х","x"),"x","       "),{1,10,19},9),MID(SUBSTITUTE(SUBSTITUTE(LOWER(A34),"х","x"),"x","      "),{1;9;17},8),MID(SUBSTITUTE(SUBSTITUTE(LOWER(B34),"х","x"),"x","       "),{1,10,19},9)),N(INDEX({2,3;2,3;2,3;2,3;2,3;3,2;1,3;3,1;1,3;3,1;1,3;3,1;1,2;2,1;1,2;2,1;1,2;2,1},)),N(INDEX({2,3;3,2;1,3;3,1;1,2;1,2;2,3;2,3;1,3;1,3;1,2;1,2;2,3;2,3;1,3;1,3;1,2;1,2},))),10^{4;0}),"0x0000"))</f>
        <v>922x1040x0363</v>
      </c>
      <c r="I34" s="7" t="str">
        <f>LOOKUP(2,1/(MIN(MMULT(LN(INDEX(IF(-MID(SUBSTITUTE(SUBSTITUTE(LOWER(A34),"х","x"),"x","      "),{1;9;17},8)&lt;-MID(SUBSTITUTE(SUBSTITUTE(LOWER(B34),"х","x"),"x","       "),{1,10,19},9),MID(SUBSTITUTE(SUBSTITUTE(LOWER(A34),"х","x"),"x","      "),{1;9;17},8),MID(SUBSTITUTE(SUBSTITUTE(LOWER(B34),"х","x"),"x","       "),{1,10,19},9)),N(INDEX({2,3;2,3;2,3;2,3;2,3;3,2;1,3;3,1;1,3;3,1;1,3;3,1;1,2;2,1;1,2;2,1;1,2;2,1},)),N(INDEX({2,3;3,2;1,3;3,1;1,2;1,2;2,3;2,3;1,3;1,3;1,2;1,2;2,3;2,3;1,3;1,3;1,2;1,2},)))),{1;1})+LN(INDEX(MID(SUBSTITUTE(SUBSTITUTE(LOWER(A34),"х","x"),"x","      "),{1;9;17},8),N(INDEX(ROW($6:$23)/6,)))+INDEX(MID(SUBSTITUTE(SUBSTITUTE(LOWER(B34),"х","x"),"x","      "),{1;9;17},8),N(INDEX(MOD(ROW($6:$23)/2,3)+1,)))))=MMULT(LN(INDEX(IF(-MID(SUBSTITUTE(SUBSTITUTE(LOWER(A34),"х","x"),"x","      "),{1;9;17},8)&lt;-MID(SUBSTITUTE(SUBSTITUTE(LOWER(B34),"х","x"),"x","       "),{1,10,19},9),MID(SUBSTITUTE(SUBSTITUTE(LOWER(A34),"х","x"),"x","        "),{1;10;19},9),MID(SUBSTITUTE(SUBSTITUTE(LOWER(B34),"х","x"),"x","       "),{1,10,19},9)),N(INDEX({2,3;2,3;2,3;2,3;2,3;3,2;1,3;3,1;1,3;3,1;1,3;3,1;1,2;2,1;1,2;2,1;1,2;2,1},)),N(INDEX({2,3;3,2;1,3;3,1;1,2;1,2;2,3;2,3;1,3;1,3;1,2;1,2;2,3;2,3;1,3;1,3;1,2;1,2},)))),{1;1})+LN(INDEX(MID(SUBSTITUTE(SUBSTITUTE(LOWER(A34),"х","x"),"x","      "),{1;9;17},8),N(INDEX(ROW($6:$23)/6,)))+INDEX(MID(SUBSTITUTE(SUBSTITUTE(LOWER(B34),"х","x"),"x","      "),{1;9;17},8),N(INDEX(MOD(ROW($6:$23)/2,3)+1,))))),SUBSTITUTE(INDEX(MID(SUBSTITUTE(SUBSTITUTE(LOWER(A34),"х","x"),"x","      "),{1;9;17},8),N(INDEX(ROW($6:$23)/6,)))+INDEX(MID(SUBSTITUTE(SUBSTITUTE(LOWER(B34),"х","x"),"x","      "),{1;9;17},8),N(INDEX(MOD(ROW($6:$23)/2,3)+1,)))&amp;"x"&amp;TEXT(MMULT(INDEX(--IF(-MID(SUBSTITUTE(SUBSTITUTE(LOWER(A34),"х","x"),"x","      "),{1;9;17},8)&lt;-MID(SUBSTITUTE(SUBSTITUTE(LOWER(B34),"х","x"),"x","       "),{1,10,19},9),MID(SUBSTITUTE(SUBSTITUTE(LOWER(A34),"х","x"),"x","      "),{1;9;17},8),MID(SUBSTITUTE(SUBSTITUTE(LOWER(B34),"х","x"),"x","       "),{1,10,19},9)),N(INDEX({2,3;2,3;2,3;2,3;2,3;3,2;1,3;3,1;1,3;3,1;1,3;3,1;1,2;2,1;1,2;2,1;1,2;2,1},)),N(INDEX({2,3;3,2;1,3;3,1;1,2;1,2;2,3;2,3;1,3;1,3;1,2;1,2;2,3;2,3;1,3;1,3;1,2;1,2},))),10^{4;0}),"0x0000"),"x0","x"))</f>
        <v>922x1040x363</v>
      </c>
      <c r="J34" s="2" t="str">
        <f t="array" ref="J34">TEXT(SUM(LARGE(SMALL(MID(SUBSTITUTE(SUBSTITUTE(LOWER(A34:B34),"х","x"),"x","      "),{1;9;17},8)*{1,10}^4,{1,2,3;4,5,6})*10^{8,4,0;4,0,-4},{1,2,3,5})),"0x0000x0000")</f>
        <v>583x0702x1040</v>
      </c>
      <c r="K34" s="2" t="str">
        <f t="array" ref="K34">TEXT(SUM(LARGE(10^{8;4;0}*ABS(SMALL(MID(SUBSTITUTE(SUBSTITUTE(LOWER(A34:B34),"х","x"),"x","      "),{1;9;17},8)*{1,-1},{4,3;5,2;6,1})),{1;2;3;5})),"0x0000x0000")</f>
        <v>583x0702x1040</v>
      </c>
    </row>
    <row r="35" spans="1:11" x14ac:dyDescent="0.25">
      <c r="A35" s="8" t="s">
        <v>34</v>
      </c>
      <c r="B35" s="8" t="s">
        <v>35</v>
      </c>
      <c r="C35" s="4" t="str">
        <f t="array" ref="C35">SUBSTITUTE(TEXT(SUM(LARGE(10^{8;4;0}*ABS(SMALL(MID(SUBSTITUTE(SUBSTITUTE(LOWER(A35:B35),"х","x"),"x","       "),{1;10;19},9)*{1,-1},{4,3;5,2;6,1})),{1;2;3;5})),"0x0000x0000"),"x0","x")</f>
        <v>453x421x690</v>
      </c>
      <c r="D35" s="5" t="str">
        <f t="array" ref="D35">TEXT(SUM(10^{8;4;0;8;4;0}*ABS(MMULT(SMALL(8^{0,4}*MID(SUBSTITUTE(SUBSTITUTE(LOWER(A35:B35),"х","x"),"x","       "),{1;10;19},9),{1;2;3;1;2;3}+{0,3})*{1,-1}^{0;0;0;0;1;1},8^{0;-4})))/2,"0x0000x0000")</f>
        <v>453x0421x0690</v>
      </c>
      <c r="E35" s="5" t="str">
        <f t="array" ref="E35">SUBSTITUTE(TEXT(SUM(10^{8;4;0;8;4;0}*ABS(MMULT(SMALL(8^{0,4}*MID(SUBSTITUTE(SUBSTITUTE(LOWER(A35:B35),"х","x"),"x","       "),{1;10;19},9),{1;2;3;1;2;3}+{0,3})*{1,-1}^{0;0;0;0;1;1},8^{0;-4})))/2,"0x0000x0000"),"x0","x")</f>
        <v>453x421x690</v>
      </c>
      <c r="F35" s="6" t="str">
        <f t="array" ref="F35">TEXT(SUM(LARGE(10^{8;4;0}*ABS(SMALL(MID(SUBSTITUTE(SUBSTITUTE(LOWER(A35:B35),"х","x"),"x","       "),{1;10;19},9)*{1,-1},{4,3;5,2;6,1})),{1;2;3;5})),"0x0000x0000")</f>
        <v>453x0421x0690</v>
      </c>
      <c r="G35" s="6" t="str">
        <f t="array" ref="G35">SUBSTITUTE(TEXT(SUM(LARGE(10^{8;4;0}*ABS(SMALL(MID(SUBSTITUTE(SUBSTITUTE(LOWER(A35:B35),"х","x"),"x","       "),{1;10;19},9)*{1,-1},{4,3;5,2;6,1})),{1;2;3;5})),"0x0000x0000"),"x0","x")</f>
        <v>453x421x690</v>
      </c>
      <c r="H35" s="7" t="str">
        <f>LOOKUP(2,1/(MIN(MMULT(LN(INDEX(IF(-MID(SUBSTITUTE(SUBSTITUTE(LOWER(A35),"х","x"),"x","      "),{1;9;17},8)&lt;-MID(SUBSTITUTE(SUBSTITUTE(LOWER(B35),"х","x"),"x","       "),{1,10,19},9),MID(SUBSTITUTE(SUBSTITUTE(LOWER(A35),"х","x"),"x","      "),{1;9;17},8),MID(SUBSTITUTE(SUBSTITUTE(LOWER(B35),"х","x"),"x","       "),{1,10,19},9)),N(INDEX({2,3;2,3;2,3;2,3;2,3;3,2;1,3;3,1;1,3;3,1;1,3;3,1;1,2;2,1;1,2;2,1;1,2;2,1},)),N(INDEX({2,3;3,2;1,3;3,1;1,2;1,2;2,3;2,3;1,3;1,3;1,2;1,2;2,3;2,3;1,3;1,3;1,2;1,2},)))),{1;1})+LN(INDEX(MID(SUBSTITUTE(SUBSTITUTE(LOWER(A35),"х","x"),"x","      "),{1;9;17},8),N(INDEX(ROW($6:$23)/6,)))+INDEX(MID(SUBSTITUTE(SUBSTITUTE(LOWER(B35),"х","x"),"x","      "),{1;9;17},8),N(INDEX(MOD(ROW($6:$23)/2,3)+1,)))))=MMULT(LN(INDEX(IF(-MID(SUBSTITUTE(SUBSTITUTE(LOWER(A35),"х","x"),"x","      "),{1;9;17},8)&lt;-MID(SUBSTITUTE(SUBSTITUTE(LOWER(B35),"х","x"),"x","       "),{1,10,19},9),MID(SUBSTITUTE(SUBSTITUTE(LOWER(A35),"х","x"),"x","        "),{1;10;19},9),MID(SUBSTITUTE(SUBSTITUTE(LOWER(B35),"х","x"),"x","       "),{1,10,19},9)),N(INDEX({2,3;2,3;2,3;2,3;2,3;3,2;1,3;3,1;1,3;3,1;1,3;3,1;1,2;2,1;1,2;2,1;1,2;2,1},)),N(INDEX({2,3;3,2;1,3;3,1;1,2;1,2;2,3;2,3;1,3;1,3;1,2;1,2;2,3;2,3;1,3;1,3;1,2;1,2},)))),{1;1})+LN(INDEX(MID(SUBSTITUTE(SUBSTITUTE(LOWER(A35),"х","x"),"x","      "),{1;9;17},8),N(INDEX(ROW($6:$23)/6,)))+INDEX(MID(SUBSTITUTE(SUBSTITUTE(LOWER(B35),"х","x"),"x","      "),{1;9;17},8),N(INDEX(MOD(ROW($6:$23)/2,3)+1,))))),INDEX(MID(SUBSTITUTE(SUBSTITUTE(LOWER(A35),"х","x"),"x","      "),{1;9;17},8),N(INDEX(ROW($6:$23)/6,)))+INDEX(MID(SUBSTITUTE(SUBSTITUTE(LOWER(B35),"х","x"),"x","      "),{1;9;17},8),N(INDEX(MOD(ROW($6:$23)/2,3)+1,)))&amp;"x"&amp;TEXT(MMULT(INDEX(--IF(-MID(SUBSTITUTE(SUBSTITUTE(LOWER(A35),"х","x"),"x","      "),{1;9;17},8)&lt;-MID(SUBSTITUTE(SUBSTITUTE(LOWER(B35),"х","x"),"x","       "),{1,10,19},9),MID(SUBSTITUTE(SUBSTITUTE(LOWER(A35),"х","x"),"x","      "),{1;9;17},8),MID(SUBSTITUTE(SUBSTITUTE(LOWER(B35),"х","x"),"x","       "),{1,10,19},9)),N(INDEX({2,3;2,3;2,3;2,3;2,3;3,2;1,3;3,1;1,3;3,1;1,3;3,1;1,2;2,1;1,2;2,1;1,2;2,1},)),N(INDEX({2,3;3,2;1,3;3,1;1,2;1,2;2,3;2,3;1,3;1,3;1,2;1,2;2,3;2,3;1,3;1,3;1,2;1,2},))),10^{4;0}),"0x0000"))</f>
        <v>620x690x0283</v>
      </c>
      <c r="I35" s="7" t="str">
        <f>LOOKUP(2,1/(MIN(MMULT(LN(INDEX(IF(-MID(SUBSTITUTE(SUBSTITUTE(LOWER(A35),"х","x"),"x","      "),{1;9;17},8)&lt;-MID(SUBSTITUTE(SUBSTITUTE(LOWER(B35),"х","x"),"x","       "),{1,10,19},9),MID(SUBSTITUTE(SUBSTITUTE(LOWER(A35),"х","x"),"x","      "),{1;9;17},8),MID(SUBSTITUTE(SUBSTITUTE(LOWER(B35),"х","x"),"x","       "),{1,10,19},9)),N(INDEX({2,3;2,3;2,3;2,3;2,3;3,2;1,3;3,1;1,3;3,1;1,3;3,1;1,2;2,1;1,2;2,1;1,2;2,1},)),N(INDEX({2,3;3,2;1,3;3,1;1,2;1,2;2,3;2,3;1,3;1,3;1,2;1,2;2,3;2,3;1,3;1,3;1,2;1,2},)))),{1;1})+LN(INDEX(MID(SUBSTITUTE(SUBSTITUTE(LOWER(A35),"х","x"),"x","      "),{1;9;17},8),N(INDEX(ROW($6:$23)/6,)))+INDEX(MID(SUBSTITUTE(SUBSTITUTE(LOWER(B35),"х","x"),"x","      "),{1;9;17},8),N(INDEX(MOD(ROW($6:$23)/2,3)+1,)))))=MMULT(LN(INDEX(IF(-MID(SUBSTITUTE(SUBSTITUTE(LOWER(A35),"х","x"),"x","      "),{1;9;17},8)&lt;-MID(SUBSTITUTE(SUBSTITUTE(LOWER(B35),"х","x"),"x","       "),{1,10,19},9),MID(SUBSTITUTE(SUBSTITUTE(LOWER(A35),"х","x"),"x","        "),{1;10;19},9),MID(SUBSTITUTE(SUBSTITUTE(LOWER(B35),"х","x"),"x","       "),{1,10,19},9)),N(INDEX({2,3;2,3;2,3;2,3;2,3;3,2;1,3;3,1;1,3;3,1;1,3;3,1;1,2;2,1;1,2;2,1;1,2;2,1},)),N(INDEX({2,3;3,2;1,3;3,1;1,2;1,2;2,3;2,3;1,3;1,3;1,2;1,2;2,3;2,3;1,3;1,3;1,2;1,2},)))),{1;1})+LN(INDEX(MID(SUBSTITUTE(SUBSTITUTE(LOWER(A35),"х","x"),"x","      "),{1;9;17},8),N(INDEX(ROW($6:$23)/6,)))+INDEX(MID(SUBSTITUTE(SUBSTITUTE(LOWER(B35),"х","x"),"x","      "),{1;9;17},8),N(INDEX(MOD(ROW($6:$23)/2,3)+1,))))),SUBSTITUTE(INDEX(MID(SUBSTITUTE(SUBSTITUTE(LOWER(A35),"х","x"),"x","      "),{1;9;17},8),N(INDEX(ROW($6:$23)/6,)))+INDEX(MID(SUBSTITUTE(SUBSTITUTE(LOWER(B35),"х","x"),"x","      "),{1;9;17},8),N(INDEX(MOD(ROW($6:$23)/2,3)+1,)))&amp;"x"&amp;TEXT(MMULT(INDEX(--IF(-MID(SUBSTITUTE(SUBSTITUTE(LOWER(A35),"х","x"),"x","      "),{1;9;17},8)&lt;-MID(SUBSTITUTE(SUBSTITUTE(LOWER(B35),"х","x"),"x","       "),{1,10,19},9),MID(SUBSTITUTE(SUBSTITUTE(LOWER(A35),"х","x"),"x","      "),{1;9;17},8),MID(SUBSTITUTE(SUBSTITUTE(LOWER(B35),"х","x"),"x","       "),{1,10,19},9)),N(INDEX({2,3;2,3;2,3;2,3;2,3;3,2;1,3;3,1;1,3;3,1;1,3;3,1;1,2;2,1;1,2;2,1;1,2;2,1},)),N(INDEX({2,3;3,2;1,3;3,1;1,2;1,2;2,3;2,3;1,3;1,3;1,2;1,2;2,3;2,3;1,3;1,3;1,2;1,2},))),10^{4;0}),"0x0000"),"x0","x"))</f>
        <v>620x690x283</v>
      </c>
      <c r="J35" s="2" t="str">
        <f t="array" ref="J35">TEXT(SUM(LARGE(SMALL(MID(SUBSTITUTE(SUBSTITUTE(LOWER(A35:B35),"х","x"),"x","      "),{1;9;17},8)*{1,10}^4,{1,2,3;4,5,6})*10^{8,4,0;4,0,-4},{1,2,3,5})),"0x0000x0000")</f>
        <v>453x0421x0690</v>
      </c>
      <c r="K35" s="2" t="str">
        <f t="array" ref="K35">TEXT(SUM(LARGE(10^{8;4;0}*ABS(SMALL(MID(SUBSTITUTE(SUBSTITUTE(LOWER(A35:B35),"х","x"),"x","      "),{1;9;17},8)*{1,-1},{4,3;5,2;6,1})),{1;2;3;5})),"0x0000x0000")</f>
        <v>453x0421x0690</v>
      </c>
    </row>
    <row r="36" spans="1:11" x14ac:dyDescent="0.25">
      <c r="A36" s="8" t="s">
        <v>34</v>
      </c>
      <c r="B36" s="8" t="s">
        <v>35</v>
      </c>
      <c r="C36" s="4" t="str">
        <f t="array" ref="C36">SUBSTITUTE(TEXT(SUM(LARGE(10^{8;4;0}*ABS(SMALL(MID(SUBSTITUTE(SUBSTITUTE(LOWER(A36:B36),"х","x"),"x","       "),{1;10;19},9)*{1,-1},{4,3;5,2;6,1})),{1;2;3;5})),"0x0000x0000"),"x0","x")</f>
        <v>453x421x690</v>
      </c>
      <c r="D36" s="5" t="str">
        <f t="array" ref="D36">TEXT(SUM(10^{8;4;0;8;4;0}*ABS(MMULT(SMALL(8^{0,4}*MID(SUBSTITUTE(SUBSTITUTE(LOWER(A36:B36),"х","x"),"x","       "),{1;10;19},9),{1;2;3;1;2;3}+{0,3})*{1,-1}^{0;0;0;0;1;1},8^{0;-4})))/2,"0x0000x0000")</f>
        <v>453x0421x0690</v>
      </c>
      <c r="E36" s="5" t="str">
        <f t="array" ref="E36">SUBSTITUTE(TEXT(SUM(10^{8;4;0;8;4;0}*ABS(MMULT(SMALL(8^{0,4}*MID(SUBSTITUTE(SUBSTITUTE(LOWER(A36:B36),"х","x"),"x","       "),{1;10;19},9),{1;2;3;1;2;3}+{0,3})*{1,-1}^{0;0;0;0;1;1},8^{0;-4})))/2,"0x0000x0000"),"x0","x")</f>
        <v>453x421x690</v>
      </c>
      <c r="F36" s="6" t="str">
        <f t="array" ref="F36">TEXT(SUM(LARGE(10^{8;4;0}*ABS(SMALL(MID(SUBSTITUTE(SUBSTITUTE(LOWER(A36:B36),"х","x"),"x","       "),{1;10;19},9)*{1,-1},{4,3;5,2;6,1})),{1;2;3;5})),"0x0000x0000")</f>
        <v>453x0421x0690</v>
      </c>
      <c r="G36" s="6" t="str">
        <f t="array" ref="G36">SUBSTITUTE(TEXT(SUM(LARGE(10^{8;4;0}*ABS(SMALL(MID(SUBSTITUTE(SUBSTITUTE(LOWER(A36:B36),"х","x"),"x","       "),{1;10;19},9)*{1,-1},{4,3;5,2;6,1})),{1;2;3;5})),"0x0000x0000"),"x0","x")</f>
        <v>453x421x690</v>
      </c>
      <c r="H36" s="7" t="str">
        <f>LOOKUP(2,1/(MIN(MMULT(LN(INDEX(IF(-MID(SUBSTITUTE(SUBSTITUTE(LOWER(A36),"х","x"),"x","      "),{1;9;17},8)&lt;-MID(SUBSTITUTE(SUBSTITUTE(LOWER(B36),"х","x"),"x","       "),{1,10,19},9),MID(SUBSTITUTE(SUBSTITUTE(LOWER(A36),"х","x"),"x","      "),{1;9;17},8),MID(SUBSTITUTE(SUBSTITUTE(LOWER(B36),"х","x"),"x","       "),{1,10,19},9)),N(INDEX({2,3;2,3;2,3;2,3;2,3;3,2;1,3;3,1;1,3;3,1;1,3;3,1;1,2;2,1;1,2;2,1;1,2;2,1},)),N(INDEX({2,3;3,2;1,3;3,1;1,2;1,2;2,3;2,3;1,3;1,3;1,2;1,2;2,3;2,3;1,3;1,3;1,2;1,2},)))),{1;1})+LN(INDEX(MID(SUBSTITUTE(SUBSTITUTE(LOWER(A36),"х","x"),"x","      "),{1;9;17},8),N(INDEX(ROW($6:$23)/6,)))+INDEX(MID(SUBSTITUTE(SUBSTITUTE(LOWER(B36),"х","x"),"x","      "),{1;9;17},8),N(INDEX(MOD(ROW($6:$23)/2,3)+1,)))))=MMULT(LN(INDEX(IF(-MID(SUBSTITUTE(SUBSTITUTE(LOWER(A36),"х","x"),"x","      "),{1;9;17},8)&lt;-MID(SUBSTITUTE(SUBSTITUTE(LOWER(B36),"х","x"),"x","       "),{1,10,19},9),MID(SUBSTITUTE(SUBSTITUTE(LOWER(A36),"х","x"),"x","        "),{1;10;19},9),MID(SUBSTITUTE(SUBSTITUTE(LOWER(B36),"х","x"),"x","       "),{1,10,19},9)),N(INDEX({2,3;2,3;2,3;2,3;2,3;3,2;1,3;3,1;1,3;3,1;1,3;3,1;1,2;2,1;1,2;2,1;1,2;2,1},)),N(INDEX({2,3;3,2;1,3;3,1;1,2;1,2;2,3;2,3;1,3;1,3;1,2;1,2;2,3;2,3;1,3;1,3;1,2;1,2},)))),{1;1})+LN(INDEX(MID(SUBSTITUTE(SUBSTITUTE(LOWER(A36),"х","x"),"x","      "),{1;9;17},8),N(INDEX(ROW($6:$23)/6,)))+INDEX(MID(SUBSTITUTE(SUBSTITUTE(LOWER(B36),"х","x"),"x","      "),{1;9;17},8),N(INDEX(MOD(ROW($6:$23)/2,3)+1,))))),INDEX(MID(SUBSTITUTE(SUBSTITUTE(LOWER(A36),"х","x"),"x","      "),{1;9;17},8),N(INDEX(ROW($6:$23)/6,)))+INDEX(MID(SUBSTITUTE(SUBSTITUTE(LOWER(B36),"х","x"),"x","      "),{1;9;17},8),N(INDEX(MOD(ROW($6:$23)/2,3)+1,)))&amp;"x"&amp;TEXT(MMULT(INDEX(--IF(-MID(SUBSTITUTE(SUBSTITUTE(LOWER(A36),"х","x"),"x","      "),{1;9;17},8)&lt;-MID(SUBSTITUTE(SUBSTITUTE(LOWER(B36),"х","x"),"x","       "),{1,10,19},9),MID(SUBSTITUTE(SUBSTITUTE(LOWER(A36),"х","x"),"x","      "),{1;9;17},8),MID(SUBSTITUTE(SUBSTITUTE(LOWER(B36),"х","x"),"x","       "),{1,10,19},9)),N(INDEX({2,3;2,3;2,3;2,3;2,3;3,2;1,3;3,1;1,3;3,1;1,3;3,1;1,2;2,1;1,2;2,1;1,2;2,1},)),N(INDEX({2,3;3,2;1,3;3,1;1,2;1,2;2,3;2,3;1,3;1,3;1,2;1,2;2,3;2,3;1,3;1,3;1,2;1,2},))),10^{4;0}),"0x0000"))</f>
        <v>620x690x0283</v>
      </c>
      <c r="I36" s="7" t="str">
        <f>LOOKUP(2,1/(MIN(MMULT(LN(INDEX(IF(-MID(SUBSTITUTE(SUBSTITUTE(LOWER(A36),"х","x"),"x","      "),{1;9;17},8)&lt;-MID(SUBSTITUTE(SUBSTITUTE(LOWER(B36),"х","x"),"x","       "),{1,10,19},9),MID(SUBSTITUTE(SUBSTITUTE(LOWER(A36),"х","x"),"x","      "),{1;9;17},8),MID(SUBSTITUTE(SUBSTITUTE(LOWER(B36),"х","x"),"x","       "),{1,10,19},9)),N(INDEX({2,3;2,3;2,3;2,3;2,3;3,2;1,3;3,1;1,3;3,1;1,3;3,1;1,2;2,1;1,2;2,1;1,2;2,1},)),N(INDEX({2,3;3,2;1,3;3,1;1,2;1,2;2,3;2,3;1,3;1,3;1,2;1,2;2,3;2,3;1,3;1,3;1,2;1,2},)))),{1;1})+LN(INDEX(MID(SUBSTITUTE(SUBSTITUTE(LOWER(A36),"х","x"),"x","      "),{1;9;17},8),N(INDEX(ROW($6:$23)/6,)))+INDEX(MID(SUBSTITUTE(SUBSTITUTE(LOWER(B36),"х","x"),"x","      "),{1;9;17},8),N(INDEX(MOD(ROW($6:$23)/2,3)+1,)))))=MMULT(LN(INDEX(IF(-MID(SUBSTITUTE(SUBSTITUTE(LOWER(A36),"х","x"),"x","      "),{1;9;17},8)&lt;-MID(SUBSTITUTE(SUBSTITUTE(LOWER(B36),"х","x"),"x","       "),{1,10,19},9),MID(SUBSTITUTE(SUBSTITUTE(LOWER(A36),"х","x"),"x","        "),{1;10;19},9),MID(SUBSTITUTE(SUBSTITUTE(LOWER(B36),"х","x"),"x","       "),{1,10,19},9)),N(INDEX({2,3;2,3;2,3;2,3;2,3;3,2;1,3;3,1;1,3;3,1;1,3;3,1;1,2;2,1;1,2;2,1;1,2;2,1},)),N(INDEX({2,3;3,2;1,3;3,1;1,2;1,2;2,3;2,3;1,3;1,3;1,2;1,2;2,3;2,3;1,3;1,3;1,2;1,2},)))),{1;1})+LN(INDEX(MID(SUBSTITUTE(SUBSTITUTE(LOWER(A36),"х","x"),"x","      "),{1;9;17},8),N(INDEX(ROW($6:$23)/6,)))+INDEX(MID(SUBSTITUTE(SUBSTITUTE(LOWER(B36),"х","x"),"x","      "),{1;9;17},8),N(INDEX(MOD(ROW($6:$23)/2,3)+1,))))),SUBSTITUTE(INDEX(MID(SUBSTITUTE(SUBSTITUTE(LOWER(A36),"х","x"),"x","      "),{1;9;17},8),N(INDEX(ROW($6:$23)/6,)))+INDEX(MID(SUBSTITUTE(SUBSTITUTE(LOWER(B36),"х","x"),"x","      "),{1;9;17},8),N(INDEX(MOD(ROW($6:$23)/2,3)+1,)))&amp;"x"&amp;TEXT(MMULT(INDEX(--IF(-MID(SUBSTITUTE(SUBSTITUTE(LOWER(A36),"х","x"),"x","      "),{1;9;17},8)&lt;-MID(SUBSTITUTE(SUBSTITUTE(LOWER(B36),"х","x"),"x","       "),{1,10,19},9),MID(SUBSTITUTE(SUBSTITUTE(LOWER(A36),"х","x"),"x","      "),{1;9;17},8),MID(SUBSTITUTE(SUBSTITUTE(LOWER(B36),"х","x"),"x","       "),{1,10,19},9)),N(INDEX({2,3;2,3;2,3;2,3;2,3;3,2;1,3;3,1;1,3;3,1;1,3;3,1;1,2;2,1;1,2;2,1;1,2;2,1},)),N(INDEX({2,3;3,2;1,3;3,1;1,2;1,2;2,3;2,3;1,3;1,3;1,2;1,2;2,3;2,3;1,3;1,3;1,2;1,2},))),10^{4;0}),"0x0000"),"x0","x"))</f>
        <v>620x690x283</v>
      </c>
      <c r="J36" s="2" t="str">
        <f t="array" ref="J36">TEXT(SUM(LARGE(SMALL(MID(SUBSTITUTE(SUBSTITUTE(LOWER(A36:B36),"х","x"),"x","      "),{1;9;17},8)*{1,10}^4,{1,2,3;4,5,6})*10^{8,4,0;4,0,-4},{1,2,3,5})),"0x0000x0000")</f>
        <v>453x0421x0690</v>
      </c>
      <c r="K36" s="2" t="str">
        <f t="array" ref="K36">TEXT(SUM(LARGE(10^{8;4;0}*ABS(SMALL(MID(SUBSTITUTE(SUBSTITUTE(LOWER(A36:B36),"х","x"),"x","      "),{1;9;17},8)*{1,-1},{4,3;5,2;6,1})),{1;2;3;5})),"0x0000x0000")</f>
        <v>453x0421x0690</v>
      </c>
    </row>
    <row r="37" spans="1:11" x14ac:dyDescent="0.25">
      <c r="A37" s="8" t="s">
        <v>36</v>
      </c>
      <c r="B37" s="8" t="s">
        <v>37</v>
      </c>
      <c r="C37" s="4" t="str">
        <f t="array" ref="C37">SUBSTITUTE(TEXT(SUM(LARGE(10^{8;4;0}*ABS(SMALL(MID(SUBSTITUTE(SUBSTITUTE(LOWER(A37:B37),"х","x"),"x","       "),{1;10;19},9)*{1,-1},{4,3;5,2;6,1})),{1;2;3;5})),"0x0000x0000"),"x0","x")</f>
        <v>425x500x750</v>
      </c>
      <c r="D37" s="5" t="str">
        <f t="array" ref="D37">TEXT(SUM(10^{8;4;0;8;4;0}*ABS(MMULT(SMALL(8^{0,4}*MID(SUBSTITUTE(SUBSTITUTE(LOWER(A37:B37),"х","x"),"x","       "),{1;10;19},9),{1;2;3;1;2;3}+{0,3})*{1,-1}^{0;0;0;0;1;1},8^{0;-4})))/2,"0x0000x0000")</f>
        <v>425x0500x0750</v>
      </c>
      <c r="E37" s="5" t="str">
        <f t="array" ref="E37">SUBSTITUTE(TEXT(SUM(10^{8;4;0;8;4;0}*ABS(MMULT(SMALL(8^{0,4}*MID(SUBSTITUTE(SUBSTITUTE(LOWER(A37:B37),"х","x"),"x","       "),{1;10;19},9),{1;2;3;1;2;3}+{0,3})*{1,-1}^{0;0;0;0;1;1},8^{0;-4})))/2,"0x0000x0000"),"x0","x")</f>
        <v>425x500x750</v>
      </c>
      <c r="F37" s="6" t="str">
        <f t="array" ref="F37">TEXT(SUM(LARGE(10^{8;4;0}*ABS(SMALL(MID(SUBSTITUTE(SUBSTITUTE(LOWER(A37:B37),"х","x"),"x","       "),{1;10;19},9)*{1,-1},{4,3;5,2;6,1})),{1;2;3;5})),"0x0000x0000")</f>
        <v>425x0500x0750</v>
      </c>
      <c r="G37" s="6" t="str">
        <f t="array" ref="G37">SUBSTITUTE(TEXT(SUM(LARGE(10^{8;4;0}*ABS(SMALL(MID(SUBSTITUTE(SUBSTITUTE(LOWER(A37:B37),"х","x"),"x","       "),{1;10;19},9)*{1,-1},{4,3;5,2;6,1})),{1;2;3;5})),"0x0000x0000"),"x0","x")</f>
        <v>425x500x750</v>
      </c>
      <c r="H37" s="7" t="str">
        <f>LOOKUP(2,1/(MIN(MMULT(LN(INDEX(IF(-MID(SUBSTITUTE(SUBSTITUTE(LOWER(A37),"х","x"),"x","      "),{1;9;17},8)&lt;-MID(SUBSTITUTE(SUBSTITUTE(LOWER(B37),"х","x"),"x","       "),{1,10,19},9),MID(SUBSTITUTE(SUBSTITUTE(LOWER(A37),"х","x"),"x","      "),{1;9;17},8),MID(SUBSTITUTE(SUBSTITUTE(LOWER(B37),"х","x"),"x","       "),{1,10,19},9)),N(INDEX({2,3;2,3;2,3;2,3;2,3;3,2;1,3;3,1;1,3;3,1;1,3;3,1;1,2;2,1;1,2;2,1;1,2;2,1},)),N(INDEX({2,3;3,2;1,3;3,1;1,2;1,2;2,3;2,3;1,3;1,3;1,2;1,2;2,3;2,3;1,3;1,3;1,2;1,2},)))),{1;1})+LN(INDEX(MID(SUBSTITUTE(SUBSTITUTE(LOWER(A37),"х","x"),"x","      "),{1;9;17},8),N(INDEX(ROW($6:$23)/6,)))+INDEX(MID(SUBSTITUTE(SUBSTITUTE(LOWER(B37),"х","x"),"x","      "),{1;9;17},8),N(INDEX(MOD(ROW($6:$23)/2,3)+1,)))))=MMULT(LN(INDEX(IF(-MID(SUBSTITUTE(SUBSTITUTE(LOWER(A37),"х","x"),"x","      "),{1;9;17},8)&lt;-MID(SUBSTITUTE(SUBSTITUTE(LOWER(B37),"х","x"),"x","       "),{1,10,19},9),MID(SUBSTITUTE(SUBSTITUTE(LOWER(A37),"х","x"),"x","        "),{1;10;19},9),MID(SUBSTITUTE(SUBSTITUTE(LOWER(B37),"х","x"),"x","       "),{1,10,19},9)),N(INDEX({2,3;2,3;2,3;2,3;2,3;3,2;1,3;3,1;1,3;3,1;1,3;3,1;1,2;2,1;1,2;2,1;1,2;2,1},)),N(INDEX({2,3;3,2;1,3;3,1;1,2;1,2;2,3;2,3;1,3;1,3;1,2;1,2;2,3;2,3;1,3;1,3;1,2;1,2},)))),{1;1})+LN(INDEX(MID(SUBSTITUTE(SUBSTITUTE(LOWER(A37),"х","x"),"x","      "),{1;9;17},8),N(INDEX(ROW($6:$23)/6,)))+INDEX(MID(SUBSTITUTE(SUBSTITUTE(LOWER(B37),"х","x"),"x","      "),{1;9;17},8),N(INDEX(MOD(ROW($6:$23)/2,3)+1,))))),INDEX(MID(SUBSTITUTE(SUBSTITUTE(LOWER(A37),"х","x"),"x","      "),{1;9;17},8),N(INDEX(ROW($6:$23)/6,)))+INDEX(MID(SUBSTITUTE(SUBSTITUTE(LOWER(B37),"х","x"),"x","      "),{1;9;17},8),N(INDEX(MOD(ROW($6:$23)/2,3)+1,)))&amp;"x"&amp;TEXT(MMULT(INDEX(--IF(-MID(SUBSTITUTE(SUBSTITUTE(LOWER(A37),"х","x"),"x","      "),{1;9;17},8)&lt;-MID(SUBSTITUTE(SUBSTITUTE(LOWER(B37),"х","x"),"x","       "),{1,10,19},9),MID(SUBSTITUTE(SUBSTITUTE(LOWER(A37),"х","x"),"x","      "),{1;9;17},8),MID(SUBSTITUTE(SUBSTITUTE(LOWER(B37),"х","x"),"x","       "),{1,10,19},9)),N(INDEX({2,3;2,3;2,3;2,3;2,3;3,2;1,3;3,1;1,3;3,1;1,3;3,1;1,2;2,1;1,2;2,1;1,2;2,1},)),N(INDEX({2,3;3,2;1,3;3,1;1,2;1,2;2,3;2,3;1,3;1,3;1,2;1,2;2,3;2,3;1,3;1,3;1,2;1,2},))),10^{4;0}),"0x0000"))</f>
        <v>785x750x0225</v>
      </c>
      <c r="I37" s="7" t="str">
        <f>LOOKUP(2,1/(MIN(MMULT(LN(INDEX(IF(-MID(SUBSTITUTE(SUBSTITUTE(LOWER(A37),"х","x"),"x","      "),{1;9;17},8)&lt;-MID(SUBSTITUTE(SUBSTITUTE(LOWER(B37),"х","x"),"x","       "),{1,10,19},9),MID(SUBSTITUTE(SUBSTITUTE(LOWER(A37),"х","x"),"x","      "),{1;9;17},8),MID(SUBSTITUTE(SUBSTITUTE(LOWER(B37),"х","x"),"x","       "),{1,10,19},9)),N(INDEX({2,3;2,3;2,3;2,3;2,3;3,2;1,3;3,1;1,3;3,1;1,3;3,1;1,2;2,1;1,2;2,1;1,2;2,1},)),N(INDEX({2,3;3,2;1,3;3,1;1,2;1,2;2,3;2,3;1,3;1,3;1,2;1,2;2,3;2,3;1,3;1,3;1,2;1,2},)))),{1;1})+LN(INDEX(MID(SUBSTITUTE(SUBSTITUTE(LOWER(A37),"х","x"),"x","      "),{1;9;17},8),N(INDEX(ROW($6:$23)/6,)))+INDEX(MID(SUBSTITUTE(SUBSTITUTE(LOWER(B37),"х","x"),"x","      "),{1;9;17},8),N(INDEX(MOD(ROW($6:$23)/2,3)+1,)))))=MMULT(LN(INDEX(IF(-MID(SUBSTITUTE(SUBSTITUTE(LOWER(A37),"х","x"),"x","      "),{1;9;17},8)&lt;-MID(SUBSTITUTE(SUBSTITUTE(LOWER(B37),"х","x"),"x","       "),{1,10,19},9),MID(SUBSTITUTE(SUBSTITUTE(LOWER(A37),"х","x"),"x","        "),{1;10;19},9),MID(SUBSTITUTE(SUBSTITUTE(LOWER(B37),"х","x"),"x","       "),{1,10,19},9)),N(INDEX({2,3;2,3;2,3;2,3;2,3;3,2;1,3;3,1;1,3;3,1;1,3;3,1;1,2;2,1;1,2;2,1;1,2;2,1},)),N(INDEX({2,3;3,2;1,3;3,1;1,2;1,2;2,3;2,3;1,3;1,3;1,2;1,2;2,3;2,3;1,3;1,3;1,2;1,2},)))),{1;1})+LN(INDEX(MID(SUBSTITUTE(SUBSTITUTE(LOWER(A37),"х","x"),"x","      "),{1;9;17},8),N(INDEX(ROW($6:$23)/6,)))+INDEX(MID(SUBSTITUTE(SUBSTITUTE(LOWER(B37),"х","x"),"x","      "),{1;9;17},8),N(INDEX(MOD(ROW($6:$23)/2,3)+1,))))),SUBSTITUTE(INDEX(MID(SUBSTITUTE(SUBSTITUTE(LOWER(A37),"х","x"),"x","      "),{1;9;17},8),N(INDEX(ROW($6:$23)/6,)))+INDEX(MID(SUBSTITUTE(SUBSTITUTE(LOWER(B37),"х","x"),"x","      "),{1;9;17},8),N(INDEX(MOD(ROW($6:$23)/2,3)+1,)))&amp;"x"&amp;TEXT(MMULT(INDEX(--IF(-MID(SUBSTITUTE(SUBSTITUTE(LOWER(A37),"х","x"),"x","      "),{1;9;17},8)&lt;-MID(SUBSTITUTE(SUBSTITUTE(LOWER(B37),"х","x"),"x","       "),{1,10,19},9),MID(SUBSTITUTE(SUBSTITUTE(LOWER(A37),"х","x"),"x","      "),{1;9;17},8),MID(SUBSTITUTE(SUBSTITUTE(LOWER(B37),"х","x"),"x","       "),{1,10,19},9)),N(INDEX({2,3;2,3;2,3;2,3;2,3;3,2;1,3;3,1;1,3;3,1;1,3;3,1;1,2;2,1;1,2;2,1;1,2;2,1},)),N(INDEX({2,3;3,2;1,3;3,1;1,2;1,2;2,3;2,3;1,3;1,3;1,2;1,2;2,3;2,3;1,3;1,3;1,2;1,2},))),10^{4;0}),"0x0000"),"x0","x"))</f>
        <v>785x750x225</v>
      </c>
      <c r="J37" s="2" t="str">
        <f t="array" ref="J37">TEXT(SUM(LARGE(SMALL(MID(SUBSTITUTE(SUBSTITUTE(LOWER(A37:B37),"х","x"),"x","      "),{1;9;17},8)*{1,10}^4,{1,2,3;4,5,6})*10^{8,4,0;4,0,-4},{1,2,3,5})),"0x0000x0000")</f>
        <v>425x0500x0750</v>
      </c>
      <c r="K37" s="2" t="str">
        <f t="array" ref="K37">TEXT(SUM(LARGE(10^{8;4;0}*ABS(SMALL(MID(SUBSTITUTE(SUBSTITUTE(LOWER(A37:B37),"х","x"),"x","      "),{1;9;17},8)*{1,-1},{4,3;5,2;6,1})),{1;2;3;5})),"0x0000x0000")</f>
        <v>425x0500x0750</v>
      </c>
    </row>
    <row r="38" spans="1:11" x14ac:dyDescent="0.25">
      <c r="A38" s="8" t="s">
        <v>25</v>
      </c>
      <c r="B38" s="8" t="s">
        <v>38</v>
      </c>
      <c r="C38" s="4" t="str">
        <f t="array" ref="C38">SUBSTITUTE(TEXT(SUM(LARGE(10^{8;4;0}*ABS(SMALL(MID(SUBSTITUTE(SUBSTITUTE(LOWER(A38:B38),"х","x"),"x","       "),{1;10;19},9)*{1,-1},{4,3;5,2;6,1})),{1;2;3;5})),"0x0000x0000"),"x0","x")</f>
        <v>515x525x900</v>
      </c>
      <c r="D38" s="5" t="str">
        <f t="array" ref="D38">TEXT(SUM(10^{8;4;0;8;4;0}*ABS(MMULT(SMALL(8^{0,4}*MID(SUBSTITUTE(SUBSTITUTE(LOWER(A38:B38),"х","x"),"x","       "),{1;10;19},9),{1;2;3;1;2;3}+{0,3})*{1,-1}^{0;0;0;0;1;1},8^{0;-4})))/2,"0x0000x0000")</f>
        <v>515x0525x0900</v>
      </c>
      <c r="E38" s="5" t="str">
        <f t="array" ref="E38">SUBSTITUTE(TEXT(SUM(10^{8;4;0;8;4;0}*ABS(MMULT(SMALL(8^{0,4}*MID(SUBSTITUTE(SUBSTITUTE(LOWER(A38:B38),"х","x"),"x","       "),{1;10;19},9),{1;2;3;1;2;3}+{0,3})*{1,-1}^{0;0;0;0;1;1},8^{0;-4})))/2,"0x0000x0000"),"x0","x")</f>
        <v>515x525x900</v>
      </c>
      <c r="F38" s="6" t="str">
        <f t="array" ref="F38">TEXT(SUM(LARGE(10^{8;4;0}*ABS(SMALL(MID(SUBSTITUTE(SUBSTITUTE(LOWER(A38:B38),"х","x"),"x","       "),{1;10;19},9)*{1,-1},{4,3;5,2;6,1})),{1;2;3;5})),"0x0000x0000")</f>
        <v>515x0525x0900</v>
      </c>
      <c r="G38" s="6" t="str">
        <f t="array" ref="G38">SUBSTITUTE(TEXT(SUM(LARGE(10^{8;4;0}*ABS(SMALL(MID(SUBSTITUTE(SUBSTITUTE(LOWER(A38:B38),"х","x"),"x","       "),{1;10;19},9)*{1,-1},{4,3;5,2;6,1})),{1;2;3;5})),"0x0000x0000"),"x0","x")</f>
        <v>515x525x900</v>
      </c>
      <c r="H38" s="7" t="str">
        <f>LOOKUP(2,1/(MIN(MMULT(LN(INDEX(IF(-MID(SUBSTITUTE(SUBSTITUTE(LOWER(A38),"х","x"),"x","      "),{1;9;17},8)&lt;-MID(SUBSTITUTE(SUBSTITUTE(LOWER(B38),"х","x"),"x","       "),{1,10,19},9),MID(SUBSTITUTE(SUBSTITUTE(LOWER(A38),"х","x"),"x","      "),{1;9;17},8),MID(SUBSTITUTE(SUBSTITUTE(LOWER(B38),"х","x"),"x","       "),{1,10,19},9)),N(INDEX({2,3;2,3;2,3;2,3;2,3;3,2;1,3;3,1;1,3;3,1;1,3;3,1;1,2;2,1;1,2;2,1;1,2;2,1},)),N(INDEX({2,3;3,2;1,3;3,1;1,2;1,2;2,3;2,3;1,3;1,3;1,2;1,2;2,3;2,3;1,3;1,3;1,2;1,2},)))),{1;1})+LN(INDEX(MID(SUBSTITUTE(SUBSTITUTE(LOWER(A38),"х","x"),"x","      "),{1;9;17},8),N(INDEX(ROW($6:$23)/6,)))+INDEX(MID(SUBSTITUTE(SUBSTITUTE(LOWER(B38),"х","x"),"x","      "),{1;9;17},8),N(INDEX(MOD(ROW($6:$23)/2,3)+1,)))))=MMULT(LN(INDEX(IF(-MID(SUBSTITUTE(SUBSTITUTE(LOWER(A38),"х","x"),"x","      "),{1;9;17},8)&lt;-MID(SUBSTITUTE(SUBSTITUTE(LOWER(B38),"х","x"),"x","       "),{1,10,19},9),MID(SUBSTITUTE(SUBSTITUTE(LOWER(A38),"х","x"),"x","        "),{1;10;19},9),MID(SUBSTITUTE(SUBSTITUTE(LOWER(B38),"х","x"),"x","       "),{1,10,19},9)),N(INDEX({2,3;2,3;2,3;2,3;2,3;3,2;1,3;3,1;1,3;3,1;1,3;3,1;1,2;2,1;1,2;2,1;1,2;2,1},)),N(INDEX({2,3;3,2;1,3;3,1;1,2;1,2;2,3;2,3;1,3;1,3;1,2;1,2;2,3;2,3;1,3;1,3;1,2;1,2},)))),{1;1})+LN(INDEX(MID(SUBSTITUTE(SUBSTITUTE(LOWER(A38),"х","x"),"x","      "),{1;9;17},8),N(INDEX(ROW($6:$23)/6,)))+INDEX(MID(SUBSTITUTE(SUBSTITUTE(LOWER(B38),"х","x"),"x","      "),{1;9;17},8),N(INDEX(MOD(ROW($6:$23)/2,3)+1,))))),INDEX(MID(SUBSTITUTE(SUBSTITUTE(LOWER(A38),"х","x"),"x","      "),{1;9;17},8),N(INDEX(ROW($6:$23)/6,)))+INDEX(MID(SUBSTITUTE(SUBSTITUTE(LOWER(B38),"х","x"),"x","      "),{1;9;17},8),N(INDEX(MOD(ROW($6:$23)/2,3)+1,)))&amp;"x"&amp;TEXT(MMULT(INDEX(--IF(-MID(SUBSTITUTE(SUBSTITUTE(LOWER(A38),"х","x"),"x","      "),{1;9;17},8)&lt;-MID(SUBSTITUTE(SUBSTITUTE(LOWER(B38),"х","x"),"x","       "),{1,10,19},9),MID(SUBSTITUTE(SUBSTITUTE(LOWER(A38),"х","x"),"x","      "),{1;9;17},8),MID(SUBSTITUTE(SUBSTITUTE(LOWER(B38),"х","x"),"x","       "),{1,10,19},9)),N(INDEX({2,3;2,3;2,3;2,3;2,3;3,2;1,3;3,1;1,3;3,1;1,3;3,1;1,2;2,1;1,2;2,1;1,2;2,1},)),N(INDEX({2,3;3,2;1,3;3,1;1,2;1,2;2,3;2,3;1,3;1,3;1,2;1,2;2,3;2,3;1,3;1,3;1,2;1,2},))),10^{4;0}),"0x0000"))</f>
        <v>750x900x0310</v>
      </c>
      <c r="I38" s="7" t="str">
        <f>LOOKUP(2,1/(MIN(MMULT(LN(INDEX(IF(-MID(SUBSTITUTE(SUBSTITUTE(LOWER(A38),"х","x"),"x","      "),{1;9;17},8)&lt;-MID(SUBSTITUTE(SUBSTITUTE(LOWER(B38),"х","x"),"x","       "),{1,10,19},9),MID(SUBSTITUTE(SUBSTITUTE(LOWER(A38),"х","x"),"x","      "),{1;9;17},8),MID(SUBSTITUTE(SUBSTITUTE(LOWER(B38),"х","x"),"x","       "),{1,10,19},9)),N(INDEX({2,3;2,3;2,3;2,3;2,3;3,2;1,3;3,1;1,3;3,1;1,3;3,1;1,2;2,1;1,2;2,1;1,2;2,1},)),N(INDEX({2,3;3,2;1,3;3,1;1,2;1,2;2,3;2,3;1,3;1,3;1,2;1,2;2,3;2,3;1,3;1,3;1,2;1,2},)))),{1;1})+LN(INDEX(MID(SUBSTITUTE(SUBSTITUTE(LOWER(A38),"х","x"),"x","      "),{1;9;17},8),N(INDEX(ROW($6:$23)/6,)))+INDEX(MID(SUBSTITUTE(SUBSTITUTE(LOWER(B38),"х","x"),"x","      "),{1;9;17},8),N(INDEX(MOD(ROW($6:$23)/2,3)+1,)))))=MMULT(LN(INDEX(IF(-MID(SUBSTITUTE(SUBSTITUTE(LOWER(A38),"х","x"),"x","      "),{1;9;17},8)&lt;-MID(SUBSTITUTE(SUBSTITUTE(LOWER(B38),"х","x"),"x","       "),{1,10,19},9),MID(SUBSTITUTE(SUBSTITUTE(LOWER(A38),"х","x"),"x","        "),{1;10;19},9),MID(SUBSTITUTE(SUBSTITUTE(LOWER(B38),"х","x"),"x","       "),{1,10,19},9)),N(INDEX({2,3;2,3;2,3;2,3;2,3;3,2;1,3;3,1;1,3;3,1;1,3;3,1;1,2;2,1;1,2;2,1;1,2;2,1},)),N(INDEX({2,3;3,2;1,3;3,1;1,2;1,2;2,3;2,3;1,3;1,3;1,2;1,2;2,3;2,3;1,3;1,3;1,2;1,2},)))),{1;1})+LN(INDEX(MID(SUBSTITUTE(SUBSTITUTE(LOWER(A38),"х","x"),"x","      "),{1;9;17},8),N(INDEX(ROW($6:$23)/6,)))+INDEX(MID(SUBSTITUTE(SUBSTITUTE(LOWER(B38),"х","x"),"x","      "),{1;9;17},8),N(INDEX(MOD(ROW($6:$23)/2,3)+1,))))),SUBSTITUTE(INDEX(MID(SUBSTITUTE(SUBSTITUTE(LOWER(A38),"х","x"),"x","      "),{1;9;17},8),N(INDEX(ROW($6:$23)/6,)))+INDEX(MID(SUBSTITUTE(SUBSTITUTE(LOWER(B38),"х","x"),"x","      "),{1;9;17},8),N(INDEX(MOD(ROW($6:$23)/2,3)+1,)))&amp;"x"&amp;TEXT(MMULT(INDEX(--IF(-MID(SUBSTITUTE(SUBSTITUTE(LOWER(A38),"х","x"),"x","      "),{1;9;17},8)&lt;-MID(SUBSTITUTE(SUBSTITUTE(LOWER(B38),"х","x"),"x","       "),{1,10,19},9),MID(SUBSTITUTE(SUBSTITUTE(LOWER(A38),"х","x"),"x","      "),{1;9;17},8),MID(SUBSTITUTE(SUBSTITUTE(LOWER(B38),"х","x"),"x","       "),{1,10,19},9)),N(INDEX({2,3;2,3;2,3;2,3;2,3;3,2;1,3;3,1;1,3;3,1;1,3;3,1;1,2;2,1;1,2;2,1;1,2;2,1},)),N(INDEX({2,3;3,2;1,3;3,1;1,2;1,2;2,3;2,3;1,3;1,3;1,2;1,2;2,3;2,3;1,3;1,3;1,2;1,2},))),10^{4;0}),"0x0000"),"x0","x"))</f>
        <v>750x900x310</v>
      </c>
      <c r="J38" s="2" t="str">
        <f t="array" ref="J38">TEXT(SUM(LARGE(SMALL(MID(SUBSTITUTE(SUBSTITUTE(LOWER(A38:B38),"х","x"),"x","      "),{1;9;17},8)*{1,10}^4,{1,2,3;4,5,6})*10^{8,4,0;4,0,-4},{1,2,3,5})),"0x0000x0000")</f>
        <v>515x0525x0900</v>
      </c>
      <c r="K38" s="2" t="str">
        <f t="array" ref="K38">TEXT(SUM(LARGE(10^{8;4;0}*ABS(SMALL(MID(SUBSTITUTE(SUBSTITUTE(LOWER(A38:B38),"х","x"),"x","      "),{1;9;17},8)*{1,-1},{4,3;5,2;6,1})),{1;2;3;5})),"0x0000x0000")</f>
        <v>515x0525x0900</v>
      </c>
    </row>
    <row r="39" spans="1:11" x14ac:dyDescent="0.25">
      <c r="A39" s="8" t="s">
        <v>25</v>
      </c>
      <c r="B39" s="8" t="s">
        <v>39</v>
      </c>
      <c r="C39" s="4" t="str">
        <f t="array" ref="C39">SUBSTITUTE(TEXT(SUM(LARGE(10^{8;4;0}*ABS(SMALL(MID(SUBSTITUTE(SUBSTITUTE(LOWER(A39:B39),"х","x"),"x","       "),{1;10;19},9)*{1,-1},{4,3;5,2;6,1})),{1;2;3;5})),"0x0000x0000"),"x0","x")</f>
        <v>525x690x900</v>
      </c>
      <c r="D39" s="5" t="str">
        <f t="array" ref="D39">TEXT(SUM(10^{8;4;0;8;4;0}*ABS(MMULT(SMALL(8^{0,4}*MID(SUBSTITUTE(SUBSTITUTE(LOWER(A39:B39),"х","x"),"x","       "),{1;10;19},9),{1;2;3;1;2;3}+{0,3})*{1,-1}^{0;0;0;0;1;1},8^{0;-4})))/2,"0x0000x0000")</f>
        <v>525x0690x0900</v>
      </c>
      <c r="E39" s="5" t="str">
        <f t="array" ref="E39">SUBSTITUTE(TEXT(SUM(10^{8;4;0;8;4;0}*ABS(MMULT(SMALL(8^{0,4}*MID(SUBSTITUTE(SUBSTITUTE(LOWER(A39:B39),"х","x"),"x","       "),{1;10;19},9),{1;2;3;1;2;3}+{0,3})*{1,-1}^{0;0;0;0;1;1},8^{0;-4})))/2,"0x0000x0000"),"x0","x")</f>
        <v>525x690x900</v>
      </c>
      <c r="F39" s="6" t="str">
        <f t="array" ref="F39">TEXT(SUM(LARGE(10^{8;4;0}*ABS(SMALL(MID(SUBSTITUTE(SUBSTITUTE(LOWER(A39:B39),"х","x"),"x","       "),{1;10;19},9)*{1,-1},{4,3;5,2;6,1})),{1;2;3;5})),"0x0000x0000")</f>
        <v>525x0690x0900</v>
      </c>
      <c r="G39" s="6" t="str">
        <f t="array" ref="G39">SUBSTITUTE(TEXT(SUM(LARGE(10^{8;4;0}*ABS(SMALL(MID(SUBSTITUTE(SUBSTITUTE(LOWER(A39:B39),"х","x"),"x","       "),{1;10;19},9)*{1,-1},{4,3;5,2;6,1})),{1;2;3;5})),"0x0000x0000"),"x0","x")</f>
        <v>525x690x900</v>
      </c>
      <c r="H39" s="7" t="str">
        <f>LOOKUP(2,1/(MIN(MMULT(LN(INDEX(IF(-MID(SUBSTITUTE(SUBSTITUTE(LOWER(A39),"х","x"),"x","      "),{1;9;17},8)&lt;-MID(SUBSTITUTE(SUBSTITUTE(LOWER(B39),"х","x"),"x","       "),{1,10,19},9),MID(SUBSTITUTE(SUBSTITUTE(LOWER(A39),"х","x"),"x","      "),{1;9;17},8),MID(SUBSTITUTE(SUBSTITUTE(LOWER(B39),"х","x"),"x","       "),{1,10,19},9)),N(INDEX({2,3;2,3;2,3;2,3;2,3;3,2;1,3;3,1;1,3;3,1;1,3;3,1;1,2;2,1;1,2;2,1;1,2;2,1},)),N(INDEX({2,3;3,2;1,3;3,1;1,2;1,2;2,3;2,3;1,3;1,3;1,2;1,2;2,3;2,3;1,3;1,3;1,2;1,2},)))),{1;1})+LN(INDEX(MID(SUBSTITUTE(SUBSTITUTE(LOWER(A39),"х","x"),"x","      "),{1;9;17},8),N(INDEX(ROW($6:$23)/6,)))+INDEX(MID(SUBSTITUTE(SUBSTITUTE(LOWER(B39),"х","x"),"x","      "),{1;9;17},8),N(INDEX(MOD(ROW($6:$23)/2,3)+1,)))))=MMULT(LN(INDEX(IF(-MID(SUBSTITUTE(SUBSTITUTE(LOWER(A39),"х","x"),"x","      "),{1;9;17},8)&lt;-MID(SUBSTITUTE(SUBSTITUTE(LOWER(B39),"х","x"),"x","       "),{1,10,19},9),MID(SUBSTITUTE(SUBSTITUTE(LOWER(A39),"х","x"),"x","        "),{1;10;19},9),MID(SUBSTITUTE(SUBSTITUTE(LOWER(B39),"х","x"),"x","       "),{1,10,19},9)),N(INDEX({2,3;2,3;2,3;2,3;2,3;3,2;1,3;3,1;1,3;3,1;1,3;3,1;1,2;2,1;1,2;2,1;1,2;2,1},)),N(INDEX({2,3;3,2;1,3;3,1;1,2;1,2;2,3;2,3;1,3;1,3;1,2;1,2;2,3;2,3;1,3;1,3;1,2;1,2},)))),{1;1})+LN(INDEX(MID(SUBSTITUTE(SUBSTITUTE(LOWER(A39),"х","x"),"x","      "),{1;9;17},8),N(INDEX(ROW($6:$23)/6,)))+INDEX(MID(SUBSTITUTE(SUBSTITUTE(LOWER(B39),"х","x"),"x","      "),{1;9;17},8),N(INDEX(MOD(ROW($6:$23)/2,3)+1,))))),INDEX(MID(SUBSTITUTE(SUBSTITUTE(LOWER(A39),"х","x"),"x","      "),{1;9;17},8),N(INDEX(ROW($6:$23)/6,)))+INDEX(MID(SUBSTITUTE(SUBSTITUTE(LOWER(B39),"х","x"),"x","      "),{1;9;17},8),N(INDEX(MOD(ROW($6:$23)/2,3)+1,)))&amp;"x"&amp;TEXT(MMULT(INDEX(--IF(-MID(SUBSTITUTE(SUBSTITUTE(LOWER(A39),"х","x"),"x","      "),{1;9;17},8)&lt;-MID(SUBSTITUTE(SUBSTITUTE(LOWER(B39),"х","x"),"x","       "),{1,10,19},9),MID(SUBSTITUTE(SUBSTITUTE(LOWER(A39),"х","x"),"x","      "),{1;9;17},8),MID(SUBSTITUTE(SUBSTITUTE(LOWER(B39),"х","x"),"x","       "),{1,10,19},9)),N(INDEX({2,3;2,3;2,3;2,3;2,3;3,2;1,3;3,1;1,3;3,1;1,3;3,1;1,2;2,1;1,2;2,1;1,2;2,1},)),N(INDEX({2,3;3,2;1,3;3,1;1,2;1,2;2,3;2,3;1,3;1,3;1,2;1,2;2,3;2,3;1,3;1,3;1,2;1,2},))),10^{4;0}),"0x0000"))</f>
        <v>915x900x0310</v>
      </c>
      <c r="I39" s="7" t="str">
        <f>LOOKUP(2,1/(MIN(MMULT(LN(INDEX(IF(-MID(SUBSTITUTE(SUBSTITUTE(LOWER(A39),"х","x"),"x","      "),{1;9;17},8)&lt;-MID(SUBSTITUTE(SUBSTITUTE(LOWER(B39),"х","x"),"x","       "),{1,10,19},9),MID(SUBSTITUTE(SUBSTITUTE(LOWER(A39),"х","x"),"x","      "),{1;9;17},8),MID(SUBSTITUTE(SUBSTITUTE(LOWER(B39),"х","x"),"x","       "),{1,10,19},9)),N(INDEX({2,3;2,3;2,3;2,3;2,3;3,2;1,3;3,1;1,3;3,1;1,3;3,1;1,2;2,1;1,2;2,1;1,2;2,1},)),N(INDEX({2,3;3,2;1,3;3,1;1,2;1,2;2,3;2,3;1,3;1,3;1,2;1,2;2,3;2,3;1,3;1,3;1,2;1,2},)))),{1;1})+LN(INDEX(MID(SUBSTITUTE(SUBSTITUTE(LOWER(A39),"х","x"),"x","      "),{1;9;17},8),N(INDEX(ROW($6:$23)/6,)))+INDEX(MID(SUBSTITUTE(SUBSTITUTE(LOWER(B39),"х","x"),"x","      "),{1;9;17},8),N(INDEX(MOD(ROW($6:$23)/2,3)+1,)))))=MMULT(LN(INDEX(IF(-MID(SUBSTITUTE(SUBSTITUTE(LOWER(A39),"х","x"),"x","      "),{1;9;17},8)&lt;-MID(SUBSTITUTE(SUBSTITUTE(LOWER(B39),"х","x"),"x","       "),{1,10,19},9),MID(SUBSTITUTE(SUBSTITUTE(LOWER(A39),"х","x"),"x","        "),{1;10;19},9),MID(SUBSTITUTE(SUBSTITUTE(LOWER(B39),"х","x"),"x","       "),{1,10,19},9)),N(INDEX({2,3;2,3;2,3;2,3;2,3;3,2;1,3;3,1;1,3;3,1;1,3;3,1;1,2;2,1;1,2;2,1;1,2;2,1},)),N(INDEX({2,3;3,2;1,3;3,1;1,2;1,2;2,3;2,3;1,3;1,3;1,2;1,2;2,3;2,3;1,3;1,3;1,2;1,2},)))),{1;1})+LN(INDEX(MID(SUBSTITUTE(SUBSTITUTE(LOWER(A39),"х","x"),"x","      "),{1;9;17},8),N(INDEX(ROW($6:$23)/6,)))+INDEX(MID(SUBSTITUTE(SUBSTITUTE(LOWER(B39),"х","x"),"x","      "),{1;9;17},8),N(INDEX(MOD(ROW($6:$23)/2,3)+1,))))),SUBSTITUTE(INDEX(MID(SUBSTITUTE(SUBSTITUTE(LOWER(A39),"х","x"),"x","      "),{1;9;17},8),N(INDEX(ROW($6:$23)/6,)))+INDEX(MID(SUBSTITUTE(SUBSTITUTE(LOWER(B39),"х","x"),"x","      "),{1;9;17},8),N(INDEX(MOD(ROW($6:$23)/2,3)+1,)))&amp;"x"&amp;TEXT(MMULT(INDEX(--IF(-MID(SUBSTITUTE(SUBSTITUTE(LOWER(A39),"х","x"),"x","      "),{1;9;17},8)&lt;-MID(SUBSTITUTE(SUBSTITUTE(LOWER(B39),"х","x"),"x","       "),{1,10,19},9),MID(SUBSTITUTE(SUBSTITUTE(LOWER(A39),"х","x"),"x","      "),{1;9;17},8),MID(SUBSTITUTE(SUBSTITUTE(LOWER(B39),"х","x"),"x","       "),{1,10,19},9)),N(INDEX({2,3;2,3;2,3;2,3;2,3;3,2;1,3;3,1;1,3;3,1;1,3;3,1;1,2;2,1;1,2;2,1;1,2;2,1},)),N(INDEX({2,3;3,2;1,3;3,1;1,2;1,2;2,3;2,3;1,3;1,3;1,2;1,2;2,3;2,3;1,3;1,3;1,2;1,2},))),10^{4;0}),"0x0000"),"x0","x"))</f>
        <v>915x900x310</v>
      </c>
      <c r="J39" s="2" t="str">
        <f t="array" ref="J39">TEXT(SUM(LARGE(SMALL(MID(SUBSTITUTE(SUBSTITUTE(LOWER(A39:B39),"х","x"),"x","      "),{1;9;17},8)*{1,10}^4,{1,2,3;4,5,6})*10^{8,4,0;4,0,-4},{1,2,3,5})),"0x0000x0000")</f>
        <v>525x0690x0900</v>
      </c>
      <c r="K39" s="2" t="str">
        <f t="array" ref="K39">TEXT(SUM(LARGE(10^{8;4;0}*ABS(SMALL(MID(SUBSTITUTE(SUBSTITUTE(LOWER(A39:B39),"х","x"),"x","      "),{1;9;17},8)*{1,-1},{4,3;5,2;6,1})),{1;2;3;5})),"0x0000x0000")</f>
        <v>525x0690x0900</v>
      </c>
    </row>
    <row r="40" spans="1:11" x14ac:dyDescent="0.25">
      <c r="A40" s="8" t="s">
        <v>40</v>
      </c>
      <c r="B40" s="8" t="s">
        <v>39</v>
      </c>
      <c r="C40" s="4" t="str">
        <f t="array" ref="C40">SUBSTITUTE(TEXT(SUM(LARGE(10^{8;4;0}*ABS(SMALL(MID(SUBSTITUTE(SUBSTITUTE(LOWER(A40:B40),"х","x"),"x","       "),{1;10;19},9)*{1,-1},{4,3;5,2;6,1})),{1;2;3;5})),"0x0000x0000"),"x0","x")</f>
        <v>533x690x1082</v>
      </c>
      <c r="D40" s="5" t="str">
        <f t="array" ref="D40">TEXT(SUM(10^{8;4;0;8;4;0}*ABS(MMULT(SMALL(8^{0,4}*MID(SUBSTITUTE(SUBSTITUTE(LOWER(A40:B40),"х","x"),"x","       "),{1;10;19},9),{1;2;3;1;2;3}+{0,3})*{1,-1}^{0;0;0;0;1;1},8^{0;-4})))/2,"0x0000x0000")</f>
        <v>533x0690x1082</v>
      </c>
      <c r="E40" s="5" t="str">
        <f t="array" ref="E40">SUBSTITUTE(TEXT(SUM(10^{8;4;0;8;4;0}*ABS(MMULT(SMALL(8^{0,4}*MID(SUBSTITUTE(SUBSTITUTE(LOWER(A40:B40),"х","x"),"x","       "),{1;10;19},9),{1;2;3;1;2;3}+{0,3})*{1,-1}^{0;0;0;0;1;1},8^{0;-4})))/2,"0x0000x0000"),"x0","x")</f>
        <v>533x690x1082</v>
      </c>
      <c r="F40" s="6" t="str">
        <f t="array" ref="F40">TEXT(SUM(LARGE(10^{8;4;0}*ABS(SMALL(MID(SUBSTITUTE(SUBSTITUTE(LOWER(A40:B40),"х","x"),"x","       "),{1;10;19},9)*{1,-1},{4,3;5,2;6,1})),{1;2;3;5})),"0x0000x0000")</f>
        <v>533x0690x1082</v>
      </c>
      <c r="G40" s="6" t="str">
        <f t="array" ref="G40">SUBSTITUTE(TEXT(SUM(LARGE(10^{8;4;0}*ABS(SMALL(MID(SUBSTITUTE(SUBSTITUTE(LOWER(A40:B40),"х","x"),"x","       "),{1;10;19},9)*{1,-1},{4,3;5,2;6,1})),{1;2;3;5})),"0x0000x0000"),"x0","x")</f>
        <v>533x690x1082</v>
      </c>
      <c r="H40" s="7" t="str">
        <f>LOOKUP(2,1/(MIN(MMULT(LN(INDEX(IF(-MID(SUBSTITUTE(SUBSTITUTE(LOWER(A40),"х","x"),"x","      "),{1;9;17},8)&lt;-MID(SUBSTITUTE(SUBSTITUTE(LOWER(B40),"х","x"),"x","       "),{1,10,19},9),MID(SUBSTITUTE(SUBSTITUTE(LOWER(A40),"х","x"),"x","      "),{1;9;17},8),MID(SUBSTITUTE(SUBSTITUTE(LOWER(B40),"х","x"),"x","       "),{1,10,19},9)),N(INDEX({2,3;2,3;2,3;2,3;2,3;3,2;1,3;3,1;1,3;3,1;1,3;3,1;1,2;2,1;1,2;2,1;1,2;2,1},)),N(INDEX({2,3;3,2;1,3;3,1;1,2;1,2;2,3;2,3;1,3;1,3;1,2;1,2;2,3;2,3;1,3;1,3;1,2;1,2},)))),{1;1})+LN(INDEX(MID(SUBSTITUTE(SUBSTITUTE(LOWER(A40),"х","x"),"x","      "),{1;9;17},8),N(INDEX(ROW($6:$23)/6,)))+INDEX(MID(SUBSTITUTE(SUBSTITUTE(LOWER(B40),"х","x"),"x","      "),{1;9;17},8),N(INDEX(MOD(ROW($6:$23)/2,3)+1,)))))=MMULT(LN(INDEX(IF(-MID(SUBSTITUTE(SUBSTITUTE(LOWER(A40),"х","x"),"x","      "),{1;9;17},8)&lt;-MID(SUBSTITUTE(SUBSTITUTE(LOWER(B40),"х","x"),"x","       "),{1,10,19},9),MID(SUBSTITUTE(SUBSTITUTE(LOWER(A40),"х","x"),"x","        "),{1;10;19},9),MID(SUBSTITUTE(SUBSTITUTE(LOWER(B40),"х","x"),"x","       "),{1,10,19},9)),N(INDEX({2,3;2,3;2,3;2,3;2,3;3,2;1,3;3,1;1,3;3,1;1,3;3,1;1,2;2,1;1,2;2,1;1,2;2,1},)),N(INDEX({2,3;3,2;1,3;3,1;1,2;1,2;2,3;2,3;1,3;1,3;1,2;1,2;2,3;2,3;1,3;1,3;1,2;1,2},)))),{1;1})+LN(INDEX(MID(SUBSTITUTE(SUBSTITUTE(LOWER(A40),"х","x"),"x","      "),{1;9;17},8),N(INDEX(ROW($6:$23)/6,)))+INDEX(MID(SUBSTITUTE(SUBSTITUTE(LOWER(B40),"х","x"),"x","      "),{1;9;17},8),N(INDEX(MOD(ROW($6:$23)/2,3)+1,))))),INDEX(MID(SUBSTITUTE(SUBSTITUTE(LOWER(A40),"х","x"),"x","      "),{1;9;17},8),N(INDEX(ROW($6:$23)/6,)))+INDEX(MID(SUBSTITUTE(SUBSTITUTE(LOWER(B40),"х","x"),"x","      "),{1;9;17},8),N(INDEX(MOD(ROW($6:$23)/2,3)+1,)))&amp;"x"&amp;TEXT(MMULT(INDEX(--IF(-MID(SUBSTITUTE(SUBSTITUTE(LOWER(A40),"х","x"),"x","      "),{1;9;17},8)&lt;-MID(SUBSTITUTE(SUBSTITUTE(LOWER(B40),"х","x"),"x","       "),{1,10,19},9),MID(SUBSTITUTE(SUBSTITUTE(LOWER(A40),"х","x"),"x","      "),{1;9;17},8),MID(SUBSTITUTE(SUBSTITUTE(LOWER(B40),"х","x"),"x","       "),{1,10,19},9)),N(INDEX({2,3;2,3;2,3;2,3;2,3;3,2;1,3;3,1;1,3;3,1;1,3;3,1;1,2;2,1;1,2;2,1;1,2;2,1},)),N(INDEX({2,3;3,2;1,3;3,1;1,2;1,2;2,3;2,3;1,3;1,3;1,2;1,2;2,3;2,3;1,3;1,3;1,2;1,2},))),10^{4;0}),"0x0000"))</f>
        <v>923x1082x0330</v>
      </c>
      <c r="I40" s="7" t="str">
        <f>LOOKUP(2,1/(MIN(MMULT(LN(INDEX(IF(-MID(SUBSTITUTE(SUBSTITUTE(LOWER(A40),"х","x"),"x","      "),{1;9;17},8)&lt;-MID(SUBSTITUTE(SUBSTITUTE(LOWER(B40),"х","x"),"x","       "),{1,10,19},9),MID(SUBSTITUTE(SUBSTITUTE(LOWER(A40),"х","x"),"x","      "),{1;9;17},8),MID(SUBSTITUTE(SUBSTITUTE(LOWER(B40),"х","x"),"x","       "),{1,10,19},9)),N(INDEX({2,3;2,3;2,3;2,3;2,3;3,2;1,3;3,1;1,3;3,1;1,3;3,1;1,2;2,1;1,2;2,1;1,2;2,1},)),N(INDEX({2,3;3,2;1,3;3,1;1,2;1,2;2,3;2,3;1,3;1,3;1,2;1,2;2,3;2,3;1,3;1,3;1,2;1,2},)))),{1;1})+LN(INDEX(MID(SUBSTITUTE(SUBSTITUTE(LOWER(A40),"х","x"),"x","      "),{1;9;17},8),N(INDEX(ROW($6:$23)/6,)))+INDEX(MID(SUBSTITUTE(SUBSTITUTE(LOWER(B40),"х","x"),"x","      "),{1;9;17},8),N(INDEX(MOD(ROW($6:$23)/2,3)+1,)))))=MMULT(LN(INDEX(IF(-MID(SUBSTITUTE(SUBSTITUTE(LOWER(A40),"х","x"),"x","      "),{1;9;17},8)&lt;-MID(SUBSTITUTE(SUBSTITUTE(LOWER(B40),"х","x"),"x","       "),{1,10,19},9),MID(SUBSTITUTE(SUBSTITUTE(LOWER(A40),"х","x"),"x","        "),{1;10;19},9),MID(SUBSTITUTE(SUBSTITUTE(LOWER(B40),"х","x"),"x","       "),{1,10,19},9)),N(INDEX({2,3;2,3;2,3;2,3;2,3;3,2;1,3;3,1;1,3;3,1;1,3;3,1;1,2;2,1;1,2;2,1;1,2;2,1},)),N(INDEX({2,3;3,2;1,3;3,1;1,2;1,2;2,3;2,3;1,3;1,3;1,2;1,2;2,3;2,3;1,3;1,3;1,2;1,2},)))),{1;1})+LN(INDEX(MID(SUBSTITUTE(SUBSTITUTE(LOWER(A40),"х","x"),"x","      "),{1;9;17},8),N(INDEX(ROW($6:$23)/6,)))+INDEX(MID(SUBSTITUTE(SUBSTITUTE(LOWER(B40),"х","x"),"x","      "),{1;9;17},8),N(INDEX(MOD(ROW($6:$23)/2,3)+1,))))),SUBSTITUTE(INDEX(MID(SUBSTITUTE(SUBSTITUTE(LOWER(A40),"х","x"),"x","      "),{1;9;17},8),N(INDEX(ROW($6:$23)/6,)))+INDEX(MID(SUBSTITUTE(SUBSTITUTE(LOWER(B40),"х","x"),"x","      "),{1;9;17},8),N(INDEX(MOD(ROW($6:$23)/2,3)+1,)))&amp;"x"&amp;TEXT(MMULT(INDEX(--IF(-MID(SUBSTITUTE(SUBSTITUTE(LOWER(A40),"х","x"),"x","      "),{1;9;17},8)&lt;-MID(SUBSTITUTE(SUBSTITUTE(LOWER(B40),"х","x"),"x","       "),{1,10,19},9),MID(SUBSTITUTE(SUBSTITUTE(LOWER(A40),"х","x"),"x","      "),{1;9;17},8),MID(SUBSTITUTE(SUBSTITUTE(LOWER(B40),"х","x"),"x","       "),{1,10,19},9)),N(INDEX({2,3;2,3;2,3;2,3;2,3;3,2;1,3;3,1;1,3;3,1;1,3;3,1;1,2;2,1;1,2;2,1;1,2;2,1},)),N(INDEX({2,3;3,2;1,3;3,1;1,2;1,2;2,3;2,3;1,3;1,3;1,2;1,2;2,3;2,3;1,3;1,3;1,2;1,2},))),10^{4;0}),"0x0000"),"x0","x"))</f>
        <v>923x1082x330</v>
      </c>
      <c r="J40" s="2" t="str">
        <f t="array" ref="J40">TEXT(SUM(LARGE(SMALL(MID(SUBSTITUTE(SUBSTITUTE(LOWER(A40:B40),"х","x"),"x","      "),{1;9;17},8)*{1,10}^4,{1,2,3;4,5,6})*10^{8,4,0;4,0,-4},{1,2,3,5})),"0x0000x0000")</f>
        <v>533x0690x1082</v>
      </c>
      <c r="K40" s="2" t="str">
        <f t="array" ref="K40">TEXT(SUM(LARGE(10^{8;4;0}*ABS(SMALL(MID(SUBSTITUTE(SUBSTITUTE(LOWER(A40:B40),"х","x"),"x","      "),{1;9;17},8)*{1,-1},{4,3;5,2;6,1})),{1;2;3;5})),"0x0000x0000")</f>
        <v>533x0690x1082</v>
      </c>
    </row>
    <row r="41" spans="1:11" x14ac:dyDescent="0.25">
      <c r="A41" s="8" t="s">
        <v>27</v>
      </c>
      <c r="B41" s="8" t="s">
        <v>30</v>
      </c>
      <c r="C41" s="4" t="str">
        <f t="array" ref="C41">SUBSTITUTE(TEXT(SUM(LARGE(10^{8;4;0}*ABS(SMALL(MID(SUBSTITUTE(SUBSTITUTE(LOWER(A41:B41),"х","x"),"x","       "),{1;10;19},9)*{1,-1},{4,3;5,2;6,1})),{1;2;3;5})),"0x0000x0000"),"x0","x")</f>
        <v>494x555x770</v>
      </c>
      <c r="D41" s="5" t="str">
        <f t="array" ref="D41">TEXT(SUM(10^{8;4;0;8;4;0}*ABS(MMULT(SMALL(8^{0,4}*MID(SUBSTITUTE(SUBSTITUTE(LOWER(A41:B41),"х","x"),"x","       "),{1;10;19},9),{1;2;3;1;2;3}+{0,3})*{1,-1}^{0;0;0;0;1;1},8^{0;-4})))/2,"0x0000x0000")</f>
        <v>494x0555x0770</v>
      </c>
      <c r="E41" s="5" t="str">
        <f t="array" ref="E41">SUBSTITUTE(TEXT(SUM(10^{8;4;0;8;4;0}*ABS(MMULT(SMALL(8^{0,4}*MID(SUBSTITUTE(SUBSTITUTE(LOWER(A41:B41),"х","x"),"x","       "),{1;10;19},9),{1;2;3;1;2;3}+{0,3})*{1,-1}^{0;0;0;0;1;1},8^{0;-4})))/2,"0x0000x0000"),"x0","x")</f>
        <v>494x555x770</v>
      </c>
      <c r="F41" s="6" t="str">
        <f t="array" ref="F41">TEXT(SUM(LARGE(10^{8;4;0}*ABS(SMALL(MID(SUBSTITUTE(SUBSTITUTE(LOWER(A41:B41),"х","x"),"x","       "),{1;10;19},9)*{1,-1},{4,3;5,2;6,1})),{1;2;3;5})),"0x0000x0000")</f>
        <v>494x0555x0770</v>
      </c>
      <c r="G41" s="6" t="str">
        <f t="array" ref="G41">SUBSTITUTE(TEXT(SUM(LARGE(10^{8;4;0}*ABS(SMALL(MID(SUBSTITUTE(SUBSTITUTE(LOWER(A41:B41),"х","x"),"x","       "),{1;10;19},9)*{1,-1},{4,3;5,2;6,1})),{1;2;3;5})),"0x0000x0000"),"x0","x")</f>
        <v>494x555x770</v>
      </c>
      <c r="H41" s="7" t="str">
        <f>LOOKUP(2,1/(MIN(MMULT(LN(INDEX(IF(-MID(SUBSTITUTE(SUBSTITUTE(LOWER(A41),"х","x"),"x","      "),{1;9;17},8)&lt;-MID(SUBSTITUTE(SUBSTITUTE(LOWER(B41),"х","x"),"x","       "),{1,10,19},9),MID(SUBSTITUTE(SUBSTITUTE(LOWER(A41),"х","x"),"x","      "),{1;9;17},8),MID(SUBSTITUTE(SUBSTITUTE(LOWER(B41),"х","x"),"x","       "),{1,10,19},9)),N(INDEX({2,3;2,3;2,3;2,3;2,3;3,2;1,3;3,1;1,3;3,1;1,3;3,1;1,2;2,1;1,2;2,1;1,2;2,1},)),N(INDEX({2,3;3,2;1,3;3,1;1,2;1,2;2,3;2,3;1,3;1,3;1,2;1,2;2,3;2,3;1,3;1,3;1,2;1,2},)))),{1;1})+LN(INDEX(MID(SUBSTITUTE(SUBSTITUTE(LOWER(A41),"х","x"),"x","      "),{1;9;17},8),N(INDEX(ROW($6:$23)/6,)))+INDEX(MID(SUBSTITUTE(SUBSTITUTE(LOWER(B41),"х","x"),"x","      "),{1;9;17},8),N(INDEX(MOD(ROW($6:$23)/2,3)+1,)))))=MMULT(LN(INDEX(IF(-MID(SUBSTITUTE(SUBSTITUTE(LOWER(A41),"х","x"),"x","      "),{1;9;17},8)&lt;-MID(SUBSTITUTE(SUBSTITUTE(LOWER(B41),"х","x"),"x","       "),{1,10,19},9),MID(SUBSTITUTE(SUBSTITUTE(LOWER(A41),"х","x"),"x","        "),{1;10;19},9),MID(SUBSTITUTE(SUBSTITUTE(LOWER(B41),"х","x"),"x","       "),{1,10,19},9)),N(INDEX({2,3;2,3;2,3;2,3;2,3;3,2;1,3;3,1;1,3;3,1;1,3;3,1;1,2;2,1;1,2;2,1;1,2;2,1},)),N(INDEX({2,3;3,2;1,3;3,1;1,2;1,2;2,3;2,3;1,3;1,3;1,2;1,2;2,3;2,3;1,3;1,3;1,2;1,2},)))),{1;1})+LN(INDEX(MID(SUBSTITUTE(SUBSTITUTE(LOWER(A41),"х","x"),"x","      "),{1;9;17},8),N(INDEX(ROW($6:$23)/6,)))+INDEX(MID(SUBSTITUTE(SUBSTITUTE(LOWER(B41),"х","x"),"x","      "),{1;9;17},8),N(INDEX(MOD(ROW($6:$23)/2,3)+1,))))),INDEX(MID(SUBSTITUTE(SUBSTITUTE(LOWER(A41),"х","x"),"x","      "),{1;9;17},8),N(INDEX(ROW($6:$23)/6,)))+INDEX(MID(SUBSTITUTE(SUBSTITUTE(LOWER(B41),"х","x"),"x","      "),{1;9;17},8),N(INDEX(MOD(ROW($6:$23)/2,3)+1,)))&amp;"x"&amp;TEXT(MMULT(INDEX(--IF(-MID(SUBSTITUTE(SUBSTITUTE(LOWER(A41),"х","x"),"x","      "),{1;9;17},8)&lt;-MID(SUBSTITUTE(SUBSTITUTE(LOWER(B41),"х","x"),"x","       "),{1,10,19},9),MID(SUBSTITUTE(SUBSTITUTE(LOWER(A41),"х","x"),"x","      "),{1;9;17},8),MID(SUBSTITUTE(SUBSTITUTE(LOWER(B41),"х","x"),"x","       "),{1,10,19},9)),N(INDEX({2,3;2,3;2,3;2,3;2,3;3,2;1,3;3,1;1,3;3,1;1,3;3,1;1,2;2,1;1,2;2,1;1,2;2,1},)),N(INDEX({2,3;3,2;1,3;3,1;1,2;1,2;2,3;2,3;1,3;1,3;1,2;1,2;2,3;2,3;1,3;1,3;1,2;1,2},))),10^{4;0}),"0x0000"))</f>
        <v>749x770x0300</v>
      </c>
      <c r="I41" s="7" t="str">
        <f>LOOKUP(2,1/(MIN(MMULT(LN(INDEX(IF(-MID(SUBSTITUTE(SUBSTITUTE(LOWER(A41),"х","x"),"x","      "),{1;9;17},8)&lt;-MID(SUBSTITUTE(SUBSTITUTE(LOWER(B41),"х","x"),"x","       "),{1,10,19},9),MID(SUBSTITUTE(SUBSTITUTE(LOWER(A41),"х","x"),"x","      "),{1;9;17},8),MID(SUBSTITUTE(SUBSTITUTE(LOWER(B41),"х","x"),"x","       "),{1,10,19},9)),N(INDEX({2,3;2,3;2,3;2,3;2,3;3,2;1,3;3,1;1,3;3,1;1,3;3,1;1,2;2,1;1,2;2,1;1,2;2,1},)),N(INDEX({2,3;3,2;1,3;3,1;1,2;1,2;2,3;2,3;1,3;1,3;1,2;1,2;2,3;2,3;1,3;1,3;1,2;1,2},)))),{1;1})+LN(INDEX(MID(SUBSTITUTE(SUBSTITUTE(LOWER(A41),"х","x"),"x","      "),{1;9;17},8),N(INDEX(ROW($6:$23)/6,)))+INDEX(MID(SUBSTITUTE(SUBSTITUTE(LOWER(B41),"х","x"),"x","      "),{1;9;17},8),N(INDEX(MOD(ROW($6:$23)/2,3)+1,)))))=MMULT(LN(INDEX(IF(-MID(SUBSTITUTE(SUBSTITUTE(LOWER(A41),"х","x"),"x","      "),{1;9;17},8)&lt;-MID(SUBSTITUTE(SUBSTITUTE(LOWER(B41),"х","x"),"x","       "),{1,10,19},9),MID(SUBSTITUTE(SUBSTITUTE(LOWER(A41),"х","x"),"x","        "),{1;10;19},9),MID(SUBSTITUTE(SUBSTITUTE(LOWER(B41),"х","x"),"x","       "),{1,10,19},9)),N(INDEX({2,3;2,3;2,3;2,3;2,3;3,2;1,3;3,1;1,3;3,1;1,3;3,1;1,2;2,1;1,2;2,1;1,2;2,1},)),N(INDEX({2,3;3,2;1,3;3,1;1,2;1,2;2,3;2,3;1,3;1,3;1,2;1,2;2,3;2,3;1,3;1,3;1,2;1,2},)))),{1;1})+LN(INDEX(MID(SUBSTITUTE(SUBSTITUTE(LOWER(A41),"х","x"),"x","      "),{1;9;17},8),N(INDEX(ROW($6:$23)/6,)))+INDEX(MID(SUBSTITUTE(SUBSTITUTE(LOWER(B41),"х","x"),"x","      "),{1;9;17},8),N(INDEX(MOD(ROW($6:$23)/2,3)+1,))))),SUBSTITUTE(INDEX(MID(SUBSTITUTE(SUBSTITUTE(LOWER(A41),"х","x"),"x","      "),{1;9;17},8),N(INDEX(ROW($6:$23)/6,)))+INDEX(MID(SUBSTITUTE(SUBSTITUTE(LOWER(B41),"х","x"),"x","      "),{1;9;17},8),N(INDEX(MOD(ROW($6:$23)/2,3)+1,)))&amp;"x"&amp;TEXT(MMULT(INDEX(--IF(-MID(SUBSTITUTE(SUBSTITUTE(LOWER(A41),"х","x"),"x","      "),{1;9;17},8)&lt;-MID(SUBSTITUTE(SUBSTITUTE(LOWER(B41),"х","x"),"x","       "),{1,10,19},9),MID(SUBSTITUTE(SUBSTITUTE(LOWER(A41),"х","x"),"x","      "),{1;9;17},8),MID(SUBSTITUTE(SUBSTITUTE(LOWER(B41),"х","x"),"x","       "),{1,10,19},9)),N(INDEX({2,3;2,3;2,3;2,3;2,3;3,2;1,3;3,1;1,3;3,1;1,3;3,1;1,2;2,1;1,2;2,1;1,2;2,1},)),N(INDEX({2,3;3,2;1,3;3,1;1,2;1,2;2,3;2,3;1,3;1,3;1,2;1,2;2,3;2,3;1,3;1,3;1,2;1,2},))),10^{4;0}),"0x0000"),"x0","x"))</f>
        <v>749x770x300</v>
      </c>
      <c r="J41" s="2" t="str">
        <f t="array" ref="J41">TEXT(SUM(LARGE(SMALL(MID(SUBSTITUTE(SUBSTITUTE(LOWER(A41:B41),"х","x"),"x","      "),{1;9;17},8)*{1,10}^4,{1,2,3;4,5,6})*10^{8,4,0;4,0,-4},{1,2,3,5})),"0x0000x0000")</f>
        <v>494x0555x0770</v>
      </c>
      <c r="K41" s="2" t="str">
        <f t="array" ref="K41">TEXT(SUM(LARGE(10^{8;4;0}*ABS(SMALL(MID(SUBSTITUTE(SUBSTITUTE(LOWER(A41:B41),"х","x"),"x","      "),{1;9;17},8)*{1,-1},{4,3;5,2;6,1})),{1;2;3;5})),"0x0000x0000")</f>
        <v>494x0555x0770</v>
      </c>
    </row>
    <row r="42" spans="1:11" x14ac:dyDescent="0.25">
      <c r="A42" s="8" t="s">
        <v>29</v>
      </c>
      <c r="B42" s="8" t="s">
        <v>30</v>
      </c>
      <c r="C42" s="4" t="str">
        <f t="array" ref="C42">SUBSTITUTE(TEXT(SUM(LARGE(10^{8;4;0}*ABS(SMALL(MID(SUBSTITUTE(SUBSTITUTE(LOWER(A42:B42),"х","x"),"x","       "),{1;10;19},9)*{1,-1},{4,3;5,2;6,1})),{1;2;3;5})),"0x0000x0000"),"x0","x")</f>
        <v>494x555x805</v>
      </c>
      <c r="D42" s="5" t="str">
        <f t="array" ref="D42">TEXT(SUM(10^{8;4;0;8;4;0}*ABS(MMULT(SMALL(8^{0,4}*MID(SUBSTITUTE(SUBSTITUTE(LOWER(A42:B42),"х","x"),"x","       "),{1;10;19},9),{1;2;3;1;2;3}+{0,3})*{1,-1}^{0;0;0;0;1;1},8^{0;-4})))/2,"0x0000x0000")</f>
        <v>494x0555x0805</v>
      </c>
      <c r="E42" s="5" t="str">
        <f t="array" ref="E42">SUBSTITUTE(TEXT(SUM(10^{8;4;0;8;4;0}*ABS(MMULT(SMALL(8^{0,4}*MID(SUBSTITUTE(SUBSTITUTE(LOWER(A42:B42),"х","x"),"x","       "),{1;10;19},9),{1;2;3;1;2;3}+{0,3})*{1,-1}^{0;0;0;0;1;1},8^{0;-4})))/2,"0x0000x0000"),"x0","x")</f>
        <v>494x555x805</v>
      </c>
      <c r="F42" s="6" t="str">
        <f t="array" ref="F42">TEXT(SUM(LARGE(10^{8;4;0}*ABS(SMALL(MID(SUBSTITUTE(SUBSTITUTE(LOWER(A42:B42),"х","x"),"x","       "),{1;10;19},9)*{1,-1},{4,3;5,2;6,1})),{1;2;3;5})),"0x0000x0000")</f>
        <v>494x0555x0805</v>
      </c>
      <c r="G42" s="6" t="str">
        <f t="array" ref="G42">SUBSTITUTE(TEXT(SUM(LARGE(10^{8;4;0}*ABS(SMALL(MID(SUBSTITUTE(SUBSTITUTE(LOWER(A42:B42),"х","x"),"x","       "),{1;10;19},9)*{1,-1},{4,3;5,2;6,1})),{1;2;3;5})),"0x0000x0000"),"x0","x")</f>
        <v>494x555x805</v>
      </c>
      <c r="H42" s="7" t="str">
        <f>LOOKUP(2,1/(MIN(MMULT(LN(INDEX(IF(-MID(SUBSTITUTE(SUBSTITUTE(LOWER(A42),"х","x"),"x","      "),{1;9;17},8)&lt;-MID(SUBSTITUTE(SUBSTITUTE(LOWER(B42),"х","x"),"x","       "),{1,10,19},9),MID(SUBSTITUTE(SUBSTITUTE(LOWER(A42),"х","x"),"x","      "),{1;9;17},8),MID(SUBSTITUTE(SUBSTITUTE(LOWER(B42),"х","x"),"x","       "),{1,10,19},9)),N(INDEX({2,3;2,3;2,3;2,3;2,3;3,2;1,3;3,1;1,3;3,1;1,3;3,1;1,2;2,1;1,2;2,1;1,2;2,1},)),N(INDEX({2,3;3,2;1,3;3,1;1,2;1,2;2,3;2,3;1,3;1,3;1,2;1,2;2,3;2,3;1,3;1,3;1,2;1,2},)))),{1;1})+LN(INDEX(MID(SUBSTITUTE(SUBSTITUTE(LOWER(A42),"х","x"),"x","      "),{1;9;17},8),N(INDEX(ROW($6:$23)/6,)))+INDEX(MID(SUBSTITUTE(SUBSTITUTE(LOWER(B42),"х","x"),"x","      "),{1;9;17},8),N(INDEX(MOD(ROW($6:$23)/2,3)+1,)))))=MMULT(LN(INDEX(IF(-MID(SUBSTITUTE(SUBSTITUTE(LOWER(A42),"х","x"),"x","      "),{1;9;17},8)&lt;-MID(SUBSTITUTE(SUBSTITUTE(LOWER(B42),"х","x"),"x","       "),{1,10,19},9),MID(SUBSTITUTE(SUBSTITUTE(LOWER(A42),"х","x"),"x","        "),{1;10;19},9),MID(SUBSTITUTE(SUBSTITUTE(LOWER(B42),"х","x"),"x","       "),{1,10,19},9)),N(INDEX({2,3;2,3;2,3;2,3;2,3;3,2;1,3;3,1;1,3;3,1;1,3;3,1;1,2;2,1;1,2;2,1;1,2;2,1},)),N(INDEX({2,3;3,2;1,3;3,1;1,2;1,2;2,3;2,3;1,3;1,3;1,2;1,2;2,3;2,3;1,3;1,3;1,2;1,2},)))),{1;1})+LN(INDEX(MID(SUBSTITUTE(SUBSTITUTE(LOWER(A42),"х","x"),"x","      "),{1;9;17},8),N(INDEX(ROW($6:$23)/6,)))+INDEX(MID(SUBSTITUTE(SUBSTITUTE(LOWER(B42),"х","x"),"x","      "),{1;9;17},8),N(INDEX(MOD(ROW($6:$23)/2,3)+1,))))),INDEX(MID(SUBSTITUTE(SUBSTITUTE(LOWER(A42),"х","x"),"x","      "),{1;9;17},8),N(INDEX(ROW($6:$23)/6,)))+INDEX(MID(SUBSTITUTE(SUBSTITUTE(LOWER(B42),"х","x"),"x","      "),{1;9;17},8),N(INDEX(MOD(ROW($6:$23)/2,3)+1,)))&amp;"x"&amp;TEXT(MMULT(INDEX(--IF(-MID(SUBSTITUTE(SUBSTITUTE(LOWER(A42),"х","x"),"x","      "),{1;9;17},8)&lt;-MID(SUBSTITUTE(SUBSTITUTE(LOWER(B42),"х","x"),"x","       "),{1,10,19},9),MID(SUBSTITUTE(SUBSTITUTE(LOWER(A42),"х","x"),"x","      "),{1;9;17},8),MID(SUBSTITUTE(SUBSTITUTE(LOWER(B42),"х","x"),"x","       "),{1,10,19},9)),N(INDEX({2,3;2,3;2,3;2,3;2,3;3,2;1,3;3,1;1,3;3,1;1,3;3,1;1,2;2,1;1,2;2,1;1,2;2,1},)),N(INDEX({2,3;3,2;1,3;3,1;1,2;1,2;2,3;2,3;1,3;1,3;1,2;1,2;2,3;2,3;1,3;1,3;1,2;1,2},))),10^{4;0}),"0x0000"))</f>
        <v>749x805x0300</v>
      </c>
      <c r="I42" s="7" t="str">
        <f>LOOKUP(2,1/(MIN(MMULT(LN(INDEX(IF(-MID(SUBSTITUTE(SUBSTITUTE(LOWER(A42),"х","x"),"x","      "),{1;9;17},8)&lt;-MID(SUBSTITUTE(SUBSTITUTE(LOWER(B42),"х","x"),"x","       "),{1,10,19},9),MID(SUBSTITUTE(SUBSTITUTE(LOWER(A42),"х","x"),"x","      "),{1;9;17},8),MID(SUBSTITUTE(SUBSTITUTE(LOWER(B42),"х","x"),"x","       "),{1,10,19},9)),N(INDEX({2,3;2,3;2,3;2,3;2,3;3,2;1,3;3,1;1,3;3,1;1,3;3,1;1,2;2,1;1,2;2,1;1,2;2,1},)),N(INDEX({2,3;3,2;1,3;3,1;1,2;1,2;2,3;2,3;1,3;1,3;1,2;1,2;2,3;2,3;1,3;1,3;1,2;1,2},)))),{1;1})+LN(INDEX(MID(SUBSTITUTE(SUBSTITUTE(LOWER(A42),"х","x"),"x","      "),{1;9;17},8),N(INDEX(ROW($6:$23)/6,)))+INDEX(MID(SUBSTITUTE(SUBSTITUTE(LOWER(B42),"х","x"),"x","      "),{1;9;17},8),N(INDEX(MOD(ROW($6:$23)/2,3)+1,)))))=MMULT(LN(INDEX(IF(-MID(SUBSTITUTE(SUBSTITUTE(LOWER(A42),"х","x"),"x","      "),{1;9;17},8)&lt;-MID(SUBSTITUTE(SUBSTITUTE(LOWER(B42),"х","x"),"x","       "),{1,10,19},9),MID(SUBSTITUTE(SUBSTITUTE(LOWER(A42),"х","x"),"x","        "),{1;10;19},9),MID(SUBSTITUTE(SUBSTITUTE(LOWER(B42),"х","x"),"x","       "),{1,10,19},9)),N(INDEX({2,3;2,3;2,3;2,3;2,3;3,2;1,3;3,1;1,3;3,1;1,3;3,1;1,2;2,1;1,2;2,1;1,2;2,1},)),N(INDEX({2,3;3,2;1,3;3,1;1,2;1,2;2,3;2,3;1,3;1,3;1,2;1,2;2,3;2,3;1,3;1,3;1,2;1,2},)))),{1;1})+LN(INDEX(MID(SUBSTITUTE(SUBSTITUTE(LOWER(A42),"х","x"),"x","      "),{1;9;17},8),N(INDEX(ROW($6:$23)/6,)))+INDEX(MID(SUBSTITUTE(SUBSTITUTE(LOWER(B42),"х","x"),"x","      "),{1;9;17},8),N(INDEX(MOD(ROW($6:$23)/2,3)+1,))))),SUBSTITUTE(INDEX(MID(SUBSTITUTE(SUBSTITUTE(LOWER(A42),"х","x"),"x","      "),{1;9;17},8),N(INDEX(ROW($6:$23)/6,)))+INDEX(MID(SUBSTITUTE(SUBSTITUTE(LOWER(B42),"х","x"),"x","      "),{1;9;17},8),N(INDEX(MOD(ROW($6:$23)/2,3)+1,)))&amp;"x"&amp;TEXT(MMULT(INDEX(--IF(-MID(SUBSTITUTE(SUBSTITUTE(LOWER(A42),"х","x"),"x","      "),{1;9;17},8)&lt;-MID(SUBSTITUTE(SUBSTITUTE(LOWER(B42),"х","x"),"x","       "),{1,10,19},9),MID(SUBSTITUTE(SUBSTITUTE(LOWER(A42),"х","x"),"x","      "),{1;9;17},8),MID(SUBSTITUTE(SUBSTITUTE(LOWER(B42),"х","x"),"x","       "),{1,10,19},9)),N(INDEX({2,3;2,3;2,3;2,3;2,3;3,2;1,3;3,1;1,3;3,1;1,3;3,1;1,2;2,1;1,2;2,1;1,2;2,1},)),N(INDEX({2,3;3,2;1,3;3,1;1,2;1,2;2,3;2,3;1,3;1,3;1,2;1,2;2,3;2,3;1,3;1,3;1,2;1,2},))),10^{4;0}),"0x0000"),"x0","x"))</f>
        <v>749x805x300</v>
      </c>
      <c r="J42" s="2" t="str">
        <f t="array" ref="J42">TEXT(SUM(LARGE(SMALL(MID(SUBSTITUTE(SUBSTITUTE(LOWER(A42:B42),"х","x"),"x","      "),{1;9;17},8)*{1,10}^4,{1,2,3;4,5,6})*10^{8,4,0;4,0,-4},{1,2,3,5})),"0x0000x0000")</f>
        <v>494x0555x0805</v>
      </c>
      <c r="K42" s="2" t="str">
        <f t="array" ref="K42">TEXT(SUM(LARGE(10^{8;4;0}*ABS(SMALL(MID(SUBSTITUTE(SUBSTITUTE(LOWER(A42:B42),"х","x"),"x","      "),{1;9;17},8)*{1,-1},{4,3;5,2;6,1})),{1;2;3;5})),"0x0000x0000")</f>
        <v>494x0555x0805</v>
      </c>
    </row>
    <row r="43" spans="1:11" x14ac:dyDescent="0.25">
      <c r="A43" s="8" t="s">
        <v>31</v>
      </c>
      <c r="B43" s="8" t="s">
        <v>41</v>
      </c>
      <c r="C43" s="4" t="str">
        <f t="array" ref="C43">SUBSTITUTE(TEXT(SUM(LARGE(10^{8;4;0}*ABS(SMALL(MID(SUBSTITUTE(SUBSTITUTE(LOWER(A43:B43),"х","x"),"x","       "),{1;10;19},9)*{1,-1},{4,3;5,2;6,1})),{1;2;3;5})),"0x0000x0000"),"x0","x")</f>
        <v>546x554x957</v>
      </c>
      <c r="D43" s="5" t="str">
        <f t="array" ref="D43">TEXT(SUM(10^{8;4;0;8;4;0}*ABS(MMULT(SMALL(8^{0,4}*MID(SUBSTITUTE(SUBSTITUTE(LOWER(A43:B43),"х","x"),"x","       "),{1;10;19},9),{1;2;3;1;2;3}+{0,3})*{1,-1}^{0;0;0;0;1;1},8^{0;-4})))/2,"0x0000x0000")</f>
        <v>546x0554x0957</v>
      </c>
      <c r="E43" s="5" t="str">
        <f t="array" ref="E43">SUBSTITUTE(TEXT(SUM(10^{8;4;0;8;4;0}*ABS(MMULT(SMALL(8^{0,4}*MID(SUBSTITUTE(SUBSTITUTE(LOWER(A43:B43),"х","x"),"x","       "),{1;10;19},9),{1;2;3;1;2;3}+{0,3})*{1,-1}^{0;0;0;0;1;1},8^{0;-4})))/2,"0x0000x0000"),"x0","x")</f>
        <v>546x554x957</v>
      </c>
      <c r="F43" s="6" t="str">
        <f t="array" ref="F43">TEXT(SUM(LARGE(10^{8;4;0}*ABS(SMALL(MID(SUBSTITUTE(SUBSTITUTE(LOWER(A43:B43),"х","x"),"x","       "),{1;10;19},9)*{1,-1},{4,3;5,2;6,1})),{1;2;3;5})),"0x0000x0000")</f>
        <v>546x0554x0957</v>
      </c>
      <c r="G43" s="6" t="str">
        <f t="array" ref="G43">SUBSTITUTE(TEXT(SUM(LARGE(10^{8;4;0}*ABS(SMALL(MID(SUBSTITUTE(SUBSTITUTE(LOWER(A43:B43),"х","x"),"x","       "),{1;10;19},9)*{1,-1},{4,3;5,2;6,1})),{1;2;3;5})),"0x0000x0000"),"x0","x")</f>
        <v>546x554x957</v>
      </c>
      <c r="H43" s="7" t="str">
        <f>LOOKUP(2,1/(MIN(MMULT(LN(INDEX(IF(-MID(SUBSTITUTE(SUBSTITUTE(LOWER(A43),"х","x"),"x","      "),{1;9;17},8)&lt;-MID(SUBSTITUTE(SUBSTITUTE(LOWER(B43),"х","x"),"x","       "),{1,10,19},9),MID(SUBSTITUTE(SUBSTITUTE(LOWER(A43),"х","x"),"x","      "),{1;9;17},8),MID(SUBSTITUTE(SUBSTITUTE(LOWER(B43),"х","x"),"x","       "),{1,10,19},9)),N(INDEX({2,3;2,3;2,3;2,3;2,3;3,2;1,3;3,1;1,3;3,1;1,3;3,1;1,2;2,1;1,2;2,1;1,2;2,1},)),N(INDEX({2,3;3,2;1,3;3,1;1,2;1,2;2,3;2,3;1,3;1,3;1,2;1,2;2,3;2,3;1,3;1,3;1,2;1,2},)))),{1;1})+LN(INDEX(MID(SUBSTITUTE(SUBSTITUTE(LOWER(A43),"х","x"),"x","      "),{1;9;17},8),N(INDEX(ROW($6:$23)/6,)))+INDEX(MID(SUBSTITUTE(SUBSTITUTE(LOWER(B43),"х","x"),"x","      "),{1;9;17},8),N(INDEX(MOD(ROW($6:$23)/2,3)+1,)))))=MMULT(LN(INDEX(IF(-MID(SUBSTITUTE(SUBSTITUTE(LOWER(A43),"х","x"),"x","      "),{1;9;17},8)&lt;-MID(SUBSTITUTE(SUBSTITUTE(LOWER(B43),"х","x"),"x","       "),{1,10,19},9),MID(SUBSTITUTE(SUBSTITUTE(LOWER(A43),"х","x"),"x","        "),{1;10;19},9),MID(SUBSTITUTE(SUBSTITUTE(LOWER(B43),"х","x"),"x","       "),{1,10,19},9)),N(INDEX({2,3;2,3;2,3;2,3;2,3;3,2;1,3;3,1;1,3;3,1;1,3;3,1;1,2;2,1;1,2;2,1;1,2;2,1},)),N(INDEX({2,3;3,2;1,3;3,1;1,2;1,2;2,3;2,3;1,3;1,3;1,2;1,2;2,3;2,3;1,3;1,3;1,2;1,2},)))),{1;1})+LN(INDEX(MID(SUBSTITUTE(SUBSTITUTE(LOWER(A43),"х","x"),"x","      "),{1;9;17},8),N(INDEX(ROW($6:$23)/6,)))+INDEX(MID(SUBSTITUTE(SUBSTITUTE(LOWER(B43),"х","x"),"x","      "),{1;9;17},8),N(INDEX(MOD(ROW($6:$23)/2,3)+1,))))),INDEX(MID(SUBSTITUTE(SUBSTITUTE(LOWER(A43),"х","x"),"x","      "),{1;9;17},8),N(INDEX(ROW($6:$23)/6,)))+INDEX(MID(SUBSTITUTE(SUBSTITUTE(LOWER(B43),"х","x"),"x","      "),{1;9;17},8),N(INDEX(MOD(ROW($6:$23)/2,3)+1,)))&amp;"x"&amp;TEXT(MMULT(INDEX(--IF(-MID(SUBSTITUTE(SUBSTITUTE(LOWER(A43),"х","x"),"x","      "),{1;9;17},8)&lt;-MID(SUBSTITUTE(SUBSTITUTE(LOWER(B43),"х","x"),"x","       "),{1,10,19},9),MID(SUBSTITUTE(SUBSTITUTE(LOWER(A43),"х","x"),"x","      "),{1;9;17},8),MID(SUBSTITUTE(SUBSTITUTE(LOWER(B43),"х","x"),"x","       "),{1,10,19},9)),N(INDEX({2,3;2,3;2,3;2,3;2,3;3,2;1,3;3,1;1,3;3,1;1,3;3,1;1,2;2,1;1,2;2,1;1,2;2,1},)),N(INDEX({2,3;3,2;1,3;3,1;1,2;1,2;2,3;2,3;1,3;1,3;1,2;1,2;2,3;2,3;1,3;1,3;1,2;1,2},))),10^{4;0}),"0x0000"))</f>
        <v>767x957x0333</v>
      </c>
      <c r="I43" s="7" t="str">
        <f>LOOKUP(2,1/(MIN(MMULT(LN(INDEX(IF(-MID(SUBSTITUTE(SUBSTITUTE(LOWER(A43),"х","x"),"x","      "),{1;9;17},8)&lt;-MID(SUBSTITUTE(SUBSTITUTE(LOWER(B43),"х","x"),"x","       "),{1,10,19},9),MID(SUBSTITUTE(SUBSTITUTE(LOWER(A43),"х","x"),"x","      "),{1;9;17},8),MID(SUBSTITUTE(SUBSTITUTE(LOWER(B43),"х","x"),"x","       "),{1,10,19},9)),N(INDEX({2,3;2,3;2,3;2,3;2,3;3,2;1,3;3,1;1,3;3,1;1,3;3,1;1,2;2,1;1,2;2,1;1,2;2,1},)),N(INDEX({2,3;3,2;1,3;3,1;1,2;1,2;2,3;2,3;1,3;1,3;1,2;1,2;2,3;2,3;1,3;1,3;1,2;1,2},)))),{1;1})+LN(INDEX(MID(SUBSTITUTE(SUBSTITUTE(LOWER(A43),"х","x"),"x","      "),{1;9;17},8),N(INDEX(ROW($6:$23)/6,)))+INDEX(MID(SUBSTITUTE(SUBSTITUTE(LOWER(B43),"х","x"),"x","      "),{1;9;17},8),N(INDEX(MOD(ROW($6:$23)/2,3)+1,)))))=MMULT(LN(INDEX(IF(-MID(SUBSTITUTE(SUBSTITUTE(LOWER(A43),"х","x"),"x","      "),{1;9;17},8)&lt;-MID(SUBSTITUTE(SUBSTITUTE(LOWER(B43),"х","x"),"x","       "),{1,10,19},9),MID(SUBSTITUTE(SUBSTITUTE(LOWER(A43),"х","x"),"x","        "),{1;10;19},9),MID(SUBSTITUTE(SUBSTITUTE(LOWER(B43),"х","x"),"x","       "),{1,10,19},9)),N(INDEX({2,3;2,3;2,3;2,3;2,3;3,2;1,3;3,1;1,3;3,1;1,3;3,1;1,2;2,1;1,2;2,1;1,2;2,1},)),N(INDEX({2,3;3,2;1,3;3,1;1,2;1,2;2,3;2,3;1,3;1,3;1,2;1,2;2,3;2,3;1,3;1,3;1,2;1,2},)))),{1;1})+LN(INDEX(MID(SUBSTITUTE(SUBSTITUTE(LOWER(A43),"х","x"),"x","      "),{1;9;17},8),N(INDEX(ROW($6:$23)/6,)))+INDEX(MID(SUBSTITUTE(SUBSTITUTE(LOWER(B43),"х","x"),"x","      "),{1;9;17},8),N(INDEX(MOD(ROW($6:$23)/2,3)+1,))))),SUBSTITUTE(INDEX(MID(SUBSTITUTE(SUBSTITUTE(LOWER(A43),"х","x"),"x","      "),{1;9;17},8),N(INDEX(ROW($6:$23)/6,)))+INDEX(MID(SUBSTITUTE(SUBSTITUTE(LOWER(B43),"х","x"),"x","      "),{1;9;17},8),N(INDEX(MOD(ROW($6:$23)/2,3)+1,)))&amp;"x"&amp;TEXT(MMULT(INDEX(--IF(-MID(SUBSTITUTE(SUBSTITUTE(LOWER(A43),"х","x"),"x","      "),{1;9;17},8)&lt;-MID(SUBSTITUTE(SUBSTITUTE(LOWER(B43),"х","x"),"x","       "),{1,10,19},9),MID(SUBSTITUTE(SUBSTITUTE(LOWER(A43),"х","x"),"x","      "),{1;9;17},8),MID(SUBSTITUTE(SUBSTITUTE(LOWER(B43),"х","x"),"x","       "),{1,10,19},9)),N(INDEX({2,3;2,3;2,3;2,3;2,3;3,2;1,3;3,1;1,3;3,1;1,3;3,1;1,2;2,1;1,2;2,1;1,2;2,1},)),N(INDEX({2,3;3,2;1,3;3,1;1,2;1,2;2,3;2,3;1,3;1,3;1,2;1,2;2,3;2,3;1,3;1,3;1,2;1,2},))),10^{4;0}),"0x0000"),"x0","x"))</f>
        <v>767x957x333</v>
      </c>
      <c r="J43" s="2" t="str">
        <f t="array" ref="J43">TEXT(SUM(LARGE(SMALL(MID(SUBSTITUTE(SUBSTITUTE(LOWER(A43:B43),"х","x"),"x","      "),{1;9;17},8)*{1,10}^4,{1,2,3;4,5,6})*10^{8,4,0;4,0,-4},{1,2,3,5})),"0x0000x0000")</f>
        <v>546x0554x0957</v>
      </c>
      <c r="K43" s="2" t="str">
        <f t="array" ref="K43">TEXT(SUM(LARGE(10^{8;4;0}*ABS(SMALL(MID(SUBSTITUTE(SUBSTITUTE(LOWER(A43:B43),"х","x"),"x","      "),{1;9;17},8)*{1,-1},{4,3;5,2;6,1})),{1;2;3;5})),"0x0000x0000")</f>
        <v>546x0554x0957</v>
      </c>
    </row>
    <row r="44" spans="1:11" x14ac:dyDescent="0.25">
      <c r="A44" s="8" t="s">
        <v>32</v>
      </c>
      <c r="B44" s="8" t="s">
        <v>33</v>
      </c>
      <c r="C44" s="4" t="str">
        <f t="array" ref="C44">SUBSTITUTE(TEXT(SUM(LARGE(10^{8;4;0}*ABS(SMALL(MID(SUBSTITUTE(SUBSTITUTE(LOWER(A44:B44),"х","x"),"x","       "),{1;10;19},9)*{1,-1},{4,3;5,2;6,1})),{1;2;3;5})),"0x0000x0000"),"x0","x")</f>
        <v>583x702x1040</v>
      </c>
      <c r="D44" s="5" t="str">
        <f t="array" ref="D44">TEXT(SUM(10^{8;4;0;8;4;0}*ABS(MMULT(SMALL(8^{0,4}*MID(SUBSTITUTE(SUBSTITUTE(LOWER(A44:B44),"х","x"),"x","       "),{1;10;19},9),{1;2;3;1;2;3}+{0,3})*{1,-1}^{0;0;0;0;1;1},8^{0;-4})))/2,"0x0000x0000")</f>
        <v>583x0702x1040</v>
      </c>
      <c r="E44" s="5" t="str">
        <f t="array" ref="E44">SUBSTITUTE(TEXT(SUM(10^{8;4;0;8;4;0}*ABS(MMULT(SMALL(8^{0,4}*MID(SUBSTITUTE(SUBSTITUTE(LOWER(A44:B44),"х","x"),"x","       "),{1;10;19},9),{1;2;3;1;2;3}+{0,3})*{1,-1}^{0;0;0;0;1;1},8^{0;-4})))/2,"0x0000x0000"),"x0","x")</f>
        <v>583x702x1040</v>
      </c>
      <c r="F44" s="6" t="str">
        <f t="array" ref="F44">TEXT(SUM(LARGE(10^{8;4;0}*ABS(SMALL(MID(SUBSTITUTE(SUBSTITUTE(LOWER(A44:B44),"х","x"),"x","       "),{1;10;19},9)*{1,-1},{4,3;5,2;6,1})),{1;2;3;5})),"0x0000x0000")</f>
        <v>583x0702x1040</v>
      </c>
      <c r="G44" s="6" t="str">
        <f t="array" ref="G44">SUBSTITUTE(TEXT(SUM(LARGE(10^{8;4;0}*ABS(SMALL(MID(SUBSTITUTE(SUBSTITUTE(LOWER(A44:B44),"х","x"),"x","       "),{1;10;19},9)*{1,-1},{4,3;5,2;6,1})),{1;2;3;5})),"0x0000x0000"),"x0","x")</f>
        <v>583x702x1040</v>
      </c>
      <c r="H44" s="7" t="str">
        <f>LOOKUP(2,1/(MIN(MMULT(LN(INDEX(IF(-MID(SUBSTITUTE(SUBSTITUTE(LOWER(A44),"х","x"),"x","      "),{1;9;17},8)&lt;-MID(SUBSTITUTE(SUBSTITUTE(LOWER(B44),"х","x"),"x","       "),{1,10,19},9),MID(SUBSTITUTE(SUBSTITUTE(LOWER(A44),"х","x"),"x","      "),{1;9;17},8),MID(SUBSTITUTE(SUBSTITUTE(LOWER(B44),"х","x"),"x","       "),{1,10,19},9)),N(INDEX({2,3;2,3;2,3;2,3;2,3;3,2;1,3;3,1;1,3;3,1;1,3;3,1;1,2;2,1;1,2;2,1;1,2;2,1},)),N(INDEX({2,3;3,2;1,3;3,1;1,2;1,2;2,3;2,3;1,3;1,3;1,2;1,2;2,3;2,3;1,3;1,3;1,2;1,2},)))),{1;1})+LN(INDEX(MID(SUBSTITUTE(SUBSTITUTE(LOWER(A44),"х","x"),"x","      "),{1;9;17},8),N(INDEX(ROW($6:$23)/6,)))+INDEX(MID(SUBSTITUTE(SUBSTITUTE(LOWER(B44),"х","x"),"x","      "),{1;9;17},8),N(INDEX(MOD(ROW($6:$23)/2,3)+1,)))))=MMULT(LN(INDEX(IF(-MID(SUBSTITUTE(SUBSTITUTE(LOWER(A44),"х","x"),"x","      "),{1;9;17},8)&lt;-MID(SUBSTITUTE(SUBSTITUTE(LOWER(B44),"х","x"),"x","       "),{1,10,19},9),MID(SUBSTITUTE(SUBSTITUTE(LOWER(A44),"х","x"),"x","        "),{1;10;19},9),MID(SUBSTITUTE(SUBSTITUTE(LOWER(B44),"х","x"),"x","       "),{1,10,19},9)),N(INDEX({2,3;2,3;2,3;2,3;2,3;3,2;1,3;3,1;1,3;3,1;1,3;3,1;1,2;2,1;1,2;2,1;1,2;2,1},)),N(INDEX({2,3;3,2;1,3;3,1;1,2;1,2;2,3;2,3;1,3;1,3;1,2;1,2;2,3;2,3;1,3;1,3;1,2;1,2},)))),{1;1})+LN(INDEX(MID(SUBSTITUTE(SUBSTITUTE(LOWER(A44),"х","x"),"x","      "),{1;9;17},8),N(INDEX(ROW($6:$23)/6,)))+INDEX(MID(SUBSTITUTE(SUBSTITUTE(LOWER(B44),"х","x"),"x","      "),{1;9;17},8),N(INDEX(MOD(ROW($6:$23)/2,3)+1,))))),INDEX(MID(SUBSTITUTE(SUBSTITUTE(LOWER(A44),"х","x"),"x","      "),{1;9;17},8),N(INDEX(ROW($6:$23)/6,)))+INDEX(MID(SUBSTITUTE(SUBSTITUTE(LOWER(B44),"х","x"),"x","      "),{1;9;17},8),N(INDEX(MOD(ROW($6:$23)/2,3)+1,)))&amp;"x"&amp;TEXT(MMULT(INDEX(--IF(-MID(SUBSTITUTE(SUBSTITUTE(LOWER(A44),"х","x"),"x","      "),{1;9;17},8)&lt;-MID(SUBSTITUTE(SUBSTITUTE(LOWER(B44),"х","x"),"x","       "),{1,10,19},9),MID(SUBSTITUTE(SUBSTITUTE(LOWER(A44),"х","x"),"x","      "),{1;9;17},8),MID(SUBSTITUTE(SUBSTITUTE(LOWER(B44),"х","x"),"x","       "),{1,10,19},9)),N(INDEX({2,3;2,3;2,3;2,3;2,3;3,2;1,3;3,1;1,3;3,1;1,3;3,1;1,2;2,1;1,2;2,1;1,2;2,1},)),N(INDEX({2,3;3,2;1,3;3,1;1,2;1,2;2,3;2,3;1,3;1,3;1,2;1,2;2,3;2,3;1,3;1,3;1,2;1,2},))),10^{4;0}),"0x0000"))</f>
        <v>922x1040x0363</v>
      </c>
      <c r="I44" s="7" t="str">
        <f>LOOKUP(2,1/(MIN(MMULT(LN(INDEX(IF(-MID(SUBSTITUTE(SUBSTITUTE(LOWER(A44),"х","x"),"x","      "),{1;9;17},8)&lt;-MID(SUBSTITUTE(SUBSTITUTE(LOWER(B44),"х","x"),"x","       "),{1,10,19},9),MID(SUBSTITUTE(SUBSTITUTE(LOWER(A44),"х","x"),"x","      "),{1;9;17},8),MID(SUBSTITUTE(SUBSTITUTE(LOWER(B44),"х","x"),"x","       "),{1,10,19},9)),N(INDEX({2,3;2,3;2,3;2,3;2,3;3,2;1,3;3,1;1,3;3,1;1,3;3,1;1,2;2,1;1,2;2,1;1,2;2,1},)),N(INDEX({2,3;3,2;1,3;3,1;1,2;1,2;2,3;2,3;1,3;1,3;1,2;1,2;2,3;2,3;1,3;1,3;1,2;1,2},)))),{1;1})+LN(INDEX(MID(SUBSTITUTE(SUBSTITUTE(LOWER(A44),"х","x"),"x","      "),{1;9;17},8),N(INDEX(ROW($6:$23)/6,)))+INDEX(MID(SUBSTITUTE(SUBSTITUTE(LOWER(B44),"х","x"),"x","      "),{1;9;17},8),N(INDEX(MOD(ROW($6:$23)/2,3)+1,)))))=MMULT(LN(INDEX(IF(-MID(SUBSTITUTE(SUBSTITUTE(LOWER(A44),"х","x"),"x","      "),{1;9;17},8)&lt;-MID(SUBSTITUTE(SUBSTITUTE(LOWER(B44),"х","x"),"x","       "),{1,10,19},9),MID(SUBSTITUTE(SUBSTITUTE(LOWER(A44),"х","x"),"x","        "),{1;10;19},9),MID(SUBSTITUTE(SUBSTITUTE(LOWER(B44),"х","x"),"x","       "),{1,10,19},9)),N(INDEX({2,3;2,3;2,3;2,3;2,3;3,2;1,3;3,1;1,3;3,1;1,3;3,1;1,2;2,1;1,2;2,1;1,2;2,1},)),N(INDEX({2,3;3,2;1,3;3,1;1,2;1,2;2,3;2,3;1,3;1,3;1,2;1,2;2,3;2,3;1,3;1,3;1,2;1,2},)))),{1;1})+LN(INDEX(MID(SUBSTITUTE(SUBSTITUTE(LOWER(A44),"х","x"),"x","      "),{1;9;17},8),N(INDEX(ROW($6:$23)/6,)))+INDEX(MID(SUBSTITUTE(SUBSTITUTE(LOWER(B44),"х","x"),"x","      "),{1;9;17},8),N(INDEX(MOD(ROW($6:$23)/2,3)+1,))))),SUBSTITUTE(INDEX(MID(SUBSTITUTE(SUBSTITUTE(LOWER(A44),"х","x"),"x","      "),{1;9;17},8),N(INDEX(ROW($6:$23)/6,)))+INDEX(MID(SUBSTITUTE(SUBSTITUTE(LOWER(B44),"х","x"),"x","      "),{1;9;17},8),N(INDEX(MOD(ROW($6:$23)/2,3)+1,)))&amp;"x"&amp;TEXT(MMULT(INDEX(--IF(-MID(SUBSTITUTE(SUBSTITUTE(LOWER(A44),"х","x"),"x","      "),{1;9;17},8)&lt;-MID(SUBSTITUTE(SUBSTITUTE(LOWER(B44),"х","x"),"x","       "),{1,10,19},9),MID(SUBSTITUTE(SUBSTITUTE(LOWER(A44),"х","x"),"x","      "),{1;9;17},8),MID(SUBSTITUTE(SUBSTITUTE(LOWER(B44),"х","x"),"x","       "),{1,10,19},9)),N(INDEX({2,3;2,3;2,3;2,3;2,3;3,2;1,3;3,1;1,3;3,1;1,3;3,1;1,2;2,1;1,2;2,1;1,2;2,1},)),N(INDEX({2,3;3,2;1,3;3,1;1,2;1,2;2,3;2,3;1,3;1,3;1,2;1,2;2,3;2,3;1,3;1,3;1,2;1,2},))),10^{4;0}),"0x0000"),"x0","x"))</f>
        <v>922x1040x363</v>
      </c>
      <c r="J44" s="2" t="str">
        <f t="array" ref="J44">TEXT(SUM(LARGE(SMALL(MID(SUBSTITUTE(SUBSTITUTE(LOWER(A44:B44),"х","x"),"x","      "),{1;9;17},8)*{1,10}^4,{1,2,3;4,5,6})*10^{8,4,0;4,0,-4},{1,2,3,5})),"0x0000x0000")</f>
        <v>583x0702x1040</v>
      </c>
      <c r="K44" s="2" t="str">
        <f t="array" ref="K44">TEXT(SUM(LARGE(10^{8;4;0}*ABS(SMALL(MID(SUBSTITUTE(SUBSTITUTE(LOWER(A44:B44),"х","x"),"x","      "),{1;9;17},8)*{1,-1},{4,3;5,2;6,1})),{1;2;3;5})),"0x0000x0000")</f>
        <v>583x0702x1040</v>
      </c>
    </row>
    <row r="45" spans="1:11" x14ac:dyDescent="0.25">
      <c r="A45" s="8" t="s">
        <v>34</v>
      </c>
      <c r="B45" s="8" t="s">
        <v>42</v>
      </c>
      <c r="C45" s="4" t="str">
        <f t="array" ref="C45">SUBSTITUTE(TEXT(SUM(LARGE(10^{8;4;0}*ABS(SMALL(MID(SUBSTITUTE(SUBSTITUTE(LOWER(A45:B45),"х","x"),"x","       "),{1;10;19},9)*{1,-1},{4,3;5,2;6,1})),{1;2;3;5})),"0x0000x0000"),"x0","x")</f>
        <v>459x540x720</v>
      </c>
      <c r="D45" s="5" t="str">
        <f t="array" ref="D45">TEXT(SUM(10^{8;4;0;8;4;0}*ABS(MMULT(SMALL(8^{0,4}*MID(SUBSTITUTE(SUBSTITUTE(LOWER(A45:B45),"х","x"),"x","       "),{1;10;19},9),{1;2;3;1;2;3}+{0,3})*{1,-1}^{0;0;0;0;1;1},8^{0;-4})))/2,"0x0000x0000")</f>
        <v>459x0540x0720</v>
      </c>
      <c r="E45" s="5" t="str">
        <f t="array" ref="E45">SUBSTITUTE(TEXT(SUM(10^{8;4;0;8;4;0}*ABS(MMULT(SMALL(8^{0,4}*MID(SUBSTITUTE(SUBSTITUTE(LOWER(A45:B45),"х","x"),"x","       "),{1;10;19},9),{1;2;3;1;2;3}+{0,3})*{1,-1}^{0;0;0;0;1;1},8^{0;-4})))/2,"0x0000x0000"),"x0","x")</f>
        <v>459x540x720</v>
      </c>
      <c r="F45" s="6" t="str">
        <f t="array" ref="F45">TEXT(SUM(LARGE(10^{8;4;0}*ABS(SMALL(MID(SUBSTITUTE(SUBSTITUTE(LOWER(A45:B45),"х","x"),"x","       "),{1;10;19},9)*{1,-1},{4,3;5,2;6,1})),{1;2;3;5})),"0x0000x0000")</f>
        <v>459x0540x0720</v>
      </c>
      <c r="G45" s="6" t="str">
        <f t="array" ref="G45">SUBSTITUTE(TEXT(SUM(LARGE(10^{8;4;0}*ABS(SMALL(MID(SUBSTITUTE(SUBSTITUTE(LOWER(A45:B45),"х","x"),"x","       "),{1;10;19},9)*{1,-1},{4,3;5,2;6,1})),{1;2;3;5})),"0x0000x0000"),"x0","x")</f>
        <v>459x540x720</v>
      </c>
      <c r="H45" s="7" t="str">
        <f>LOOKUP(2,1/(MIN(MMULT(LN(INDEX(IF(-MID(SUBSTITUTE(SUBSTITUTE(LOWER(A45),"х","x"),"x","      "),{1;9;17},8)&lt;-MID(SUBSTITUTE(SUBSTITUTE(LOWER(B45),"х","x"),"x","       "),{1,10,19},9),MID(SUBSTITUTE(SUBSTITUTE(LOWER(A45),"х","x"),"x","      "),{1;9;17},8),MID(SUBSTITUTE(SUBSTITUTE(LOWER(B45),"х","x"),"x","       "),{1,10,19},9)),N(INDEX({2,3;2,3;2,3;2,3;2,3;3,2;1,3;3,1;1,3;3,1;1,3;3,1;1,2;2,1;1,2;2,1;1,2;2,1},)),N(INDEX({2,3;3,2;1,3;3,1;1,2;1,2;2,3;2,3;1,3;1,3;1,2;1,2;2,3;2,3;1,3;1,3;1,2;1,2},)))),{1;1})+LN(INDEX(MID(SUBSTITUTE(SUBSTITUTE(LOWER(A45),"х","x"),"x","      "),{1;9;17},8),N(INDEX(ROW($6:$23)/6,)))+INDEX(MID(SUBSTITUTE(SUBSTITUTE(LOWER(B45),"х","x"),"x","      "),{1;9;17},8),N(INDEX(MOD(ROW($6:$23)/2,3)+1,)))))=MMULT(LN(INDEX(IF(-MID(SUBSTITUTE(SUBSTITUTE(LOWER(A45),"х","x"),"x","      "),{1;9;17},8)&lt;-MID(SUBSTITUTE(SUBSTITUTE(LOWER(B45),"х","x"),"x","       "),{1,10,19},9),MID(SUBSTITUTE(SUBSTITUTE(LOWER(A45),"х","x"),"x","        "),{1;10;19},9),MID(SUBSTITUTE(SUBSTITUTE(LOWER(B45),"х","x"),"x","       "),{1,10,19},9)),N(INDEX({2,3;2,3;2,3;2,3;2,3;3,2;1,3;3,1;1,3;3,1;1,3;3,1;1,2;2,1;1,2;2,1;1,2;2,1},)),N(INDEX({2,3;3,2;1,3;3,1;1,2;1,2;2,3;2,3;1,3;1,3;1,2;1,2;2,3;2,3;1,3;1,3;1,2;1,2},)))),{1;1})+LN(INDEX(MID(SUBSTITUTE(SUBSTITUTE(LOWER(A45),"х","x"),"x","      "),{1;9;17},8),N(INDEX(ROW($6:$23)/6,)))+INDEX(MID(SUBSTITUTE(SUBSTITUTE(LOWER(B45),"х","x"),"x","      "),{1;9;17},8),N(INDEX(MOD(ROW($6:$23)/2,3)+1,))))),INDEX(MID(SUBSTITUTE(SUBSTITUTE(LOWER(A45),"х","x"),"x","      "),{1;9;17},8),N(INDEX(ROW($6:$23)/6,)))+INDEX(MID(SUBSTITUTE(SUBSTITUTE(LOWER(B45),"х","x"),"x","      "),{1;9;17},8),N(INDEX(MOD(ROW($6:$23)/2,3)+1,)))&amp;"x"&amp;TEXT(MMULT(INDEX(--IF(-MID(SUBSTITUTE(SUBSTITUTE(LOWER(A45),"х","x"),"x","      "),{1;9;17},8)&lt;-MID(SUBSTITUTE(SUBSTITUTE(LOWER(B45),"х","x"),"x","       "),{1,10,19},9),MID(SUBSTITUTE(SUBSTITUTE(LOWER(A45),"х","x"),"x","      "),{1;9;17},8),MID(SUBSTITUTE(SUBSTITUTE(LOWER(B45),"х","x"),"x","       "),{1,10,19},9)),N(INDEX({2,3;2,3;2,3;2,3;2,3;3,2;1,3;3,1;1,3;3,1;1,3;3,1;1,2;2,1;1,2;2,1;1,2;2,1},)),N(INDEX({2,3;3,2;1,3;3,1;1,2;1,2;2,3;2,3;1,3;1,3;1,2;1,2;2,3;2,3;1,3;1,3;1,2;1,2},))),10^{4;0}),"0x0000"))</f>
        <v>739x720x0283</v>
      </c>
      <c r="I45" s="7" t="str">
        <f>LOOKUP(2,1/(MIN(MMULT(LN(INDEX(IF(-MID(SUBSTITUTE(SUBSTITUTE(LOWER(A45),"х","x"),"x","      "),{1;9;17},8)&lt;-MID(SUBSTITUTE(SUBSTITUTE(LOWER(B45),"х","x"),"x","       "),{1,10,19},9),MID(SUBSTITUTE(SUBSTITUTE(LOWER(A45),"х","x"),"x","      "),{1;9;17},8),MID(SUBSTITUTE(SUBSTITUTE(LOWER(B45),"х","x"),"x","       "),{1,10,19},9)),N(INDEX({2,3;2,3;2,3;2,3;2,3;3,2;1,3;3,1;1,3;3,1;1,3;3,1;1,2;2,1;1,2;2,1;1,2;2,1},)),N(INDEX({2,3;3,2;1,3;3,1;1,2;1,2;2,3;2,3;1,3;1,3;1,2;1,2;2,3;2,3;1,3;1,3;1,2;1,2},)))),{1;1})+LN(INDEX(MID(SUBSTITUTE(SUBSTITUTE(LOWER(A45),"х","x"),"x","      "),{1;9;17},8),N(INDEX(ROW($6:$23)/6,)))+INDEX(MID(SUBSTITUTE(SUBSTITUTE(LOWER(B45),"х","x"),"x","      "),{1;9;17},8),N(INDEX(MOD(ROW($6:$23)/2,3)+1,)))))=MMULT(LN(INDEX(IF(-MID(SUBSTITUTE(SUBSTITUTE(LOWER(A45),"х","x"),"x","      "),{1;9;17},8)&lt;-MID(SUBSTITUTE(SUBSTITUTE(LOWER(B45),"х","x"),"x","       "),{1,10,19},9),MID(SUBSTITUTE(SUBSTITUTE(LOWER(A45),"х","x"),"x","        "),{1;10;19},9),MID(SUBSTITUTE(SUBSTITUTE(LOWER(B45),"х","x"),"x","       "),{1,10,19},9)),N(INDEX({2,3;2,3;2,3;2,3;2,3;3,2;1,3;3,1;1,3;3,1;1,3;3,1;1,2;2,1;1,2;2,1;1,2;2,1},)),N(INDEX({2,3;3,2;1,3;3,1;1,2;1,2;2,3;2,3;1,3;1,3;1,2;1,2;2,3;2,3;1,3;1,3;1,2;1,2},)))),{1;1})+LN(INDEX(MID(SUBSTITUTE(SUBSTITUTE(LOWER(A45),"х","x"),"x","      "),{1;9;17},8),N(INDEX(ROW($6:$23)/6,)))+INDEX(MID(SUBSTITUTE(SUBSTITUTE(LOWER(B45),"х","x"),"x","      "),{1;9;17},8),N(INDEX(MOD(ROW($6:$23)/2,3)+1,))))),SUBSTITUTE(INDEX(MID(SUBSTITUTE(SUBSTITUTE(LOWER(A45),"х","x"),"x","      "),{1;9;17},8),N(INDEX(ROW($6:$23)/6,)))+INDEX(MID(SUBSTITUTE(SUBSTITUTE(LOWER(B45),"х","x"),"x","      "),{1;9;17},8),N(INDEX(MOD(ROW($6:$23)/2,3)+1,)))&amp;"x"&amp;TEXT(MMULT(INDEX(--IF(-MID(SUBSTITUTE(SUBSTITUTE(LOWER(A45),"х","x"),"x","      "),{1;9;17},8)&lt;-MID(SUBSTITUTE(SUBSTITUTE(LOWER(B45),"х","x"),"x","       "),{1,10,19},9),MID(SUBSTITUTE(SUBSTITUTE(LOWER(A45),"х","x"),"x","      "),{1;9;17},8),MID(SUBSTITUTE(SUBSTITUTE(LOWER(B45),"х","x"),"x","       "),{1,10,19},9)),N(INDEX({2,3;2,3;2,3;2,3;2,3;3,2;1,3;3,1;1,3;3,1;1,3;3,1;1,2;2,1;1,2;2,1;1,2;2,1},)),N(INDEX({2,3;3,2;1,3;3,1;1,2;1,2;2,3;2,3;1,3;1,3;1,2;1,2;2,3;2,3;1,3;1,3;1,2;1,2},))),10^{4;0}),"0x0000"),"x0","x"))</f>
        <v>739x720x283</v>
      </c>
      <c r="J45" s="2" t="str">
        <f t="array" ref="J45">TEXT(SUM(LARGE(SMALL(MID(SUBSTITUTE(SUBSTITUTE(LOWER(A45:B45),"х","x"),"x","      "),{1;9;17},8)*{1,10}^4,{1,2,3;4,5,6})*10^{8,4,0;4,0,-4},{1,2,3,5})),"0x0000x0000")</f>
        <v>459x0540x0720</v>
      </c>
      <c r="K45" s="2" t="str">
        <f t="array" ref="K45">TEXT(SUM(LARGE(10^{8;4;0}*ABS(SMALL(MID(SUBSTITUTE(SUBSTITUTE(LOWER(A45:B45),"х","x"),"x","      "),{1;9;17},8)*{1,-1},{4,3;5,2;6,1})),{1;2;3;5})),"0x0000x0000")</f>
        <v>459x0540x0720</v>
      </c>
    </row>
    <row r="46" spans="1:11" x14ac:dyDescent="0.25">
      <c r="A46" s="8" t="s">
        <v>34</v>
      </c>
      <c r="B46" s="8" t="s">
        <v>42</v>
      </c>
      <c r="C46" s="4" t="str">
        <f t="array" ref="C46">SUBSTITUTE(TEXT(SUM(LARGE(10^{8;4;0}*ABS(SMALL(MID(SUBSTITUTE(SUBSTITUTE(LOWER(A46:B46),"х","x"),"x","       "),{1;10;19},9)*{1,-1},{4,3;5,2;6,1})),{1;2;3;5})),"0x0000x0000"),"x0","x")</f>
        <v>459x540x720</v>
      </c>
      <c r="D46" s="5" t="str">
        <f t="array" ref="D46">TEXT(SUM(10^{8;4;0;8;4;0}*ABS(MMULT(SMALL(8^{0,4}*MID(SUBSTITUTE(SUBSTITUTE(LOWER(A46:B46),"х","x"),"x","       "),{1;10;19},9),{1;2;3;1;2;3}+{0,3})*{1,-1}^{0;0;0;0;1;1},8^{0;-4})))/2,"0x0000x0000")</f>
        <v>459x0540x0720</v>
      </c>
      <c r="E46" s="5" t="str">
        <f t="array" ref="E46">SUBSTITUTE(TEXT(SUM(10^{8;4;0;8;4;0}*ABS(MMULT(SMALL(8^{0,4}*MID(SUBSTITUTE(SUBSTITUTE(LOWER(A46:B46),"х","x"),"x","       "),{1;10;19},9),{1;2;3;1;2;3}+{0,3})*{1,-1}^{0;0;0;0;1;1},8^{0;-4})))/2,"0x0000x0000"),"x0","x")</f>
        <v>459x540x720</v>
      </c>
      <c r="F46" s="6" t="str">
        <f t="array" ref="F46">TEXT(SUM(LARGE(10^{8;4;0}*ABS(SMALL(MID(SUBSTITUTE(SUBSTITUTE(LOWER(A46:B46),"х","x"),"x","       "),{1;10;19},9)*{1,-1},{4,3;5,2;6,1})),{1;2;3;5})),"0x0000x0000")</f>
        <v>459x0540x0720</v>
      </c>
      <c r="G46" s="6" t="str">
        <f t="array" ref="G46">SUBSTITUTE(TEXT(SUM(LARGE(10^{8;4;0}*ABS(SMALL(MID(SUBSTITUTE(SUBSTITUTE(LOWER(A46:B46),"х","x"),"x","       "),{1;10;19},9)*{1,-1},{4,3;5,2;6,1})),{1;2;3;5})),"0x0000x0000"),"x0","x")</f>
        <v>459x540x720</v>
      </c>
      <c r="H46" s="7" t="str">
        <f>LOOKUP(2,1/(MIN(MMULT(LN(INDEX(IF(-MID(SUBSTITUTE(SUBSTITUTE(LOWER(A46),"х","x"),"x","      "),{1;9;17},8)&lt;-MID(SUBSTITUTE(SUBSTITUTE(LOWER(B46),"х","x"),"x","       "),{1,10,19},9),MID(SUBSTITUTE(SUBSTITUTE(LOWER(A46),"х","x"),"x","      "),{1;9;17},8),MID(SUBSTITUTE(SUBSTITUTE(LOWER(B46),"х","x"),"x","       "),{1,10,19},9)),N(INDEX({2,3;2,3;2,3;2,3;2,3;3,2;1,3;3,1;1,3;3,1;1,3;3,1;1,2;2,1;1,2;2,1;1,2;2,1},)),N(INDEX({2,3;3,2;1,3;3,1;1,2;1,2;2,3;2,3;1,3;1,3;1,2;1,2;2,3;2,3;1,3;1,3;1,2;1,2},)))),{1;1})+LN(INDEX(MID(SUBSTITUTE(SUBSTITUTE(LOWER(A46),"х","x"),"x","      "),{1;9;17},8),N(INDEX(ROW($6:$23)/6,)))+INDEX(MID(SUBSTITUTE(SUBSTITUTE(LOWER(B46),"х","x"),"x","      "),{1;9;17},8),N(INDEX(MOD(ROW($6:$23)/2,3)+1,)))))=MMULT(LN(INDEX(IF(-MID(SUBSTITUTE(SUBSTITUTE(LOWER(A46),"х","x"),"x","      "),{1;9;17},8)&lt;-MID(SUBSTITUTE(SUBSTITUTE(LOWER(B46),"х","x"),"x","       "),{1,10,19},9),MID(SUBSTITUTE(SUBSTITUTE(LOWER(A46),"х","x"),"x","        "),{1;10;19},9),MID(SUBSTITUTE(SUBSTITUTE(LOWER(B46),"х","x"),"x","       "),{1,10,19},9)),N(INDEX({2,3;2,3;2,3;2,3;2,3;3,2;1,3;3,1;1,3;3,1;1,3;3,1;1,2;2,1;1,2;2,1;1,2;2,1},)),N(INDEX({2,3;3,2;1,3;3,1;1,2;1,2;2,3;2,3;1,3;1,3;1,2;1,2;2,3;2,3;1,3;1,3;1,2;1,2},)))),{1;1})+LN(INDEX(MID(SUBSTITUTE(SUBSTITUTE(LOWER(A46),"х","x"),"x","      "),{1;9;17},8),N(INDEX(ROW($6:$23)/6,)))+INDEX(MID(SUBSTITUTE(SUBSTITUTE(LOWER(B46),"х","x"),"x","      "),{1;9;17},8),N(INDEX(MOD(ROW($6:$23)/2,3)+1,))))),INDEX(MID(SUBSTITUTE(SUBSTITUTE(LOWER(A46),"х","x"),"x","      "),{1;9;17},8),N(INDEX(ROW($6:$23)/6,)))+INDEX(MID(SUBSTITUTE(SUBSTITUTE(LOWER(B46),"х","x"),"x","      "),{1;9;17},8),N(INDEX(MOD(ROW($6:$23)/2,3)+1,)))&amp;"x"&amp;TEXT(MMULT(INDEX(--IF(-MID(SUBSTITUTE(SUBSTITUTE(LOWER(A46),"х","x"),"x","      "),{1;9;17},8)&lt;-MID(SUBSTITUTE(SUBSTITUTE(LOWER(B46),"х","x"),"x","       "),{1,10,19},9),MID(SUBSTITUTE(SUBSTITUTE(LOWER(A46),"х","x"),"x","      "),{1;9;17},8),MID(SUBSTITUTE(SUBSTITUTE(LOWER(B46),"х","x"),"x","       "),{1,10,19},9)),N(INDEX({2,3;2,3;2,3;2,3;2,3;3,2;1,3;3,1;1,3;3,1;1,3;3,1;1,2;2,1;1,2;2,1;1,2;2,1},)),N(INDEX({2,3;3,2;1,3;3,1;1,2;1,2;2,3;2,3;1,3;1,3;1,2;1,2;2,3;2,3;1,3;1,3;1,2;1,2},))),10^{4;0}),"0x0000"))</f>
        <v>739x720x0283</v>
      </c>
      <c r="I46" s="7" t="str">
        <f>LOOKUP(2,1/(MIN(MMULT(LN(INDEX(IF(-MID(SUBSTITUTE(SUBSTITUTE(LOWER(A46),"х","x"),"x","      "),{1;9;17},8)&lt;-MID(SUBSTITUTE(SUBSTITUTE(LOWER(B46),"х","x"),"x","       "),{1,10,19},9),MID(SUBSTITUTE(SUBSTITUTE(LOWER(A46),"х","x"),"x","      "),{1;9;17},8),MID(SUBSTITUTE(SUBSTITUTE(LOWER(B46),"х","x"),"x","       "),{1,10,19},9)),N(INDEX({2,3;2,3;2,3;2,3;2,3;3,2;1,3;3,1;1,3;3,1;1,3;3,1;1,2;2,1;1,2;2,1;1,2;2,1},)),N(INDEX({2,3;3,2;1,3;3,1;1,2;1,2;2,3;2,3;1,3;1,3;1,2;1,2;2,3;2,3;1,3;1,3;1,2;1,2},)))),{1;1})+LN(INDEX(MID(SUBSTITUTE(SUBSTITUTE(LOWER(A46),"х","x"),"x","      "),{1;9;17},8),N(INDEX(ROW($6:$23)/6,)))+INDEX(MID(SUBSTITUTE(SUBSTITUTE(LOWER(B46),"х","x"),"x","      "),{1;9;17},8),N(INDEX(MOD(ROW($6:$23)/2,3)+1,)))))=MMULT(LN(INDEX(IF(-MID(SUBSTITUTE(SUBSTITUTE(LOWER(A46),"х","x"),"x","      "),{1;9;17},8)&lt;-MID(SUBSTITUTE(SUBSTITUTE(LOWER(B46),"х","x"),"x","       "),{1,10,19},9),MID(SUBSTITUTE(SUBSTITUTE(LOWER(A46),"х","x"),"x","        "),{1;10;19},9),MID(SUBSTITUTE(SUBSTITUTE(LOWER(B46),"х","x"),"x","       "),{1,10,19},9)),N(INDEX({2,3;2,3;2,3;2,3;2,3;3,2;1,3;3,1;1,3;3,1;1,3;3,1;1,2;2,1;1,2;2,1;1,2;2,1},)),N(INDEX({2,3;3,2;1,3;3,1;1,2;1,2;2,3;2,3;1,3;1,3;1,2;1,2;2,3;2,3;1,3;1,3;1,2;1,2},)))),{1;1})+LN(INDEX(MID(SUBSTITUTE(SUBSTITUTE(LOWER(A46),"х","x"),"x","      "),{1;9;17},8),N(INDEX(ROW($6:$23)/6,)))+INDEX(MID(SUBSTITUTE(SUBSTITUTE(LOWER(B46),"х","x"),"x","      "),{1;9;17},8),N(INDEX(MOD(ROW($6:$23)/2,3)+1,))))),SUBSTITUTE(INDEX(MID(SUBSTITUTE(SUBSTITUTE(LOWER(A46),"х","x"),"x","      "),{1;9;17},8),N(INDEX(ROW($6:$23)/6,)))+INDEX(MID(SUBSTITUTE(SUBSTITUTE(LOWER(B46),"х","x"),"x","      "),{1;9;17},8),N(INDEX(MOD(ROW($6:$23)/2,3)+1,)))&amp;"x"&amp;TEXT(MMULT(INDEX(--IF(-MID(SUBSTITUTE(SUBSTITUTE(LOWER(A46),"х","x"),"x","      "),{1;9;17},8)&lt;-MID(SUBSTITUTE(SUBSTITUTE(LOWER(B46),"х","x"),"x","       "),{1,10,19},9),MID(SUBSTITUTE(SUBSTITUTE(LOWER(A46),"х","x"),"x","      "),{1;9;17},8),MID(SUBSTITUTE(SUBSTITUTE(LOWER(B46),"х","x"),"x","       "),{1,10,19},9)),N(INDEX({2,3;2,3;2,3;2,3;2,3;3,2;1,3;3,1;1,3;3,1;1,3;3,1;1,2;2,1;1,2;2,1;1,2;2,1},)),N(INDEX({2,3;3,2;1,3;3,1;1,2;1,2;2,3;2,3;1,3;1,3;1,2;1,2;2,3;2,3;1,3;1,3;1,2;1,2},))),10^{4;0}),"0x0000"),"x0","x"))</f>
        <v>739x720x283</v>
      </c>
      <c r="J46" s="2" t="str">
        <f t="array" ref="J46">TEXT(SUM(LARGE(SMALL(MID(SUBSTITUTE(SUBSTITUTE(LOWER(A46:B46),"х","x"),"x","      "),{1;9;17},8)*{1,10}^4,{1,2,3;4,5,6})*10^{8,4,0;4,0,-4},{1,2,3,5})),"0x0000x0000")</f>
        <v>459x0540x0720</v>
      </c>
      <c r="K46" s="2" t="str">
        <f t="array" ref="K46">TEXT(SUM(LARGE(10^{8;4;0}*ABS(SMALL(MID(SUBSTITUTE(SUBSTITUTE(LOWER(A46:B46),"х","x"),"x","      "),{1;9;17},8)*{1,-1},{4,3;5,2;6,1})),{1;2;3;5})),"0x0000x0000")</f>
        <v>459x0540x0720</v>
      </c>
    </row>
    <row r="49" spans="1:12" x14ac:dyDescent="0.25">
      <c r="D49" s="9">
        <f t="shared" ref="D49:E49" si="0">LEN(D50)</f>
        <v>206</v>
      </c>
      <c r="E49" s="9">
        <f t="shared" si="0"/>
        <v>227</v>
      </c>
      <c r="F49" s="10">
        <f>LEN(F50)</f>
        <v>175</v>
      </c>
      <c r="G49" s="10">
        <f>LEN(G50)</f>
        <v>196</v>
      </c>
      <c r="H49" s="11">
        <f>LEN(H50)</f>
        <v>2251</v>
      </c>
      <c r="I49" s="11">
        <f>LEN(I50)</f>
        <v>2272</v>
      </c>
      <c r="J49" s="2">
        <f>LEN(J50)</f>
        <v>177</v>
      </c>
      <c r="K49" s="2">
        <f>LEN(K50)</f>
        <v>173</v>
      </c>
    </row>
    <row r="50" spans="1:12" ht="15.75" customHeight="1" x14ac:dyDescent="0.2">
      <c r="A50" s="12"/>
      <c r="B50" s="12"/>
      <c r="D50" s="13" t="s">
        <v>55</v>
      </c>
      <c r="E50" s="13" t="s">
        <v>54</v>
      </c>
      <c r="F50" s="14" t="s">
        <v>53</v>
      </c>
      <c r="G50" s="14" t="s">
        <v>52</v>
      </c>
      <c r="H50" s="15" t="s">
        <v>50</v>
      </c>
      <c r="I50" s="15" t="s">
        <v>51</v>
      </c>
      <c r="J50" s="12" t="s">
        <v>45</v>
      </c>
      <c r="K50" s="12" t="s">
        <v>46</v>
      </c>
      <c r="L50" s="12"/>
    </row>
  </sheetData>
  <conditionalFormatting sqref="E2:E46">
    <cfRule type="expression" dxfId="24" priority="14">
      <formula>$C2&lt;&gt;E2</formula>
    </cfRule>
  </conditionalFormatting>
  <conditionalFormatting sqref="F2:G46">
    <cfRule type="expression" dxfId="23" priority="6">
      <formula>D2&lt;&gt;F2</formula>
    </cfRule>
  </conditionalFormatting>
  <conditionalFormatting sqref="I2:I46">
    <cfRule type="expression" dxfId="22" priority="4">
      <formula>$C2&lt;&gt;I2</formula>
    </cfRule>
  </conditionalFormatting>
  <conditionalFormatting sqref="H2:H46">
    <cfRule type="expression" dxfId="21" priority="3">
      <formula>$C2&lt;&gt;H2</formula>
    </cfRule>
  </conditionalFormatting>
  <conditionalFormatting sqref="J2:K46">
    <cfRule type="expression" dxfId="20" priority="2">
      <formula>$D2&lt;&gt;J2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Белых Сергей Алексеевич</cp:lastModifiedBy>
  <dcterms:created xsi:type="dcterms:W3CDTF">2019-11-22T20:38:24Z</dcterms:created>
  <dcterms:modified xsi:type="dcterms:W3CDTF">2019-12-02T12:47:45Z</dcterms:modified>
</cp:coreProperties>
</file>