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TugushevaMG\Desktop\27.11.2019\"/>
    </mc:Choice>
  </mc:AlternateContent>
  <bookViews>
    <workbookView xWindow="0" yWindow="0" windowWidth="20496" windowHeight="6420" activeTab="1"/>
  </bookViews>
  <sheets>
    <sheet name="Лист1" sheetId="1" r:id="rId1"/>
    <sheet name="Данные" sheetId="4" r:id="rId2"/>
    <sheet name="Периоды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 a="1"/>
  <c r="C5" i="1" s="1"/>
  <c r="C6" i="1" a="1"/>
  <c r="C6" i="1" s="1"/>
  <c r="C7" i="1" a="1"/>
  <c r="C7" i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D5" i="1" l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</calcChain>
</file>

<file path=xl/sharedStrings.xml><?xml version="1.0" encoding="utf-8"?>
<sst xmlns="http://schemas.openxmlformats.org/spreadsheetml/2006/main" count="52" uniqueCount="48">
  <si>
    <t>График отпусков</t>
  </si>
  <si>
    <t>ФИО</t>
  </si>
  <si>
    <t>Продолжительность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</si>
  <si>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</si>
  <si>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</si>
  <si>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</si>
  <si>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</si>
  <si>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</si>
  <si>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</si>
  <si>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</si>
  <si>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</si>
  <si>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</si>
  <si>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</si>
  <si>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</si>
  <si>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</si>
  <si>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</si>
  <si>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</si>
  <si>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</si>
  <si>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</si>
  <si>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</si>
  <si>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</si>
  <si>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</si>
  <si>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</si>
  <si>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</si>
  <si>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</si>
  <si>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</si>
  <si>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</si>
  <si>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</si>
  <si>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</si>
  <si>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</si>
  <si>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</si>
  <si>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</si>
  <si>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</si>
  <si>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№</t>
  </si>
  <si>
    <t>Периоды</t>
  </si>
  <si>
    <t>Город</t>
  </si>
  <si>
    <t>Дата начала</t>
  </si>
  <si>
    <t>Дата</t>
  </si>
  <si>
    <t>Сидоров М.И.</t>
  </si>
  <si>
    <t>Иванова Я.Я.</t>
  </si>
  <si>
    <t>Артемов И.И</t>
  </si>
  <si>
    <t>Москва</t>
  </si>
  <si>
    <t>Санкт-Петербург</t>
  </si>
  <si>
    <t>Иркутск</t>
  </si>
  <si>
    <t xml:space="preserve">Город </t>
  </si>
  <si>
    <t>Иваново</t>
  </si>
  <si>
    <t>Дата начала2</t>
  </si>
  <si>
    <t>Продолжительность2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</si>
</sst>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19]mmmm\ yyyy;@"/>
    <numFmt numFmtId="165" formatCode="_-* #,##0_-;\-* #,##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top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14" fontId="0" fillId="0" borderId="2" xfId="0" applyNumberFormat="1" applyBorder="1"/>
    <xf numFmtId="14" fontId="0" fillId="0" borderId="1" xfId="0" applyNumberFormat="1" applyBorder="1"/>
    <xf numFmtId="165" fontId="0" fillId="0" borderId="1" xfId="1" applyNumberFormat="1" applyFont="1" applyBorder="1"/>
    <xf numFmtId="0" fontId="0" fillId="2" borderId="0" xfId="0" applyFill="1"/>
    <xf numFmtId="14" fontId="0" fillId="2" borderId="0" xfId="0" applyNumberFormat="1" applyFill="1"/>
  </cellXfs>
  <cellStyles count="2">
    <cellStyle name="Обычный" xfId="0" builtinId="0"/>
    <cellStyle name="Финансовый" xfId="1" builtinId="3"/>
  </cellStyles>
  <dxfs count="38">
    <dxf>
      <numFmt numFmtId="0" formatCode="General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numFmt numFmtId="19" formatCode="dd/mm/yyyy"/>
    </dxf>
    <dxf>
      <numFmt numFmtId="0" formatCode="General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numFmt numFmtId="165" formatCode="_-* #,##0_-;\-* #,##0_-;_-* &quot;-&quot;??_-;_-@_-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numFmt numFmtId="19" formatCode="dd/mm/yyyy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0" formatCode="General"/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5" name="Таблица5" displayName="Таблица5" ref="B4:AI13" totalsRowShown="0">
  <autoFilter ref="B4:AI13"/>
  <tableColumns count="34">
    <tableColumn id="1" name="ФИО" dataDxfId="36">
      <calculatedColumnFormula array="1">IFERROR(INDEX(Данные!B:B,SMALL(IF((EOMONTH($E$1,0)&gt;=Data[Дата начала])*(Лист1!$E$1&lt;Data[Дата начала]+Data[Продолжительность]),ROW(Data[№])),ROW(A1))),"")</calculatedColumnFormula>
    </tableColumn>
    <tableColumn id="2" name="Город" dataDxfId="0">
      <calculatedColumnFormula array="1">IFERROR(INDEX(Данные!C:C,SMALL(IF((EOMONTH($E$1,0)&gt;=Data[Дата начала])*(Лист1!$E$1&lt;Data[Дата начала]+Data[Продолжительность]),ROW(Data[№])),ROW(B1))),"")</calculatedColumnFormula>
    </tableColumn>
    <tableColumn id="35" name="Дата" dataDxfId="35">
      <calculatedColumnFormula array="1">IFERROR(INDEX(Данные!D:D,SMALL(IF((EOMONTH($E$1,0)&gt;=Data[Дата начала])*(Лист1!$E$1&lt;Data[Дата начала]+Data[Продолжительность]),ROW(Data[№])),ROW(C1))),"")</calculatedColumnFormula>
    </tableColumn>
    <tableColumn id="3" name="Продолжительность" dataDxfId="34">
      <calculatedColumnFormula array="1">IFERROR(INDEX(Данные!E:E,SMALL(IF((EOMONTH($E$1,0)&gt;=Data[Дата начала])*(Лист1!$E$1&lt;Data[Дата начала]+Data[Продолжительность]),ROW(Data[№])),ROW(D1))),"")</calculatedColumnFormula>
    </tableColumn>
    <tableColumn id="5" name="1" dataDxfId="33"/>
    <tableColumn id="6" name="2" dataDxfId="32"/>
    <tableColumn id="7" name="3" dataDxfId="31"/>
    <tableColumn id="8" name="4" dataDxfId="30"/>
    <tableColumn id="9" name="5" dataDxfId="29"/>
    <tableColumn id="10" name="6" dataDxfId="28"/>
    <tableColumn id="11" name="7" dataDxfId="27"/>
    <tableColumn id="12" name="8" dataDxfId="26"/>
    <tableColumn id="13" name="9" dataDxfId="25"/>
    <tableColumn id="14" name="10" dataDxfId="24"/>
    <tableColumn id="15" name="11" dataDxfId="23"/>
    <tableColumn id="16" name="12" dataDxfId="22"/>
    <tableColumn id="17" name="13" dataDxfId="21"/>
    <tableColumn id="18" name="14" dataDxfId="20"/>
    <tableColumn id="19" name="15" dataDxfId="19"/>
    <tableColumn id="20" name="16" dataDxfId="18"/>
    <tableColumn id="21" name="17" dataDxfId="17"/>
    <tableColumn id="22" name="18" dataDxfId="16"/>
    <tableColumn id="23" name="19" dataDxfId="15"/>
    <tableColumn id="24" name="20" dataDxfId="14"/>
    <tableColumn id="25" name="21" dataDxfId="13"/>
    <tableColumn id="26" name="22" dataDxfId="12"/>
    <tableColumn id="27" name="23" dataDxfId="11"/>
    <tableColumn id="28" name="24" dataDxfId="10"/>
    <tableColumn id="29" name="25" dataDxfId="9"/>
    <tableColumn id="30" name="26" dataDxfId="8"/>
    <tableColumn id="31" name="27" dataDxfId="7"/>
    <tableColumn id="32" name="28" dataDxfId="6"/>
    <tableColumn id="33" name="29" dataDxfId="5"/>
    <tableColumn id="34" name="30" dataDxfId="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6" name="Таблица6" displayName="Таблица6" ref="A4:A13" totalsRowShown="0" headerRowDxfId="3">
  <autoFilter ref="A4:A13"/>
  <tableColumns count="1">
    <tableColumn id="1" name="№" dataDxfId="2">
      <calculatedColumnFormula>ROW()-ROW(таблица2)+1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1" name="Data" displayName="Data" ref="A1:H11" totalsRowShown="0">
  <autoFilter ref="A1:H11"/>
  <tableColumns count="8">
    <tableColumn id="1" name="№"/>
    <tableColumn id="2" name="ФИО"/>
    <tableColumn id="3" name="Город"/>
    <tableColumn id="4" name="Дата начала" dataDxfId="1"/>
    <tableColumn id="5" name="Продолжительность"/>
    <tableColumn id="6" name="Город "/>
    <tableColumn id="7" name="Дата начала2"/>
    <tableColumn id="8" name="Продолжительность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3"/>
  <sheetViews>
    <sheetView workbookViewId="0">
      <selection activeCell="C5" sqref="C5"/>
    </sheetView>
  </sheetViews>
  <sheetFormatPr defaultRowHeight="14.4" x14ac:dyDescent="0.3"/>
  <cols>
    <col min="1" max="1" width="5.109375" customWidth="1"/>
    <col min="3" max="3" width="8.88671875" customWidth="1"/>
    <col min="4" max="4" width="11.5546875" customWidth="1"/>
    <col min="5" max="5" width="22.6640625" customWidth="1"/>
    <col min="6" max="35" width="4.33203125" style="1" customWidth="1"/>
  </cols>
  <sheetData>
    <row r="1" spans="1:35" x14ac:dyDescent="0.3">
      <c r="B1" t="s">
        <v>0</v>
      </c>
      <c r="E1" s="6">
        <v>43497</v>
      </c>
    </row>
    <row r="4" spans="1:35" ht="28.2" customHeight="1" x14ac:dyDescent="0.3">
      <c r="A4" s="1" t="s">
        <v>33</v>
      </c>
      <c r="B4" s="1" t="s">
        <v>1</v>
      </c>
      <c r="C4" s="1" t="s">
        <v>35</v>
      </c>
      <c r="D4" s="1" t="s">
        <v>37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1" t="s">
        <v>17</v>
      </c>
      <c r="U4" s="1" t="s">
        <v>18</v>
      </c>
      <c r="V4" s="1" t="s">
        <v>19</v>
      </c>
      <c r="W4" s="1" t="s">
        <v>20</v>
      </c>
      <c r="X4" s="1" t="s">
        <v>21</v>
      </c>
      <c r="Y4" s="1" t="s">
        <v>22</v>
      </c>
      <c r="Z4" s="1" t="s">
        <v>23</v>
      </c>
      <c r="AA4" s="1" t="s">
        <v>24</v>
      </c>
      <c r="AB4" s="1" t="s">
        <v>25</v>
      </c>
      <c r="AC4" s="1" t="s">
        <v>26</v>
      </c>
      <c r="AD4" s="1" t="s">
        <v>27</v>
      </c>
      <c r="AE4" s="1" t="s">
        <v>28</v>
      </c>
      <c r="AF4" s="1" t="s">
        <v>29</v>
      </c>
      <c r="AG4" s="1" t="s">
        <v>30</v>
      </c>
      <c r="AH4" s="1" t="s">
        <v>31</v>
      </c>
      <c r="AI4" s="1" t="s">
        <v>32</v>
      </c>
    </row>
    <row r="5" spans="1:35" x14ac:dyDescent="0.3">
      <c r="A5">
        <v>1</v>
      </c>
      <c r="B5" s="2" t="str">
        <f t="array" ref="B5">IFERROR(INDEX(Данные!B:B,SMALL(IF((EOMONTH($E$1,0)&gt;=Data[Дата начала])*(Лист1!$E$1&lt;Data[Дата начала]+Data[Продолжительность]),ROW(Data[№])),ROW(A1))),"")</f>
        <v>Сидоров М.И.</v>
      </c>
      <c r="C5" s="2" t="str">
        <f t="array" ref="C5">IFERROR(INDEX(Данные!C:C,SMALL(IF((EOMONTH($E$1,0)&gt;=Data[Дата начала])*(Лист1!$E$1&lt;Data[Дата начала]+Data[Продолжительность]),ROW(Data[№])),ROW(B1))),"")</f>
        <v>Москва</v>
      </c>
      <c r="D5" s="10">
        <f t="array" ref="D5">IFERROR(INDEX(Данные!D:D,SMALL(IF((EOMONTH($E$1,0)&gt;=Data[Дата начала])*(Лист1!$E$1&lt;Data[Дата начала]+Data[Продолжительность]),ROW(Data[№])),ROW(C1))),"")</f>
        <v>43498</v>
      </c>
      <c r="E5" s="11">
        <f t="array" ref="E5">IFERROR(INDEX(Данные!E:E,SMALL(IF((EOMONTH($E$1,0)&gt;=Data[Дата начала])*(Лист1!$E$1&lt;Data[Дата начала]+Data[Продолжительность]),ROW(Data[№])),ROW(D1))),"")</f>
        <v>7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5"/>
    </row>
    <row r="6" spans="1:35" x14ac:dyDescent="0.3">
      <c r="A6">
        <v>2</v>
      </c>
      <c r="B6" s="2" t="str">
        <f t="array" ref="B6">IFERROR(INDEX(Данные!B:B,SMALL(IF((EOMONTH($E$1,0)&gt;=Data[Дата начала])*(Лист1!$E$1&lt;Data[Дата начала]+Data[Продолжительность]),ROW(Data[№])),ROW(A2))),"")</f>
        <v/>
      </c>
      <c r="C6" s="3" t="str">
        <f t="array" ref="C6">IFERROR(INDEX(Данные!C:C,SMALL(IF((EOMONTH($E$1,0)&gt;=Data[Дата начала])*(Лист1!$E$1&lt;Data[Дата начала]+Data[Продолжительность]),ROW(Data[№])),ROW(B2))),"")</f>
        <v/>
      </c>
      <c r="D6" s="9" t="str">
        <f t="array" ref="D6">IFERROR(INDEX(Данные!D:D,SMALL(IF((EOMONTH($E$1,0)&gt;=Data[Дата начала])*(Лист1!$E$1&lt;Data[Дата начала]+Data[Продолжительность]),ROW(Data[№])),ROW(C2))),"")</f>
        <v/>
      </c>
      <c r="E6" s="11" t="str">
        <f t="array" ref="E6">IFERROR(INDEX(Данные!E:E,SMALL(IF((EOMONTH($E$1,0)&gt;=Data[Дата начала])*(Лист1!$E$1&lt;Data[Дата начала]+Data[Продолжительность]),ROW(Data[№])),ROW(D2))),"")</f>
        <v/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5"/>
    </row>
    <row r="7" spans="1:35" x14ac:dyDescent="0.3">
      <c r="A7">
        <v>3</v>
      </c>
      <c r="B7" s="2" t="str">
        <f t="array" ref="B7">IFERROR(INDEX(Данные!B:B,SMALL(IF((EOMONTH($E$1,0)&gt;=Data[Дата начала])*(Лист1!$E$1&lt;Data[Дата начала]+Data[Продолжительность]),ROW(Data[№])),ROW(A3))),"")</f>
        <v/>
      </c>
      <c r="C7" s="3" t="str">
        <f t="array" ref="C7">IFERROR(INDEX(Данные!C:C,SMALL(IF((EOMONTH($E$1,0)&gt;=Data[Дата начала])*(Лист1!$E$1&lt;Data[Дата начала]+Data[Продолжительность]),ROW(Data[№])),ROW(B3))),"")</f>
        <v/>
      </c>
      <c r="D7" s="9" t="str">
        <f t="array" ref="D7">IFERROR(INDEX(Данные!D:D,SMALL(IF((EOMONTH($E$1,0)&gt;=Data[Дата начала])*(Лист1!$E$1&lt;Data[Дата начала]+Data[Продолжительность]),ROW(Data[№])),ROW(C3))),"")</f>
        <v/>
      </c>
      <c r="E7" s="11" t="str">
        <f t="array" ref="E7">IFERROR(INDEX(Данные!E:E,SMALL(IF((EOMONTH($E$1,0)&gt;=Data[Дата начала])*(Лист1!$E$1&lt;Data[Дата начала]+Data[Продолжительность]),ROW(Data[№])),ROW(D3))),"")</f>
        <v/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5"/>
    </row>
    <row r="8" spans="1:35" x14ac:dyDescent="0.3">
      <c r="A8">
        <v>4</v>
      </c>
      <c r="B8" s="2" t="str">
        <f t="array" ref="B8">IFERROR(INDEX(Данные!B:B,SMALL(IF((EOMONTH($E$1,0)&gt;=Data[Дата начала])*(Лист1!$E$1&lt;Data[Дата начала]+Data[Продолжительность]),ROW(Data[№])),ROW(A4))),"")</f>
        <v/>
      </c>
      <c r="C8" s="3" t="str">
        <f t="array" ref="C8">IFERROR(INDEX(Данные!C:C,SMALL(IF((EOMONTH($E$1,0)&gt;=Data[Дата начала])*(Лист1!$E$1&lt;Data[Дата начала]+Data[Продолжительность]),ROW(Data[№])),ROW(B4))),"")</f>
        <v/>
      </c>
      <c r="D8" s="9" t="str">
        <f t="array" ref="D8">IFERROR(INDEX(Данные!D:D,SMALL(IF((EOMONTH($E$1,0)&gt;=Data[Дата начала])*(Лист1!$E$1&lt;Data[Дата начала]+Data[Продолжительность]),ROW(Data[№])),ROW(C4))),"")</f>
        <v/>
      </c>
      <c r="E8" s="11" t="str">
        <f t="array" ref="E8">IFERROR(INDEX(Данные!E:E,SMALL(IF((EOMONTH($E$1,0)&gt;=Data[Дата начала])*(Лист1!$E$1&lt;Data[Дата начала]+Data[Продолжительность]),ROW(Data[№])),ROW(D4))),"")</f>
        <v/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5"/>
    </row>
    <row r="9" spans="1:35" x14ac:dyDescent="0.3">
      <c r="A9">
        <v>5</v>
      </c>
      <c r="B9" s="2" t="str">
        <f t="array" ref="B9">IFERROR(INDEX(Данные!B:B,SMALL(IF((EOMONTH($E$1,0)&gt;=Data[Дата начала])*(Лист1!$E$1&lt;Data[Дата начала]+Data[Продолжительность]),ROW(Data[№])),ROW(A5))),"")</f>
        <v/>
      </c>
      <c r="C9" s="3" t="str">
        <f t="array" ref="C9">IFERROR(INDEX(Данные!C:C,SMALL(IF((EOMONTH($E$1,0)&gt;=Data[Дата начала])*(Лист1!$E$1&lt;Data[Дата начала]+Data[Продолжительность]),ROW(Data[№])),ROW(B5))),"")</f>
        <v/>
      </c>
      <c r="D9" s="9" t="str">
        <f t="array" ref="D9">IFERROR(INDEX(Данные!D:D,SMALL(IF((EOMONTH($E$1,0)&gt;=Data[Дата начала])*(Лист1!$E$1&lt;Data[Дата начала]+Data[Продолжительность]),ROW(Data[№])),ROW(C5))),"")</f>
        <v/>
      </c>
      <c r="E9" s="11" t="str">
        <f t="array" ref="E9">IFERROR(INDEX(Данные!E:E,SMALL(IF((EOMONTH($E$1,0)&gt;=Data[Дата начала])*(Лист1!$E$1&lt;Data[Дата начала]+Data[Продолжительность]),ROW(Data[№])),ROW(D5))),"")</f>
        <v/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5"/>
    </row>
    <row r="10" spans="1:35" x14ac:dyDescent="0.3">
      <c r="A10">
        <v>6</v>
      </c>
      <c r="B10" s="2" t="str">
        <f t="array" ref="B10">IFERROR(INDEX(Данные!B:B,SMALL(IF((EOMONTH($E$1,0)&gt;=Data[Дата начала])*(Лист1!$E$1&lt;Data[Дата начала]+Data[Продолжительность]),ROW(Data[№])),ROW(A6))),"")</f>
        <v/>
      </c>
      <c r="C10" s="3" t="str">
        <f t="array" ref="C10">IFERROR(INDEX(Данные!C:C,SMALL(IF((EOMONTH($E$1,0)&gt;=Data[Дата начала])*(Лист1!$E$1&lt;Data[Дата начала]+Data[Продолжительность]),ROW(Data[№])),ROW(B6))),"")</f>
        <v/>
      </c>
      <c r="D10" s="9" t="str">
        <f t="array" ref="D10">IFERROR(INDEX(Данные!D:D,SMALL(IF((EOMONTH($E$1,0)&gt;=Data[Дата начала])*(Лист1!$E$1&lt;Data[Дата начала]+Data[Продолжительность]),ROW(Data[№])),ROW(C6))),"")</f>
        <v/>
      </c>
      <c r="E10" s="11" t="str">
        <f t="array" ref="E10">IFERROR(INDEX(Данные!E:E,SMALL(IF((EOMONTH($E$1,0)&gt;=Data[Дата начала])*(Лист1!$E$1&lt;Data[Дата начала]+Data[Продолжительность]),ROW(Data[№])),ROW(D6))),"")</f>
        <v/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5"/>
    </row>
    <row r="11" spans="1:35" x14ac:dyDescent="0.3">
      <c r="A11">
        <v>7</v>
      </c>
      <c r="B11" s="2" t="str">
        <f t="array" ref="B11">IFERROR(INDEX(Данные!B:B,SMALL(IF((EOMONTH($E$1,0)&gt;=Data[Дата начала])*(Лист1!$E$1&lt;Data[Дата начала]+Data[Продолжительность]),ROW(Data[№])),ROW(A7))),"")</f>
        <v/>
      </c>
      <c r="C11" s="3" t="str">
        <f t="array" ref="C11">IFERROR(INDEX(Данные!C:C,SMALL(IF((EOMONTH($E$1,0)&gt;=Data[Дата начала])*(Лист1!$E$1&lt;Data[Дата начала]+Data[Продолжительность]),ROW(Data[№])),ROW(B7))),"")</f>
        <v/>
      </c>
      <c r="D11" s="9" t="str">
        <f t="array" ref="D11">IFERROR(INDEX(Данные!D:D,SMALL(IF((EOMONTH($E$1,0)&gt;=Data[Дата начала])*(Лист1!$E$1&lt;Data[Дата начала]+Data[Продолжительность]),ROW(Data[№])),ROW(C7))),"")</f>
        <v/>
      </c>
      <c r="E11" s="11" t="str">
        <f t="array" ref="E11">IFERROR(INDEX(Данные!E:E,SMALL(IF((EOMONTH($E$1,0)&gt;=Data[Дата начала])*(Лист1!$E$1&lt;Data[Дата начала]+Data[Продолжительность]),ROW(Data[№])),ROW(D7))),"")</f>
        <v/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5"/>
    </row>
    <row r="12" spans="1:35" x14ac:dyDescent="0.3">
      <c r="A12">
        <v>8</v>
      </c>
      <c r="B12" s="2" t="str">
        <f t="array" ref="B12">IFERROR(INDEX(Данные!B:B,SMALL(IF((EOMONTH($E$1,0)&gt;=Data[Дата начала])*(Лист1!$E$1&lt;Data[Дата начала]+Data[Продолжительность]),ROW(Data[№])),ROW(A8))),"")</f>
        <v/>
      </c>
      <c r="C12" s="3" t="str">
        <f t="array" ref="C12">IFERROR(INDEX(Данные!C:C,SMALL(IF((EOMONTH($E$1,0)&gt;=Data[Дата начала])*(Лист1!$E$1&lt;Data[Дата начала]+Data[Продолжительность]),ROW(Data[№])),ROW(B8))),"")</f>
        <v/>
      </c>
      <c r="D12" s="9" t="str">
        <f t="array" ref="D12">IFERROR(INDEX(Данные!D:D,SMALL(IF((EOMONTH($E$1,0)&gt;=Data[Дата начала])*(Лист1!$E$1&lt;Data[Дата начала]+Data[Продолжительность]),ROW(Data[№])),ROW(C8))),"")</f>
        <v/>
      </c>
      <c r="E12" s="11" t="str">
        <f t="array" ref="E12">IFERROR(INDEX(Данные!E:E,SMALL(IF((EOMONTH($E$1,0)&gt;=Data[Дата начала])*(Лист1!$E$1&lt;Data[Дата начала]+Data[Продолжительность]),ROW(Data[№])),ROW(D8))),"")</f>
        <v/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5"/>
    </row>
    <row r="13" spans="1:35" x14ac:dyDescent="0.3">
      <c r="A13">
        <v>9</v>
      </c>
      <c r="B13" s="2" t="str">
        <f t="array" ref="B13">IFERROR(INDEX(Данные!B:B,SMALL(IF((EOMONTH($E$1,0)&gt;=Data[Дата начала])*(Лист1!$E$1&lt;Data[Дата начала]+Data[Продолжительность]),ROW(Data[№])),ROW(A9))),"")</f>
        <v/>
      </c>
      <c r="C13" s="3" t="str">
        <f t="array" ref="C13">IFERROR(INDEX(Данные!C:C,SMALL(IF((EOMONTH($E$1,0)&gt;=Data[Дата начала])*(Лист1!$E$1&lt;Data[Дата начала]+Data[Продолжительность]),ROW(Data[№])),ROW(B9))),"")</f>
        <v/>
      </c>
      <c r="D13" s="9" t="str">
        <f t="array" ref="D13">IFERROR(INDEX(Данные!D:D,SMALL(IF((EOMONTH($E$1,0)&gt;=Data[Дата начала])*(Лист1!$E$1&lt;Data[Дата начала]+Data[Продолжительность]),ROW(Data[№])),ROW(C9))),"")</f>
        <v/>
      </c>
      <c r="E13" s="11" t="str">
        <f t="array" ref="E13">IFERROR(INDEX(Данные!E:E,SMALL(IF((EOMONTH($E$1,0)&gt;=Data[Дата начала])*(Лист1!$E$1&lt;Data[Дата начала]+Data[Продолжительность]),ROW(Data[№])),ROW(D9))),"")</f>
        <v/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5"/>
    </row>
  </sheetData>
  <conditionalFormatting sqref="F5:AI13">
    <cfRule type="expression" dxfId="37" priority="1">
      <formula>($E$1+F$4&gt;$D5)*($E$1-1+F$4&lt;$D5+$E$5)</formula>
    </cfRule>
  </conditionalFormatting>
  <pageMargins left="0.7" right="0.7" top="0.75" bottom="0.75" header="0.3" footer="0.3"/>
  <pageSetup paperSize="9"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OFFSET(Периоды!$A$2:$A$13,0,0,)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1"/>
  <sheetViews>
    <sheetView tabSelected="1" workbookViewId="0">
      <selection activeCell="J9" sqref="J9"/>
    </sheetView>
  </sheetViews>
  <sheetFormatPr defaultRowHeight="14.4" x14ac:dyDescent="0.3"/>
  <cols>
    <col min="1" max="1" width="5.44140625" customWidth="1"/>
    <col min="2" max="2" width="17" customWidth="1"/>
    <col min="3" max="3" width="13.33203125" customWidth="1"/>
    <col min="4" max="4" width="18.109375" customWidth="1"/>
    <col min="5" max="5" width="22.44140625" customWidth="1"/>
    <col min="7" max="7" width="11.109375" customWidth="1"/>
    <col min="8" max="8" width="17" customWidth="1"/>
  </cols>
  <sheetData>
    <row r="1" spans="1:8" x14ac:dyDescent="0.3">
      <c r="A1" s="8" t="s">
        <v>33</v>
      </c>
      <c r="B1" t="s">
        <v>1</v>
      </c>
      <c r="C1" t="s">
        <v>35</v>
      </c>
      <c r="D1" t="s">
        <v>36</v>
      </c>
      <c r="E1" t="s">
        <v>2</v>
      </c>
      <c r="F1" s="12" t="s">
        <v>44</v>
      </c>
      <c r="G1" s="12" t="s">
        <v>46</v>
      </c>
      <c r="H1" s="12" t="s">
        <v>47</v>
      </c>
    </row>
    <row r="2" spans="1:8" x14ac:dyDescent="0.3">
      <c r="A2">
        <v>1</v>
      </c>
      <c r="B2" t="s">
        <v>38</v>
      </c>
      <c r="C2" t="s">
        <v>41</v>
      </c>
      <c r="D2" s="7">
        <v>43498</v>
      </c>
      <c r="E2">
        <v>7</v>
      </c>
      <c r="F2" s="12" t="s">
        <v>45</v>
      </c>
      <c r="G2" s="13">
        <v>43521</v>
      </c>
      <c r="H2" s="12">
        <v>5</v>
      </c>
    </row>
    <row r="3" spans="1:8" x14ac:dyDescent="0.3">
      <c r="A3">
        <v>2</v>
      </c>
      <c r="B3" t="s">
        <v>39</v>
      </c>
      <c r="C3" t="s">
        <v>42</v>
      </c>
      <c r="D3" s="7">
        <v>43527</v>
      </c>
      <c r="E3">
        <v>2</v>
      </c>
    </row>
    <row r="4" spans="1:8" x14ac:dyDescent="0.3">
      <c r="A4">
        <v>3</v>
      </c>
      <c r="B4" t="s">
        <v>40</v>
      </c>
      <c r="C4" t="s">
        <v>43</v>
      </c>
      <c r="D4" s="7">
        <v>43774</v>
      </c>
      <c r="E4">
        <v>12</v>
      </c>
    </row>
    <row r="5" spans="1:8" x14ac:dyDescent="0.3">
      <c r="A5">
        <v>4</v>
      </c>
      <c r="D5" s="7">
        <v>43773</v>
      </c>
      <c r="E5">
        <v>7</v>
      </c>
    </row>
    <row r="6" spans="1:8" x14ac:dyDescent="0.3">
      <c r="A6">
        <v>5</v>
      </c>
      <c r="D6" s="7">
        <v>43791</v>
      </c>
      <c r="E6">
        <v>8</v>
      </c>
    </row>
    <row r="7" spans="1:8" x14ac:dyDescent="0.3">
      <c r="A7">
        <v>6</v>
      </c>
      <c r="D7" s="7">
        <v>43802</v>
      </c>
      <c r="E7">
        <v>3</v>
      </c>
    </row>
    <row r="8" spans="1:8" x14ac:dyDescent="0.3">
      <c r="A8">
        <v>7</v>
      </c>
      <c r="D8" s="7">
        <v>43796</v>
      </c>
      <c r="E8">
        <v>3</v>
      </c>
    </row>
    <row r="9" spans="1:8" x14ac:dyDescent="0.3">
      <c r="A9">
        <v>8</v>
      </c>
      <c r="D9" s="7">
        <v>43753</v>
      </c>
      <c r="E9">
        <v>7</v>
      </c>
    </row>
    <row r="10" spans="1:8" x14ac:dyDescent="0.3">
      <c r="A10">
        <v>9</v>
      </c>
      <c r="D10" s="7">
        <v>43798</v>
      </c>
      <c r="E10">
        <v>5</v>
      </c>
    </row>
    <row r="11" spans="1:8" x14ac:dyDescent="0.3">
      <c r="A11">
        <v>10</v>
      </c>
      <c r="D11" s="7">
        <v>43801</v>
      </c>
      <c r="E11">
        <v>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13"/>
  <sheetViews>
    <sheetView workbookViewId="0">
      <selection activeCell="A2" sqref="A2:A13"/>
    </sheetView>
  </sheetViews>
  <sheetFormatPr defaultRowHeight="14.4" x14ac:dyDescent="0.3"/>
  <cols>
    <col min="1" max="1" width="13.5546875" bestFit="1" customWidth="1"/>
  </cols>
  <sheetData>
    <row r="1" spans="1:1" x14ac:dyDescent="0.3">
      <c r="A1" t="s">
        <v>34</v>
      </c>
    </row>
    <row r="2" spans="1:1" x14ac:dyDescent="0.3">
      <c r="A2" s="6">
        <v>43466</v>
      </c>
    </row>
    <row r="3" spans="1:1" x14ac:dyDescent="0.3">
      <c r="A3" s="6">
        <v>43497</v>
      </c>
    </row>
    <row r="4" spans="1:1" x14ac:dyDescent="0.3">
      <c r="A4" s="6">
        <v>43525</v>
      </c>
    </row>
    <row r="5" spans="1:1" x14ac:dyDescent="0.3">
      <c r="A5" s="6">
        <v>43556</v>
      </c>
    </row>
    <row r="6" spans="1:1" x14ac:dyDescent="0.3">
      <c r="A6" s="6">
        <v>43586</v>
      </c>
    </row>
    <row r="7" spans="1:1" x14ac:dyDescent="0.3">
      <c r="A7" s="6">
        <v>43617</v>
      </c>
    </row>
    <row r="8" spans="1:1" x14ac:dyDescent="0.3">
      <c r="A8" s="6">
        <v>43647</v>
      </c>
    </row>
    <row r="9" spans="1:1" x14ac:dyDescent="0.3">
      <c r="A9" s="6">
        <v>43678</v>
      </c>
    </row>
    <row r="10" spans="1:1" x14ac:dyDescent="0.3">
      <c r="A10" s="6">
        <v>43709</v>
      </c>
    </row>
    <row r="11" spans="1:1" x14ac:dyDescent="0.3">
      <c r="A11" s="6">
        <v>43739</v>
      </c>
    </row>
    <row r="12" spans="1:1" x14ac:dyDescent="0.3">
      <c r="A12" s="6">
        <v>43770</v>
      </c>
    </row>
    <row r="13" spans="1:1" x14ac:dyDescent="0.3">
      <c r="A13" s="6">
        <v>43800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Данные</vt:lpstr>
      <vt:lpstr>Периоды</vt:lpstr>
    </vt:vector>
  </TitlesOfParts>
  <Company>ПАО "ГМК "Норильский никель"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Тугушева Мария Григорьевна</dc:creator>
  <cp:lastModifiedBy>Тугушева Мария Григорьевна</cp:lastModifiedBy>
  <dcterms:created xsi:type="dcterms:W3CDTF">2019-11-23T16:08:42Z</dcterms:created>
  <dcterms:modified xsi:type="dcterms:W3CDTF">2019-11-28T14:44:32Z</dcterms:modified>
</cp:coreProperties>
</file>