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ugushevaMG\Desktop\03.12.2019\"/>
    </mc:Choice>
  </mc:AlternateContent>
  <bookViews>
    <workbookView xWindow="0" yWindow="0" windowWidth="17256" windowHeight="7848"/>
  </bookViews>
  <sheets>
    <sheet name="Лист1" sheetId="1" r:id="rId1"/>
    <sheet name="Данные" sheetId="4" r:id="rId2"/>
    <sheet name="Периоды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G6" i="1" a="1"/>
  <c r="G6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C5" i="1" l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D5" i="1" l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</calcChain>
</file>

<file path=xl/sharedStrings.xml><?xml version="1.0" encoding="utf-8"?>
<sst xmlns="http://schemas.openxmlformats.org/spreadsheetml/2006/main" count="64" uniqueCount="55">
  <si>
    <t>График отпусков</t>
  </si>
  <si>
    <t>ФИО</t>
  </si>
  <si>
    <t>Продолжительность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</si>
  <si>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</si>
  <si>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</si>
  <si>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</si>
  <si>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</si>
  <si>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</si>
  <si>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</si>
  <si>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</si>
  <si>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</si>
  <si>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</si>
  <si>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</si>
  <si>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</si>
  <si>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</si>
  <si>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</si>
  <si>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</si>
  <si>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</si>
  <si>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</si>
  <si>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</si>
  <si>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</si>
  <si>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</si>
  <si>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</si>
  <si>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</si>
  <si>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</si>
  <si>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</si>
  <si>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</si>
  <si>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</si>
  <si>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</si>
  <si>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</si>
  <si>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</si>
  <si>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</si>
  <si>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</si>
  <si>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№</t>
  </si>
  <si>
    <t>Периоды</t>
  </si>
  <si>
    <t>Город</t>
  </si>
  <si>
    <t>Дата начала</t>
  </si>
  <si>
    <t>Дата</t>
  </si>
  <si>
    <t xml:space="preserve">Город </t>
  </si>
  <si>
    <t>Дата начала2</t>
  </si>
  <si>
    <t>Продолжительность2</t>
  </si>
  <si>
    <t>Город2</t>
  </si>
  <si>
    <t>Дата3</t>
  </si>
  <si>
    <t>Продолжительность4</t>
  </si>
  <si>
    <t>отпуск</t>
  </si>
  <si>
    <t>канада</t>
  </si>
  <si>
    <t>иркустк</t>
  </si>
  <si>
    <t>иваново</t>
  </si>
  <si>
    <t>Сидоров</t>
  </si>
  <si>
    <t>Иванов</t>
  </si>
  <si>
    <t>Рублев</t>
  </si>
  <si>
    <t>Козлов</t>
  </si>
  <si>
    <t>Ушаков</t>
  </si>
  <si>
    <t>Кнупов</t>
  </si>
  <si>
    <t>курск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</si>
</sst>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19]mmmm\ yyyy;@"/>
    <numFmt numFmtId="165" formatCode="_-* #,##0_-;\-* #,##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2" xfId="0" applyNumberFormat="1" applyBorder="1"/>
    <xf numFmtId="14" fontId="0" fillId="0" borderId="1" xfId="0" applyNumberFormat="1" applyBorder="1"/>
    <xf numFmtId="165" fontId="0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41"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 style="thin">
          <color auto="1"/>
        </right>
        <top/>
        <bottom/>
        <vertical/>
        <horizontal/>
      </border>
    </dxf>
    <dxf>
      <numFmt numFmtId="165" formatCode="_-* #,##0_-;\-* #,##0_-;_-* &quot;-&quot;??_-;_-@_-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0" formatCode="General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</dxf>
    <dxf>
      <numFmt numFmtId="0" formatCode="General"/>
    </dxf>
    <dxf>
      <alignment horizontal="general" vertical="top" textRotation="0" wrapText="0" indent="0" justifyLastLine="0" shrinkToFit="0" readingOrder="0"/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Таблица5" displayName="Таблица5" ref="B4:AL13" totalsRowShown="0">
  <autoFilter ref="B4:AL13"/>
  <tableColumns count="37">
    <tableColumn id="1" name="ФИО" dataDxfId="36">
      <calculatedColumnFormula array="1">IFERROR(INDEX(Данные!B:B,SMALL(IF((EOMONTH($E$1,0)&gt;=Data[Дата начала])*(Лист1!$E$1&lt;Data[Дата начала]+Data[Продолжительность]),ROW(Data[№])),ROW(A1))),"")</calculatedColumnFormula>
    </tableColumn>
    <tableColumn id="2" name="Город" dataDxfId="35">
      <calculatedColumnFormula array="1">IFERROR(INDEX(Данные!C:C,SMALL(IF((EOMONTH($E$1,0)&gt;=Data[Дата начала])*(Лист1!$E$1&lt;Data[Дата начала]+Data[Продолжительность]),ROW(Data[№])),ROW(B1))),"")</calculatedColumnFormula>
    </tableColumn>
    <tableColumn id="35" name="Дата" dataDxfId="34">
      <calculatedColumnFormula array="1">IFERROR(INDEX(Данные!D:D,SMALL(IF((EOMONTH($E$1,0)&gt;=Data[Дата начала])*(Лист1!$E$1&lt;Data[Дата начала]+Data[Продолжительность]),ROW(Data[№])),ROW(C1))),"")</calculatedColumnFormula>
    </tableColumn>
    <tableColumn id="3" name="Продолжительность" dataDxfId="33">
      <calculatedColumnFormula array="1">IFERROR(INDEX(Данные!E:E,SMALL(IF((EOMONTH($E$1,0)&gt;=Data[Дата начала])*(Лист1!$E$1&lt;Data[Дата начала]+Data[Продолжительность]),ROW(Data[№])),ROW(D1))),"")</calculatedColumnFormula>
    </tableColumn>
    <tableColumn id="37" name="Город2" dataDxfId="32">
      <calculatedColumnFormula array="1">IFERROR(INDEX(Данные!F:F,SMALL(IF((EOMONTH($E$1,0)&gt;=Data[Дата начала])*(Лист1!$E$1&lt;Data[Дата начала]+Data[Продолжительность]),ROW(Data[№])),ROW(E1))),"")</calculatedColumnFormula>
    </tableColumn>
    <tableColumn id="36" name="Дата3" dataDxfId="31">
      <calculatedColumnFormula array="1">IFERROR(INDEX(Данные!G:G,SMALL(IF((EOMONTH($E$1,0)&gt;=Data[Дата начала])*(Лист1!$E$1&lt;Data[Дата начала]+Data[Продолжительность]),ROW(Data[№])),ROW(F1))),"")</calculatedColumnFormula>
    </tableColumn>
    <tableColumn id="4" name="Продолжительность4" dataDxfId="30">
      <calculatedColumnFormula array="1">IFERROR(INDEX(Данные!H:H,SMALL(IF((EOMONTH($E$1,0)&gt;=Data[Дата начала])*(Лист1!$E$1&lt;Data[Дата начала]+Data[Продолжительность]),ROW(Data[№])),ROW(G1))),"")</calculatedColumnFormula>
    </tableColumn>
    <tableColumn id="5" name="1" dataDxfId="29"/>
    <tableColumn id="6" name="2" dataDxfId="28"/>
    <tableColumn id="7" name="3" dataDxfId="27"/>
    <tableColumn id="8" name="4" dataDxfId="26"/>
    <tableColumn id="9" name="5" dataDxfId="25"/>
    <tableColumn id="10" name="6" dataDxfId="24"/>
    <tableColumn id="11" name="7" dataDxfId="23"/>
    <tableColumn id="12" name="8" dataDxfId="22"/>
    <tableColumn id="13" name="9" dataDxfId="21"/>
    <tableColumn id="14" name="10" dataDxfId="20"/>
    <tableColumn id="15" name="11" dataDxfId="19"/>
    <tableColumn id="16" name="12" dataDxfId="18"/>
    <tableColumn id="17" name="13" dataDxfId="17"/>
    <tableColumn id="18" name="14" dataDxfId="16"/>
    <tableColumn id="19" name="15" dataDxfId="15"/>
    <tableColumn id="20" name="16" dataDxfId="14"/>
    <tableColumn id="21" name="17" dataDxfId="13"/>
    <tableColumn id="22" name="18" dataDxfId="12"/>
    <tableColumn id="23" name="19" dataDxfId="11"/>
    <tableColumn id="24" name="20" dataDxfId="10"/>
    <tableColumn id="25" name="21" dataDxfId="9"/>
    <tableColumn id="26" name="22" dataDxfId="8"/>
    <tableColumn id="27" name="23" dataDxfId="7"/>
    <tableColumn id="28" name="24" dataDxfId="6"/>
    <tableColumn id="29" name="25" dataDxfId="5"/>
    <tableColumn id="30" name="26" dataDxfId="4"/>
    <tableColumn id="31" name="27" dataDxfId="3"/>
    <tableColumn id="32" name="28" dataDxfId="2"/>
    <tableColumn id="33" name="29" dataDxfId="1"/>
    <tableColumn id="34" name="30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4:A13" totalsRowShown="0" headerRowDxfId="39">
  <autoFilter ref="A4:A13"/>
  <tableColumns count="1">
    <tableColumn id="1" name="№" dataDxfId="38">
      <calculatedColumnFormula>ROW()-ROW(таблица2)+1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Data" displayName="Data" ref="A1:H11" totalsRowShown="0">
  <autoFilter ref="A1:H11"/>
  <tableColumns count="8">
    <tableColumn id="1" name="№"/>
    <tableColumn id="2" name="ФИО"/>
    <tableColumn id="3" name="Город"/>
    <tableColumn id="4" name="Дата начала" dataDxfId="37"/>
    <tableColumn id="5" name="Продолжительность"/>
    <tableColumn id="6" name="Город "/>
    <tableColumn id="7" name="Дата начала2"/>
    <tableColumn id="8" name="Продолжительность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13"/>
  <sheetViews>
    <sheetView tabSelected="1" workbookViewId="0">
      <selection activeCell="G15" sqref="G15"/>
    </sheetView>
  </sheetViews>
  <sheetFormatPr defaultRowHeight="14.4" x14ac:dyDescent="0.3"/>
  <cols>
    <col min="1" max="1" width="5.109375" customWidth="1"/>
    <col min="2" max="2" width="13.21875" customWidth="1"/>
    <col min="3" max="3" width="8.88671875" customWidth="1"/>
    <col min="4" max="4" width="11.5546875" customWidth="1"/>
    <col min="5" max="5" width="22.6640625" customWidth="1"/>
    <col min="6" max="6" width="10.44140625" customWidth="1"/>
    <col min="7" max="7" width="11" customWidth="1"/>
    <col min="8" max="8" width="9.88671875" customWidth="1"/>
    <col min="9" max="38" width="4.33203125" style="1" customWidth="1"/>
  </cols>
  <sheetData>
    <row r="1" spans="1:38" x14ac:dyDescent="0.3">
      <c r="B1" t="s">
        <v>0</v>
      </c>
      <c r="E1" s="6">
        <v>43709</v>
      </c>
      <c r="F1" s="6"/>
      <c r="G1" s="6"/>
      <c r="H1" s="6"/>
    </row>
    <row r="4" spans="1:38" ht="28.2" customHeight="1" x14ac:dyDescent="0.3">
      <c r="A4" s="1" t="s">
        <v>33</v>
      </c>
      <c r="B4" s="1" t="s">
        <v>1</v>
      </c>
      <c r="C4" s="1" t="s">
        <v>35</v>
      </c>
      <c r="D4" s="1" t="s">
        <v>37</v>
      </c>
      <c r="E4" s="1" t="s">
        <v>2</v>
      </c>
      <c r="F4" s="1" t="s">
        <v>41</v>
      </c>
      <c r="G4" s="1" t="s">
        <v>42</v>
      </c>
      <c r="H4" s="1" t="s">
        <v>43</v>
      </c>
      <c r="I4" s="1" t="s">
        <v>3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1" t="s">
        <v>18</v>
      </c>
      <c r="Y4" s="1" t="s">
        <v>19</v>
      </c>
      <c r="Z4" s="1" t="s">
        <v>20</v>
      </c>
      <c r="AA4" s="1" t="s">
        <v>21</v>
      </c>
      <c r="AB4" s="1" t="s">
        <v>22</v>
      </c>
      <c r="AC4" s="1" t="s">
        <v>23</v>
      </c>
      <c r="AD4" s="1" t="s">
        <v>24</v>
      </c>
      <c r="AE4" s="1" t="s">
        <v>25</v>
      </c>
      <c r="AF4" s="1" t="s">
        <v>26</v>
      </c>
      <c r="AG4" s="1" t="s">
        <v>27</v>
      </c>
      <c r="AH4" s="1" t="s">
        <v>28</v>
      </c>
      <c r="AI4" s="1" t="s">
        <v>29</v>
      </c>
      <c r="AJ4" s="1" t="s">
        <v>30</v>
      </c>
      <c r="AK4" s="1" t="s">
        <v>31</v>
      </c>
      <c r="AL4" s="1" t="s">
        <v>32</v>
      </c>
    </row>
    <row r="5" spans="1:38" x14ac:dyDescent="0.3">
      <c r="A5">
        <v>1</v>
      </c>
      <c r="B5" s="2" t="str">
        <f t="array" ref="B5">IFERROR(INDEX(Данные!B:B,SMALL(IF((EOMONTH($E$1,0)&gt;=Data[Дата начала])*(Лист1!$E$1&lt;Data[Дата начала]+Data[Продолжительность]),ROW(Data[№])),ROW(A1))),"")</f>
        <v>Сидоров</v>
      </c>
      <c r="C5" s="2" t="str">
        <f t="array" ref="C5">IFERROR(INDEX(Данные!C:C,SMALL(IF((EOMONTH($E$1,0)&gt;=Data[Дата начала])*(Лист1!$E$1&lt;Data[Дата начала]+Data[Продолжительность]),ROW(Data[№])),ROW(B1))),"")</f>
        <v>отпуск</v>
      </c>
      <c r="D5" s="10">
        <f t="array" ref="D5">IFERROR(INDEX(Данные!D:D,SMALL(IF((EOMONTH($E$1,0)&gt;=Data[Дата начала])*(Лист1!$E$1&lt;Data[Дата начала]+Data[Продолжительность]),ROW(Data[№])),ROW(C1))),"")</f>
        <v>43714</v>
      </c>
      <c r="E5" s="11">
        <f t="array" ref="E5">IFERROR(INDEX(Данные!E:E,SMALL(IF((EOMONTH($E$1,0)&gt;=Data[Дата начала])*(Лист1!$E$1&lt;Data[Дата начала]+Data[Продолжительность]),ROW(Data[№])),ROW(D1))),"")</f>
        <v>15</v>
      </c>
      <c r="F5" s="11">
        <f t="array" ref="F5">IFERROR(INDEX(Данные!F:F,SMALL(IF((EOMONTH($E$1,0)&gt;=Data[Дата начала])*(Лист1!$E$1&lt;Data[Дата начала]+Data[Продолжительность]),ROW(Data[№])),ROW(E1))),"")</f>
        <v>0</v>
      </c>
      <c r="G5" s="10"/>
      <c r="H5" s="11">
        <f t="array" ref="H5">IFERROR(INDEX(Данные!H:H,SMALL(IF((EOMONTH($E$1,0)&gt;=Data[Дата начала])*(Лист1!$E$1&lt;Data[Дата начала]+Data[Продолжительность]),ROW(Data[№])),ROW(G1))),"")</f>
        <v>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5"/>
    </row>
    <row r="6" spans="1:38" x14ac:dyDescent="0.3">
      <c r="A6">
        <v>2</v>
      </c>
      <c r="B6" s="2" t="str">
        <f t="array" ref="B6">IFERROR(INDEX(Данные!B:B,SMALL(IF((EOMONTH($E$1,0)&gt;=Data[Дата начала])*(Лист1!$E$1&lt;Data[Дата начала]+Data[Продолжительность]),ROW(Data[№])),ROW(A2))),"")</f>
        <v>Иванов</v>
      </c>
      <c r="C6" s="3" t="str">
        <f t="array" ref="C6">IFERROR(INDEX(Данные!C:C,SMALL(IF((EOMONTH($E$1,0)&gt;=Data[Дата начала])*(Лист1!$E$1&lt;Data[Дата начала]+Data[Продолжительность]),ROW(Data[№])),ROW(B2))),"")</f>
        <v>канада</v>
      </c>
      <c r="D6" s="9">
        <f t="array" ref="D6">IFERROR(INDEX(Данные!D:D,SMALL(IF((EOMONTH($E$1,0)&gt;=Data[Дата начала])*(Лист1!$E$1&lt;Data[Дата начала]+Data[Продолжительность]),ROW(Data[№])),ROW(C2))),"")</f>
        <v>43727</v>
      </c>
      <c r="E6" s="11">
        <f t="array" ref="E6">IFERROR(INDEX(Данные!E:E,SMALL(IF((EOMONTH($E$1,0)&gt;=Data[Дата начала])*(Лист1!$E$1&lt;Data[Дата начала]+Data[Продолжительность]),ROW(Data[№])),ROW(D2))),"")</f>
        <v>2</v>
      </c>
      <c r="F6" s="11" t="str">
        <f t="array" ref="F6">IFERROR(INDEX(Данные!F:F,SMALL(IF((EOMONTH($E$1,0)&gt;=Data[Дата начала])*(Лист1!$E$1&lt;Data[Дата начала]+Data[Продолжительность]),ROW(Data[№])),ROW(E2))),"")</f>
        <v>курск</v>
      </c>
      <c r="G6" s="10">
        <f t="array" ref="G6">IFERROR(INDEX(Данные!G:G,SMALL(IF((EOMONTH($E$1,0)&gt;=Data[Дата начала])*(Лист1!$E$1&lt;Data[Дата начала]+Data[Продолжительность]),ROW(Data[№])),ROW(F2))),"")</f>
        <v>43737</v>
      </c>
      <c r="H6" s="11">
        <f t="array" ref="H6">IFERROR(INDEX(Данные!H:H,SMALL(IF((EOMONTH($E$1,0)&gt;=Data[Дата начала])*(Лист1!$E$1&lt;Data[Дата начала]+Data[Продолжительность]),ROW(Data[№])),ROW(G2))),"")</f>
        <v>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</row>
    <row r="7" spans="1:38" x14ac:dyDescent="0.3">
      <c r="A7">
        <v>3</v>
      </c>
      <c r="B7" s="2" t="str">
        <f t="array" ref="B7">IFERROR(INDEX(Данные!B:B,SMALL(IF((EOMONTH($E$1,0)&gt;=Data[Дата начала])*(Лист1!$E$1&lt;Data[Дата начала]+Data[Продолжительность]),ROW(Data[№])),ROW(A3))),"")</f>
        <v>Рублев</v>
      </c>
      <c r="C7" s="3" t="str">
        <f t="array" ref="C7">IFERROR(INDEX(Данные!C:C,SMALL(IF((EOMONTH($E$1,0)&gt;=Data[Дата начала])*(Лист1!$E$1&lt;Data[Дата начала]+Data[Продолжительность]),ROW(Data[№])),ROW(B3))),"")</f>
        <v>отпуск</v>
      </c>
      <c r="D7" s="9">
        <f t="array" ref="D7">IFERROR(INDEX(Данные!D:D,SMALL(IF((EOMONTH($E$1,0)&gt;=Data[Дата начала])*(Лист1!$E$1&lt;Data[Дата начала]+Data[Продолжительность]),ROW(Data[№])),ROW(C3))),"")</f>
        <v>43724</v>
      </c>
      <c r="E7" s="11">
        <f t="array" ref="E7">IFERROR(INDEX(Данные!E:E,SMALL(IF((EOMONTH($E$1,0)&gt;=Data[Дата начала])*(Лист1!$E$1&lt;Data[Дата начала]+Data[Продолжительность]),ROW(Data[№])),ROW(D3))),"")</f>
        <v>4</v>
      </c>
      <c r="F7" s="11">
        <f t="array" ref="F7">IFERROR(INDEX(Данные!F:F,SMALL(IF((EOMONTH($E$1,0)&gt;=Data[Дата начала])*(Лист1!$E$1&lt;Data[Дата начала]+Data[Продолжительность]),ROW(Data[№])),ROW(E3))),"")</f>
        <v>0</v>
      </c>
      <c r="G7" s="10"/>
      <c r="H7" s="11">
        <f t="array" ref="H7">IFERROR(INDEX(Данные!H:H,SMALL(IF((EOMONTH($E$1,0)&gt;=Data[Дата начала])*(Лист1!$E$1&lt;Data[Дата начала]+Data[Продолжительность]),ROW(Data[№])),ROW(G3))),"")</f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</row>
    <row r="8" spans="1:38" x14ac:dyDescent="0.3">
      <c r="A8">
        <v>4</v>
      </c>
      <c r="B8" s="2" t="str">
        <f t="array" ref="B8">IFERROR(INDEX(Данные!B:B,SMALL(IF((EOMONTH($E$1,0)&gt;=Data[Дата начала])*(Лист1!$E$1&lt;Data[Дата начала]+Data[Продолжительность]),ROW(Data[№])),ROW(A4))),"")</f>
        <v>Козлов</v>
      </c>
      <c r="C8" s="3" t="str">
        <f t="array" ref="C8">IFERROR(INDEX(Данные!C:C,SMALL(IF((EOMONTH($E$1,0)&gt;=Data[Дата начала])*(Лист1!$E$1&lt;Data[Дата начала]+Data[Продолжительность]),ROW(Data[№])),ROW(B4))),"")</f>
        <v>иркустк</v>
      </c>
      <c r="D8" s="9">
        <f t="array" ref="D8">IFERROR(INDEX(Данные!D:D,SMALL(IF((EOMONTH($E$1,0)&gt;=Data[Дата начала])*(Лист1!$E$1&lt;Data[Дата начала]+Data[Продолжительность]),ROW(Data[№])),ROW(C4))),"")</f>
        <v>43727</v>
      </c>
      <c r="E8" s="11">
        <f t="array" ref="E8">IFERROR(INDEX(Данные!E:E,SMALL(IF((EOMONTH($E$1,0)&gt;=Data[Дата начала])*(Лист1!$E$1&lt;Data[Дата начала]+Data[Продолжительность]),ROW(Data[№])),ROW(D4))),"")</f>
        <v>2</v>
      </c>
      <c r="F8" s="11" t="str">
        <f t="array" ref="F8">IFERROR(INDEX(Данные!F:F,SMALL(IF((EOMONTH($E$1,0)&gt;=Data[Дата начала])*(Лист1!$E$1&lt;Data[Дата начала]+Data[Продолжительность]),ROW(Data[№])),ROW(E4))),"")</f>
        <v>иваново</v>
      </c>
      <c r="G8" s="10">
        <f t="array" ref="G8">IFERROR(INDEX(Данные!G:G,SMALL(IF((EOMONTH($E$1,0)&gt;=Data[Дата начала])*(Лист1!$E$1&lt;Data[Дата начала]+Data[Продолжительность]),ROW(Data[№])),ROW(F4))),"")</f>
        <v>43737</v>
      </c>
      <c r="H8" s="11">
        <f t="array" ref="H8">IFERROR(INDEX(Данные!H:H,SMALL(IF((EOMONTH($E$1,0)&gt;=Data[Дата начала])*(Лист1!$E$1&lt;Data[Дата начала]+Data[Продолжительность]),ROW(Data[№])),ROW(G4))),"")</f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/>
    </row>
    <row r="9" spans="1:38" x14ac:dyDescent="0.3">
      <c r="A9">
        <v>5</v>
      </c>
      <c r="B9" s="2" t="str">
        <f t="array" ref="B9">IFERROR(INDEX(Данные!B:B,SMALL(IF((EOMONTH($E$1,0)&gt;=Data[Дата начала])*(Лист1!$E$1&lt;Data[Дата начала]+Data[Продолжительность]),ROW(Data[№])),ROW(A5))),"")</f>
        <v>Ушаков</v>
      </c>
      <c r="C9" s="3" t="str">
        <f t="array" ref="C9">IFERROR(INDEX(Данные!C:C,SMALL(IF((EOMONTH($E$1,0)&gt;=Data[Дата начала])*(Лист1!$E$1&lt;Data[Дата начала]+Data[Продолжительность]),ROW(Data[№])),ROW(B5))),"")</f>
        <v>отпуск</v>
      </c>
      <c r="D9" s="9">
        <f t="array" ref="D9">IFERROR(INDEX(Данные!D:D,SMALL(IF((EOMONTH($E$1,0)&gt;=Data[Дата начала])*(Лист1!$E$1&lt;Data[Дата начала]+Data[Продолжительность]),ROW(Data[№])),ROW(C5))),"")</f>
        <v>43711</v>
      </c>
      <c r="E9" s="11">
        <f t="array" ref="E9">IFERROR(INDEX(Данные!E:E,SMALL(IF((EOMONTH($E$1,0)&gt;=Data[Дата начала])*(Лист1!$E$1&lt;Data[Дата начала]+Data[Продолжительность]),ROW(Data[№])),ROW(D5))),"")</f>
        <v>13</v>
      </c>
      <c r="F9" s="11" t="str">
        <f t="array" ref="F9">IFERROR(INDEX(Данные!F:F,SMALL(IF((EOMONTH($E$1,0)&gt;=Data[Дата начала])*(Лист1!$E$1&lt;Data[Дата начала]+Data[Продолжительность]),ROW(Data[№])),ROW(E5))),"")</f>
        <v>отпуск</v>
      </c>
      <c r="G9" s="10">
        <f t="array" ref="G9">IFERROR(INDEX(Данные!G:G,SMALL(IF((EOMONTH($E$1,0)&gt;=Data[Дата начала])*(Лист1!$E$1&lt;Data[Дата начала]+Data[Продолжительность]),ROW(Data[№])),ROW(F5))),"")</f>
        <v>43726</v>
      </c>
      <c r="H9" s="11">
        <f t="array" ref="H9">IFERROR(INDEX(Данные!H:H,SMALL(IF((EOMONTH($E$1,0)&gt;=Data[Дата начала])*(Лист1!$E$1&lt;Data[Дата начала]+Data[Продолжительность]),ROW(Data[№])),ROW(G5))),"")</f>
        <v>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/>
    </row>
    <row r="10" spans="1:38" x14ac:dyDescent="0.3">
      <c r="A10">
        <v>6</v>
      </c>
      <c r="B10" s="2" t="str">
        <f t="array" ref="B10">IFERROR(INDEX(Данные!B:B,SMALL(IF((EOMONTH($E$1,0)&gt;=Data[Дата начала])*(Лист1!$E$1&lt;Data[Дата начала]+Data[Продолжительность]),ROW(Data[№])),ROW(A6))),"")</f>
        <v>Кнупов</v>
      </c>
      <c r="C10" s="3" t="str">
        <f t="array" ref="C10">IFERROR(INDEX(Данные!C:C,SMALL(IF((EOMONTH($E$1,0)&gt;=Data[Дата начала])*(Лист1!$E$1&lt;Data[Дата начала]+Data[Продолжительность]),ROW(Data[№])),ROW(B6))),"")</f>
        <v>иваново</v>
      </c>
      <c r="D10" s="9">
        <f t="array" ref="D10">IFERROR(INDEX(Данные!D:D,SMALL(IF((EOMONTH($E$1,0)&gt;=Data[Дата начала])*(Лист1!$E$1&lt;Data[Дата начала]+Data[Продолжительность]),ROW(Data[№])),ROW(C6))),"")</f>
        <v>43724</v>
      </c>
      <c r="E10" s="11">
        <f t="array" ref="E10">IFERROR(INDEX(Данные!E:E,SMALL(IF((EOMONTH($E$1,0)&gt;=Data[Дата начала])*(Лист1!$E$1&lt;Data[Дата начала]+Data[Продолжительность]),ROW(Data[№])),ROW(D6))),"")</f>
        <v>3</v>
      </c>
      <c r="F10" s="11" t="str">
        <f t="array" ref="F10">IFERROR(INDEX(Данные!F:F,SMALL(IF((EOMONTH($E$1,0)&gt;=Data[Дата начала])*(Лист1!$E$1&lt;Data[Дата начала]+Data[Продолжительность]),ROW(Data[№])),ROW(E6))),"")</f>
        <v>отпуск</v>
      </c>
      <c r="G10" s="10">
        <f t="array" ref="G10">IFERROR(INDEX(Данные!G:G,SMALL(IF((EOMONTH($E$1,0)&gt;=Data[Дата начала])*(Лист1!$E$1&lt;Data[Дата начала]+Data[Продолжительность]),ROW(Data[№])),ROW(F6))),"")</f>
        <v>43738</v>
      </c>
      <c r="H10" s="11">
        <f t="array" ref="H10">IFERROR(INDEX(Данные!H:H,SMALL(IF((EOMONTH($E$1,0)&gt;=Data[Дата начала])*(Лист1!$E$1&lt;Data[Дата начала]+Data[Продолжительность]),ROW(Data[№])),ROW(G6))),"")</f>
        <v>14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/>
      <c r="AC10" s="4"/>
      <c r="AD10" s="4"/>
      <c r="AE10" s="4"/>
      <c r="AF10" s="4"/>
      <c r="AG10" s="4"/>
      <c r="AH10" s="4"/>
      <c r="AI10" s="4"/>
      <c r="AJ10" s="4"/>
      <c r="AK10" s="4"/>
      <c r="AL10" s="5"/>
    </row>
    <row r="11" spans="1:38" x14ac:dyDescent="0.3">
      <c r="A11">
        <v>7</v>
      </c>
      <c r="B11" s="2" t="str">
        <f t="array" ref="B11">IFERROR(INDEX(Данные!B:B,SMALL(IF((EOMONTH($E$1,0)&gt;=Data[Дата начала])*(Лист1!$E$1&lt;Data[Дата начала]+Data[Продолжительность]),ROW(Data[№])),ROW(A7))),"")</f>
        <v/>
      </c>
      <c r="C11" s="3" t="str">
        <f t="array" ref="C11">IFERROR(INDEX(Данные!C:C,SMALL(IF((EOMONTH($E$1,0)&gt;=Data[Дата начала])*(Лист1!$E$1&lt;Data[Дата начала]+Data[Продолжительность]),ROW(Data[№])),ROW(B7))),"")</f>
        <v/>
      </c>
      <c r="D11" s="9" t="str">
        <f t="array" ref="D11">IFERROR(INDEX(Данные!D:D,SMALL(IF((EOMONTH($E$1,0)&gt;=Data[Дата начала])*(Лист1!$E$1&lt;Data[Дата начала]+Data[Продолжительность]),ROW(Data[№])),ROW(C7))),"")</f>
        <v/>
      </c>
      <c r="E11" s="11" t="str">
        <f t="array" ref="E11">IFERROR(INDEX(Данные!E:E,SMALL(IF((EOMONTH($E$1,0)&gt;=Data[Дата начала])*(Лист1!$E$1&lt;Data[Дата начала]+Data[Продолжительность]),ROW(Data[№])),ROW(D7))),"")</f>
        <v/>
      </c>
      <c r="F11" s="11" t="str">
        <f t="array" ref="F11">IFERROR(INDEX(Данные!F:F,SMALL(IF((EOMONTH($E$1,0)&gt;=Data[Дата начала])*(Лист1!$E$1&lt;Data[Дата начала]+Data[Продолжительность]),ROW(Data[№])),ROW(E7))),"")</f>
        <v/>
      </c>
      <c r="G11" s="10" t="str">
        <f t="array" ref="G11">IFERROR(INDEX(Данные!G:G,SMALL(IF((EOMONTH($E$1,0)&gt;=Data[Дата начала])*(Лист1!$E$1&lt;Data[Дата начала]+Data[Продолжительность]),ROW(Data[№])),ROW(F7))),"")</f>
        <v/>
      </c>
      <c r="H11" s="11" t="str">
        <f t="array" ref="H11">IFERROR(INDEX(Данные!H:H,SMALL(IF((EOMONTH($E$1,0)&gt;=Data[Дата начала])*(Лист1!$E$1&lt;Data[Дата начала]+Data[Продолжительность]),ROW(Data[№])),ROW(G7))),"")</f>
        <v/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</row>
    <row r="12" spans="1:38" x14ac:dyDescent="0.3">
      <c r="A12">
        <v>8</v>
      </c>
      <c r="B12" s="2" t="str">
        <f t="array" ref="B12">IFERROR(INDEX(Данные!B:B,SMALL(IF((EOMONTH($E$1,0)&gt;=Data[Дата начала])*(Лист1!$E$1&lt;Data[Дата начала]+Data[Продолжительность]),ROW(Data[№])),ROW(A8))),"")</f>
        <v/>
      </c>
      <c r="C12" s="3" t="str">
        <f t="array" ref="C12">IFERROR(INDEX(Данные!C:C,SMALL(IF((EOMONTH($E$1,0)&gt;=Data[Дата начала])*(Лист1!$E$1&lt;Data[Дата начала]+Data[Продолжительность]),ROW(Data[№])),ROW(B8))),"")</f>
        <v/>
      </c>
      <c r="D12" s="9" t="str">
        <f t="array" ref="D12">IFERROR(INDEX(Данные!D:D,SMALL(IF((EOMONTH($E$1,0)&gt;=Data[Дата начала])*(Лист1!$E$1&lt;Data[Дата начала]+Data[Продолжительность]),ROW(Data[№])),ROW(C8))),"")</f>
        <v/>
      </c>
      <c r="E12" s="11" t="str">
        <f t="array" ref="E12">IFERROR(INDEX(Данные!E:E,SMALL(IF((EOMONTH($E$1,0)&gt;=Data[Дата начала])*(Лист1!$E$1&lt;Data[Дата начала]+Data[Продолжительность]),ROW(Data[№])),ROW(D8))),"")</f>
        <v/>
      </c>
      <c r="F12" s="11" t="str">
        <f t="array" ref="F12">IFERROR(INDEX(Данные!F:F,SMALL(IF((EOMONTH($E$1,0)&gt;=Data[Дата начала])*(Лист1!$E$1&lt;Data[Дата начала]+Data[Продолжительность]),ROW(Data[№])),ROW(E8))),"")</f>
        <v/>
      </c>
      <c r="G12" s="10" t="str">
        <f t="array" ref="G12">IFERROR(INDEX(Данные!G:G,SMALL(IF((EOMONTH($E$1,0)&gt;=Data[Дата начала])*(Лист1!$E$1&lt;Data[Дата начала]+Data[Продолжительность]),ROW(Data[№])),ROW(F8))),"")</f>
        <v/>
      </c>
      <c r="H12" s="11" t="str">
        <f t="array" ref="H12">IFERROR(INDEX(Данные!H:H,SMALL(IF((EOMONTH($E$1,0)&gt;=Data[Дата начала])*(Лист1!$E$1&lt;Data[Дата начала]+Data[Продолжительность]),ROW(Data[№])),ROW(G8))),"")</f>
        <v/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"/>
    </row>
    <row r="13" spans="1:38" x14ac:dyDescent="0.3">
      <c r="A13">
        <v>9</v>
      </c>
      <c r="B13" s="2" t="str">
        <f t="array" ref="B13">IFERROR(INDEX(Данные!B:B,SMALL(IF((EOMONTH($E$1,0)&gt;=Data[Дата начала])*(Лист1!$E$1&lt;Data[Дата начала]+Data[Продолжительность]),ROW(Data[№])),ROW(A9))),"")</f>
        <v/>
      </c>
      <c r="C13" s="3" t="str">
        <f t="array" ref="C13">IFERROR(INDEX(Данные!C:C,SMALL(IF((EOMONTH($E$1,0)&gt;=Data[Дата начала])*(Лист1!$E$1&lt;Data[Дата начала]+Data[Продолжительность]),ROW(Data[№])),ROW(B9))),"")</f>
        <v/>
      </c>
      <c r="D13" s="9" t="str">
        <f t="array" ref="D13">IFERROR(INDEX(Данные!D:D,SMALL(IF((EOMONTH($E$1,0)&gt;=Data[Дата начала])*(Лист1!$E$1&lt;Data[Дата начала]+Data[Продолжительность]),ROW(Data[№])),ROW(C9))),"")</f>
        <v/>
      </c>
      <c r="E13" s="11" t="str">
        <f t="array" ref="E13">IFERROR(INDEX(Данные!E:E,SMALL(IF((EOMONTH($E$1,0)&gt;=Data[Дата начала])*(Лист1!$E$1&lt;Data[Дата начала]+Data[Продолжительность]),ROW(Data[№])),ROW(D9))),"")</f>
        <v/>
      </c>
      <c r="F13" s="11" t="str">
        <f t="array" ref="F13">IFERROR(INDEX(Данные!F:F,SMALL(IF((EOMONTH($E$1,0)&gt;=Data[Дата начала])*(Лист1!$E$1&lt;Data[Дата начала]+Data[Продолжительность]),ROW(Data[№])),ROW(E9))),"")</f>
        <v/>
      </c>
      <c r="G13" s="10" t="str">
        <f t="array" ref="G13">IFERROR(INDEX(Данные!G:G,SMALL(IF((EOMONTH($E$1,0)&gt;=Data[Дата начала])*(Лист1!$E$1&lt;Data[Дата начала]+Data[Продолжительность]),ROW(Data[№])),ROW(F9))),"")</f>
        <v/>
      </c>
      <c r="H13" s="11" t="str">
        <f t="array" ref="H13">IFERROR(INDEX(Данные!H:H,SMALL(IF((EOMONTH($E$1,0)&gt;=Data[Дата начала])*(Лист1!$E$1&lt;Data[Дата начала]+Data[Продолжительность]),ROW(Data[№])),ROW(G9))),"")</f>
        <v/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5"/>
    </row>
  </sheetData>
  <conditionalFormatting sqref="I5:AL13">
    <cfRule type="expression" dxfId="40" priority="1">
      <formula>($E$1+I$4&gt;$D5)*($E$1-1+I$4&lt;$D5+$E$5)+($E$1+I$4&gt;$G5)*($E$1-1+I$4&lt;$G5+$H$5)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OFFSET(Периоды!$A$2:$A$13,0,0,)</xm:f>
          </x14:formula1>
          <xm:sqref>E1:H1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1"/>
  <sheetViews>
    <sheetView workbookViewId="0">
      <selection activeCell="E18" sqref="E18"/>
    </sheetView>
  </sheetViews>
  <sheetFormatPr defaultRowHeight="14.4" x14ac:dyDescent="0.3"/>
  <cols>
    <col min="1" max="1" width="5.44140625" customWidth="1"/>
    <col min="2" max="3" width="17" customWidth="1"/>
    <col min="4" max="4" width="18.109375" customWidth="1"/>
    <col min="5" max="5" width="22.44140625" customWidth="1"/>
    <col min="6" max="6" width="11.88671875" customWidth="1"/>
    <col min="7" max="7" width="20.88671875" customWidth="1"/>
    <col min="8" max="8" width="17" customWidth="1"/>
  </cols>
  <sheetData>
    <row r="1" spans="1:8" x14ac:dyDescent="0.3">
      <c r="A1" s="8" t="s">
        <v>33</v>
      </c>
      <c r="B1" t="s">
        <v>1</v>
      </c>
      <c r="C1" t="s">
        <v>35</v>
      </c>
      <c r="D1" t="s">
        <v>36</v>
      </c>
      <c r="E1" t="s">
        <v>2</v>
      </c>
      <c r="F1" t="s">
        <v>38</v>
      </c>
      <c r="G1" t="s">
        <v>39</v>
      </c>
      <c r="H1" t="s">
        <v>40</v>
      </c>
    </row>
    <row r="2" spans="1:8" x14ac:dyDescent="0.3">
      <c r="A2">
        <v>1</v>
      </c>
      <c r="B2" t="s">
        <v>48</v>
      </c>
      <c r="C2" t="s">
        <v>44</v>
      </c>
      <c r="D2" s="7">
        <v>43714</v>
      </c>
      <c r="E2">
        <v>15</v>
      </c>
    </row>
    <row r="3" spans="1:8" x14ac:dyDescent="0.3">
      <c r="A3">
        <v>2</v>
      </c>
      <c r="B3" t="s">
        <v>49</v>
      </c>
      <c r="C3" t="s">
        <v>45</v>
      </c>
      <c r="D3" s="7">
        <v>43727</v>
      </c>
      <c r="E3">
        <v>2</v>
      </c>
      <c r="F3" t="s">
        <v>54</v>
      </c>
      <c r="G3" s="7">
        <v>43737</v>
      </c>
      <c r="H3">
        <v>4</v>
      </c>
    </row>
    <row r="4" spans="1:8" x14ac:dyDescent="0.3">
      <c r="A4">
        <v>3</v>
      </c>
      <c r="B4" t="s">
        <v>50</v>
      </c>
      <c r="C4" t="s">
        <v>44</v>
      </c>
      <c r="D4" s="7">
        <v>43724</v>
      </c>
      <c r="E4">
        <v>4</v>
      </c>
    </row>
    <row r="5" spans="1:8" x14ac:dyDescent="0.3">
      <c r="A5">
        <v>4</v>
      </c>
      <c r="B5" t="s">
        <v>51</v>
      </c>
      <c r="C5" t="s">
        <v>46</v>
      </c>
      <c r="D5" s="7">
        <v>43727</v>
      </c>
      <c r="E5">
        <v>2</v>
      </c>
      <c r="F5" t="s">
        <v>47</v>
      </c>
      <c r="G5" s="7">
        <v>43737</v>
      </c>
      <c r="H5">
        <v>4</v>
      </c>
    </row>
    <row r="6" spans="1:8" x14ac:dyDescent="0.3">
      <c r="A6">
        <v>5</v>
      </c>
      <c r="B6" t="s">
        <v>52</v>
      </c>
      <c r="C6" t="s">
        <v>44</v>
      </c>
      <c r="D6" s="7">
        <v>43711</v>
      </c>
      <c r="E6">
        <v>13</v>
      </c>
      <c r="F6" t="s">
        <v>44</v>
      </c>
      <c r="G6" s="7">
        <v>43726</v>
      </c>
      <c r="H6">
        <v>6</v>
      </c>
    </row>
    <row r="7" spans="1:8" x14ac:dyDescent="0.3">
      <c r="A7">
        <v>6</v>
      </c>
      <c r="B7" t="s">
        <v>53</v>
      </c>
      <c r="C7" t="s">
        <v>47</v>
      </c>
      <c r="D7" s="7">
        <v>43724</v>
      </c>
      <c r="E7">
        <v>3</v>
      </c>
      <c r="F7" t="s">
        <v>44</v>
      </c>
      <c r="G7" s="7">
        <v>43738</v>
      </c>
      <c r="H7">
        <v>14</v>
      </c>
    </row>
    <row r="8" spans="1:8" x14ac:dyDescent="0.3">
      <c r="A8">
        <v>7</v>
      </c>
      <c r="D8" s="7"/>
    </row>
    <row r="9" spans="1:8" x14ac:dyDescent="0.3">
      <c r="A9">
        <v>8</v>
      </c>
      <c r="D9" s="7"/>
    </row>
    <row r="10" spans="1:8" x14ac:dyDescent="0.3">
      <c r="A10">
        <v>9</v>
      </c>
      <c r="D10" s="7"/>
    </row>
    <row r="11" spans="1:8" x14ac:dyDescent="0.3">
      <c r="A11">
        <v>10</v>
      </c>
      <c r="D11" s="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3"/>
  <sheetViews>
    <sheetView workbookViewId="0">
      <selection activeCell="A2" sqref="A2:A13"/>
    </sheetView>
  </sheetViews>
  <sheetFormatPr defaultRowHeight="14.4" x14ac:dyDescent="0.3"/>
  <cols>
    <col min="1" max="1" width="13.5546875" bestFit="1" customWidth="1"/>
  </cols>
  <sheetData>
    <row r="1" spans="1:1" x14ac:dyDescent="0.3">
      <c r="A1" t="s">
        <v>34</v>
      </c>
    </row>
    <row r="2" spans="1:1" x14ac:dyDescent="0.3">
      <c r="A2" s="6">
        <v>43466</v>
      </c>
    </row>
    <row r="3" spans="1:1" x14ac:dyDescent="0.3">
      <c r="A3" s="6">
        <v>43497</v>
      </c>
    </row>
    <row r="4" spans="1:1" x14ac:dyDescent="0.3">
      <c r="A4" s="6">
        <v>43525</v>
      </c>
    </row>
    <row r="5" spans="1:1" x14ac:dyDescent="0.3">
      <c r="A5" s="6">
        <v>43556</v>
      </c>
    </row>
    <row r="6" spans="1:1" x14ac:dyDescent="0.3">
      <c r="A6" s="6">
        <v>43586</v>
      </c>
    </row>
    <row r="7" spans="1:1" x14ac:dyDescent="0.3">
      <c r="A7" s="6">
        <v>43617</v>
      </c>
    </row>
    <row r="8" spans="1:1" x14ac:dyDescent="0.3">
      <c r="A8" s="6">
        <v>43647</v>
      </c>
    </row>
    <row r="9" spans="1:1" x14ac:dyDescent="0.3">
      <c r="A9" s="6">
        <v>43678</v>
      </c>
    </row>
    <row r="10" spans="1:1" x14ac:dyDescent="0.3">
      <c r="A10" s="6">
        <v>43709</v>
      </c>
    </row>
    <row r="11" spans="1:1" x14ac:dyDescent="0.3">
      <c r="A11" s="6">
        <v>43739</v>
      </c>
    </row>
    <row r="12" spans="1:1" x14ac:dyDescent="0.3">
      <c r="A12" s="6">
        <v>43770</v>
      </c>
    </row>
    <row r="13" spans="1:1" x14ac:dyDescent="0.3">
      <c r="A13" s="6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Периоды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Тугушева Мария Григорьевна</dc:creator>
  <cp:lastModifiedBy>Тугушева Мария Григорьевна</cp:lastModifiedBy>
  <dcterms:created xsi:type="dcterms:W3CDTF">2019-11-23T16:08:42Z</dcterms:created>
  <dcterms:modified xsi:type="dcterms:W3CDTF">2019-12-05T08:07:42Z</dcterms:modified>
</cp:coreProperties>
</file>