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 activeTab="1"/>
  </bookViews>
  <sheets>
    <sheet name="ЛИСТ 1" sheetId="1" r:id="rId1"/>
    <sheet name="Сводная таблица" sheetId="2" r:id="rId2"/>
  </sheet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2" i="1" l="1"/>
  <c r="B22" i="1"/>
  <c r="D21" i="1"/>
  <c r="D20" i="1"/>
  <c r="D19" i="1"/>
  <c r="C15" i="1"/>
  <c r="B15" i="1"/>
  <c r="D14" i="1"/>
  <c r="D13" i="1"/>
  <c r="D12" i="1"/>
  <c r="D11" i="1"/>
  <c r="B7" i="1"/>
  <c r="C7" i="1"/>
  <c r="D6" i="1"/>
  <c r="D4" i="1"/>
  <c r="D5" i="1"/>
  <c r="D3" i="1"/>
  <c r="D22" i="1" l="1"/>
  <c r="D15" i="1"/>
  <c r="D7" i="1"/>
</calcChain>
</file>

<file path=xl/connections.xml><?xml version="1.0" encoding="utf-8"?>
<connections xmlns="http://schemas.openxmlformats.org/spreadsheetml/2006/main">
  <connection id="1" keepAlive="1" interval="1" name="Запрос — ИТОГО" description="Соединение с запросом &quot;ИТОГО&quot; в книге." type="5" refreshedVersion="6" background="1" refreshOnLoad="1" saveData="1">
    <dbPr connection="Provider=Microsoft.Mashup.OleDb.1;Data Source=$Workbook$;Location=ИТОГО;Extended Properties=&quot;&quot;" command="SELECT * FROM [ИТОГО]"/>
  </connection>
  <connection id="2" keepAlive="1" name="Запрос — Март" description="Соединение с запросом &quot;Март&quot; в книге." type="5" refreshedVersion="0" background="1">
    <dbPr connection="Provider=Microsoft.Mashup.OleDb.1;Data Source=$Workbook$;Location=Март;Extended Properties=&quot;&quot;" command="SELECT * FROM [Март]"/>
  </connection>
  <connection id="3" keepAlive="1" name="Запрос — Февраль" description="Соединение с запросом &quot;Февраль&quot; в книге." type="5" refreshedVersion="0" background="1">
    <dbPr connection="Provider=Microsoft.Mashup.OleDb.1;Data Source=$Workbook$;Location=Февраль;Extended Properties=&quot;&quot;" command="SELECT * FROM [Февраль]"/>
  </connection>
  <connection id="4" keepAlive="1" name="Запрос — Январь" description="Соединение с запросом &quot;Январь&quot; в книге." type="5" refreshedVersion="0" background="1">
    <dbPr connection="Provider=Microsoft.Mashup.OleDb.1;Data Source=$Workbook$;Location=Январь;Extended Properties=&quot;&quot;" command="SELECT * FROM [Январь]"/>
  </connection>
</connections>
</file>

<file path=xl/sharedStrings.xml><?xml version="1.0" encoding="utf-8"?>
<sst xmlns="http://schemas.openxmlformats.org/spreadsheetml/2006/main" count="42" uniqueCount="20">
  <si>
    <t>Январь</t>
  </si>
  <si>
    <t>Февраль</t>
  </si>
  <si>
    <t>Март</t>
  </si>
  <si>
    <t>Иванов</t>
  </si>
  <si>
    <t>Петров</t>
  </si>
  <si>
    <t>Сидоров</t>
  </si>
  <si>
    <t>ФИО</t>
  </si>
  <si>
    <t>Цена</t>
  </si>
  <si>
    <t>Оплатил</t>
  </si>
  <si>
    <t>Долг/ Переплата</t>
  </si>
  <si>
    <t>Итого:</t>
  </si>
  <si>
    <t>Вепрев</t>
  </si>
  <si>
    <t>Общий итог</t>
  </si>
  <si>
    <t>Долг/ Переплата.</t>
  </si>
  <si>
    <t>Оплатил.</t>
  </si>
  <si>
    <t>Цена.</t>
  </si>
  <si>
    <t>Фильтр по значению Ячейка "5":</t>
  </si>
  <si>
    <r>
      <rPr>
        <b/>
        <sz val="16"/>
        <color theme="1"/>
        <rFont val="Calibri"/>
        <family val="2"/>
        <charset val="204"/>
        <scheme val="minor"/>
      </rPr>
      <t>2)</t>
    </r>
    <r>
      <rPr>
        <sz val="11"/>
        <color theme="1"/>
        <rFont val="Calibri"/>
        <family val="2"/>
        <scheme val="minor"/>
      </rPr>
      <t xml:space="preserve"> В случае если нет данного значения - в данном примере ФИО </t>
    </r>
    <r>
      <rPr>
        <b/>
        <sz val="11"/>
        <color theme="1"/>
        <rFont val="Calibri"/>
        <family val="2"/>
        <charset val="204"/>
        <scheme val="minor"/>
      </rPr>
      <t>"Иванов"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Calibri"/>
        <family val="2"/>
        <scheme val="minor"/>
      </rPr>
      <t>тогда выбирается</t>
    </r>
    <r>
      <rPr>
        <b/>
        <sz val="11"/>
        <color theme="1"/>
        <rFont val="Calibri"/>
        <family val="2"/>
        <charset val="204"/>
        <scheme val="minor"/>
      </rPr>
      <t xml:space="preserve"> "Итого:" </t>
    </r>
    <r>
      <rPr>
        <sz val="11"/>
        <color theme="1"/>
        <rFont val="Calibri"/>
        <family val="2"/>
        <charset val="204"/>
        <scheme val="minor"/>
      </rPr>
      <t>по умолчанию</t>
    </r>
  </si>
  <si>
    <r>
      <rPr>
        <b/>
        <sz val="16"/>
        <color theme="1"/>
        <rFont val="Calibri"/>
        <family val="2"/>
        <charset val="204"/>
        <scheme val="minor"/>
      </rPr>
      <t>1)</t>
    </r>
    <r>
      <rPr>
        <sz val="11"/>
        <color theme="1"/>
        <rFont val="Calibri"/>
        <family val="2"/>
        <scheme val="minor"/>
      </rPr>
      <t xml:space="preserve"> нужен фильтр таблиц на "</t>
    </r>
    <r>
      <rPr>
        <b/>
        <sz val="11"/>
        <color theme="1"/>
        <rFont val="Calibri"/>
        <family val="2"/>
        <charset val="204"/>
        <scheme val="minor"/>
      </rPr>
      <t>ЛИСТе 1" по значению ячейки "№5"</t>
    </r>
  </si>
  <si>
    <r>
      <rPr>
        <b/>
        <sz val="16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scheme val="minor"/>
      </rPr>
      <t xml:space="preserve"> Сброс фильтра по всем таблицам на "</t>
    </r>
    <r>
      <rPr>
        <b/>
        <sz val="11"/>
        <color theme="1"/>
        <rFont val="Calibri"/>
        <family val="2"/>
        <charset val="204"/>
        <scheme val="minor"/>
      </rPr>
      <t>листе 1"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</si>
</sst>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/>
    <xf numFmtId="164" fontId="0" fillId="0" borderId="3" xfId="0" applyNumberFormat="1" applyBorder="1" applyAlignment="1">
      <alignment horizontal="right" vertical="top"/>
    </xf>
    <xf numFmtId="164" fontId="0" fillId="0" borderId="2" xfId="0" applyNumberFormat="1" applyBorder="1" applyAlignment="1">
      <alignment horizontal="right" vertical="top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 applyAlignment="1">
      <alignment horizontal="right" vertical="top"/>
    </xf>
    <xf numFmtId="164" fontId="0" fillId="0" borderId="9" xfId="0" applyNumberFormat="1" applyBorder="1" applyAlignment="1">
      <alignment horizontal="right" vertical="top"/>
    </xf>
    <xf numFmtId="164" fontId="0" fillId="0" borderId="13" xfId="0" applyNumberFormat="1" applyBorder="1" applyAlignment="1">
      <alignment horizontal="right" vertical="top"/>
    </xf>
    <xf numFmtId="164" fontId="0" fillId="0" borderId="14" xfId="0" applyNumberForma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4" fontId="0" fillId="0" borderId="18" xfId="0" applyNumberFormat="1" applyBorder="1"/>
    <xf numFmtId="164" fontId="0" fillId="0" borderId="19" xfId="0" applyNumberFormat="1" applyBorder="1"/>
    <xf numFmtId="164" fontId="0" fillId="0" borderId="2" xfId="0" applyNumberFormat="1" applyBorder="1"/>
    <xf numFmtId="164" fontId="0" fillId="0" borderId="16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17" xfId="0" applyNumberFormat="1" applyBorder="1"/>
    <xf numFmtId="164" fontId="0" fillId="0" borderId="15" xfId="0" applyNumberFormat="1" applyBorder="1"/>
    <xf numFmtId="164" fontId="0" fillId="0" borderId="20" xfId="0" applyNumberFormat="1" applyBorder="1"/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164" fontId="0" fillId="0" borderId="11" xfId="0" applyNumberFormat="1" applyBorder="1"/>
    <xf numFmtId="0" fontId="0" fillId="0" borderId="11" xfId="0" applyBorder="1" applyAlignment="1">
      <alignment horizontal="left"/>
    </xf>
    <xf numFmtId="0" fontId="0" fillId="0" borderId="13" xfId="0" pivotButton="1" applyBorder="1"/>
    <xf numFmtId="0" fontId="0" fillId="0" borderId="13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top"/>
    </xf>
    <xf numFmtId="0" fontId="2" fillId="2" borderId="27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right"/>
    </xf>
  </cellXfs>
  <cellStyles count="1">
    <cellStyle name="Обычный" xfId="0" builtinId="0"/>
  </cellStyles>
  <dxfs count="54"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#,##0.00_ ;\-#,##0.00\ 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_ ;\-#,##0.00\ 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_ ;\-#,##0.00\ 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164" formatCode="#,##0.00_ ;\-#,##0.00\ 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_ ;\-#,##0.00\ 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_ ;\-#,##0.00\ 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164" formatCode="#,##0.00_ ;\-#,##0.00\ 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_ ;\-#,##0.00\ 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_ ;\-#,##0.00\ 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13</xdr:row>
      <xdr:rowOff>123825</xdr:rowOff>
    </xdr:from>
    <xdr:to>
      <xdr:col>5</xdr:col>
      <xdr:colOff>9525</xdr:colOff>
      <xdr:row>21</xdr:row>
      <xdr:rowOff>95250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133725"/>
          <a:ext cx="3552825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12</xdr:row>
      <xdr:rowOff>19050</xdr:rowOff>
    </xdr:from>
    <xdr:to>
      <xdr:col>13</xdr:col>
      <xdr:colOff>171450</xdr:colOff>
      <xdr:row>25</xdr:row>
      <xdr:rowOff>47625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2628900"/>
          <a:ext cx="4733925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тор" refreshedDate="43785.85742453704" backgroundQuery="1" createdVersion="6" refreshedVersion="6" minRefreshableVersion="3" recordCount="11">
  <cacheSource type="external" connectionId="1"/>
  <cacheFields count="4">
    <cacheField name="ФИО" numFmtId="0">
      <sharedItems count="4">
        <s v="Иванов"/>
        <s v="Петров"/>
        <s v="Сидоров"/>
        <s v="Вепрев"/>
      </sharedItems>
    </cacheField>
    <cacheField name="Оплатил" numFmtId="0">
      <sharedItems containsSemiMixedTypes="0" containsString="0" containsNumber="1" containsInteger="1" minValue="400" maxValue="800" count="4">
        <n v="600"/>
        <n v="400"/>
        <n v="700"/>
        <n v="800"/>
      </sharedItems>
    </cacheField>
    <cacheField name="Цена" numFmtId="0">
      <sharedItems containsSemiMixedTypes="0" containsString="0" containsNumber="1" containsInteger="1" minValue="500" maxValue="700" count="3">
        <n v="500"/>
        <n v="550"/>
        <n v="700"/>
      </sharedItems>
    </cacheField>
    <cacheField name="Долг/ Переплата" numFmtId="0">
      <sharedItems containsSemiMixedTypes="0" containsString="0" containsNumber="1" containsInteger="1" minValue="-150" maxValue="150" count="5">
        <n v="100"/>
        <n v="-150"/>
        <n v="0"/>
        <n v="-100"/>
        <n v="1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x v="0"/>
    <x v="0"/>
  </r>
  <r>
    <x v="1"/>
    <x v="1"/>
    <x v="1"/>
    <x v="1"/>
  </r>
  <r>
    <x v="2"/>
    <x v="2"/>
    <x v="2"/>
    <x v="2"/>
  </r>
  <r>
    <x v="3"/>
    <x v="0"/>
    <x v="2"/>
    <x v="3"/>
  </r>
  <r>
    <x v="0"/>
    <x v="1"/>
    <x v="0"/>
    <x v="3"/>
  </r>
  <r>
    <x v="1"/>
    <x v="2"/>
    <x v="1"/>
    <x v="4"/>
  </r>
  <r>
    <x v="2"/>
    <x v="2"/>
    <x v="2"/>
    <x v="2"/>
  </r>
  <r>
    <x v="3"/>
    <x v="3"/>
    <x v="2"/>
    <x v="0"/>
  </r>
  <r>
    <x v="1"/>
    <x v="2"/>
    <x v="1"/>
    <x v="4"/>
  </r>
  <r>
    <x v="2"/>
    <x v="0"/>
    <x v="2"/>
    <x v="3"/>
  </r>
  <r>
    <x v="3"/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ФИО" fieldListSortAscending="1">
  <location ref="A4:D9" firstHeaderRow="0" firstDataRow="1" firstDataCol="1"/>
  <pivotFields count="4">
    <pivotField axis="axisRow" showAll="0">
      <items count="5">
        <item x="3"/>
        <item x="0"/>
        <item x="1"/>
        <item x="2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Оплатил." fld="1" baseField="0" baseItem="0" numFmtId="164"/>
    <dataField name="Цена." fld="2" baseField="0" baseItem="0" numFmtId="164"/>
    <dataField name="Долг/ Переплата." fld="3" baseField="0" baseItem="0" numFmtId="164"/>
  </dataFields>
  <formats count="6">
    <format dxfId="11">
      <pivotArea collapsedLevelsAreSubtotals="1" fieldPosition="0">
        <references count="1">
          <reference field="0" count="0"/>
        </references>
      </pivotArea>
    </format>
    <format dxfId="10">
      <pivotArea dataOnly="0" labelOnly="1" fieldPosition="0">
        <references count="1">
          <reference field="0" count="0"/>
        </references>
      </pivotArea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Medium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Январь" displayName="Январь" ref="A2:D7" totalsRowShown="0" headerRowDxfId="34" headerRowBorderDxfId="33" tableBorderDxfId="32">
  <autoFilter ref="A2:D7"/>
  <tableColumns count="4">
    <tableColumn id="1" name="ФИО" dataDxfId="31"/>
    <tableColumn id="2" name="Оплатил" dataDxfId="30"/>
    <tableColumn id="3" name="Цена" dataDxfId="29"/>
    <tableColumn id="4" name="Долг/ Переплата" dataDxfId="2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Февраль" displayName="Февраль" ref="A10:D15" totalsRowShown="0" headerRowDxfId="27" headerRowBorderDxfId="26" tableBorderDxfId="25">
  <autoFilter ref="A10:D15"/>
  <tableColumns count="4">
    <tableColumn id="1" name="ФИО" dataDxfId="24"/>
    <tableColumn id="2" name="Оплатил" dataDxfId="23"/>
    <tableColumn id="3" name="Цена" dataDxfId="22"/>
    <tableColumn id="4" name="Долг/ Переплата" dataDxfId="2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Март" displayName="Март" ref="A18:D22" totalsRowShown="0" headerRowDxfId="20" headerRowBorderDxfId="19" tableBorderDxfId="18">
  <autoFilter ref="A18:D22"/>
  <tableColumns count="4">
    <tableColumn id="1" name="ФИО" dataDxfId="17"/>
    <tableColumn id="2" name="Оплатил" dataDxfId="16"/>
    <tableColumn id="3" name="Цена" dataDxfId="15"/>
    <tableColumn id="4" name="Долг/ Переплата" dataDxfId="1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G12" sqref="G12"/>
    </sheetView>
  </sheetViews>
  <sheetFormatPr defaultRowHeight="15" x14ac:dyDescent="0.25"/>
  <cols>
    <col min="1" max="1" width="23.140625" customWidth="1"/>
    <col min="2" max="2" width="11" customWidth="1"/>
    <col min="3" max="3" width="11.28515625" customWidth="1"/>
    <col min="4" max="4" width="18.7109375" customWidth="1"/>
  </cols>
  <sheetData>
    <row r="1" spans="1:4" ht="15.75" thickBot="1" x14ac:dyDescent="0.3">
      <c r="A1" s="1" t="s">
        <v>0</v>
      </c>
    </row>
    <row r="2" spans="1:4" ht="15.75" thickBot="1" x14ac:dyDescent="0.3">
      <c r="A2" s="11" t="s">
        <v>6</v>
      </c>
      <c r="B2" s="12" t="s">
        <v>8</v>
      </c>
      <c r="C2" s="12" t="s">
        <v>7</v>
      </c>
      <c r="D2" s="13" t="s">
        <v>9</v>
      </c>
    </row>
    <row r="3" spans="1:4" x14ac:dyDescent="0.25">
      <c r="A3" s="4" t="s">
        <v>3</v>
      </c>
      <c r="B3" s="2">
        <v>600</v>
      </c>
      <c r="C3" s="2">
        <v>500</v>
      </c>
      <c r="D3" s="7">
        <f>B3-C3</f>
        <v>100</v>
      </c>
    </row>
    <row r="4" spans="1:4" x14ac:dyDescent="0.25">
      <c r="A4" s="5" t="s">
        <v>4</v>
      </c>
      <c r="B4" s="2">
        <v>400</v>
      </c>
      <c r="C4" s="3">
        <v>550</v>
      </c>
      <c r="D4" s="8">
        <f t="shared" ref="D4:D5" si="0">B4-C4</f>
        <v>-150</v>
      </c>
    </row>
    <row r="5" spans="1:4" x14ac:dyDescent="0.25">
      <c r="A5" s="5" t="s">
        <v>5</v>
      </c>
      <c r="B5" s="2">
        <v>700</v>
      </c>
      <c r="C5" s="3">
        <v>700</v>
      </c>
      <c r="D5" s="8">
        <f t="shared" si="0"/>
        <v>0</v>
      </c>
    </row>
    <row r="6" spans="1:4" ht="15.75" thickBot="1" x14ac:dyDescent="0.3">
      <c r="A6" s="6" t="s">
        <v>11</v>
      </c>
      <c r="B6" s="2">
        <v>600</v>
      </c>
      <c r="C6" s="3">
        <v>700</v>
      </c>
      <c r="D6" s="8">
        <f t="shared" ref="D6" si="1">B6-C6</f>
        <v>-100</v>
      </c>
    </row>
    <row r="7" spans="1:4" x14ac:dyDescent="0.25">
      <c r="A7" s="35" t="s">
        <v>10</v>
      </c>
      <c r="B7" s="9">
        <f>SUM(B3:B6)</f>
        <v>2300</v>
      </c>
      <c r="C7" s="9">
        <f>SUM(C3:C6)</f>
        <v>2450</v>
      </c>
      <c r="D7" s="10">
        <f>SUM(D3:D6)</f>
        <v>-150</v>
      </c>
    </row>
    <row r="8" spans="1:4" ht="15.75" thickBot="1" x14ac:dyDescent="0.3"/>
    <row r="9" spans="1:4" ht="15.75" thickBot="1" x14ac:dyDescent="0.3">
      <c r="A9" s="1" t="s">
        <v>1</v>
      </c>
    </row>
    <row r="10" spans="1:4" ht="15.75" thickBot="1" x14ac:dyDescent="0.3">
      <c r="A10" s="11" t="s">
        <v>6</v>
      </c>
      <c r="B10" s="12" t="s">
        <v>8</v>
      </c>
      <c r="C10" s="12" t="s">
        <v>7</v>
      </c>
      <c r="D10" s="13" t="s">
        <v>9</v>
      </c>
    </row>
    <row r="11" spans="1:4" x14ac:dyDescent="0.25">
      <c r="A11" s="4" t="s">
        <v>3</v>
      </c>
      <c r="B11" s="2">
        <v>400</v>
      </c>
      <c r="C11" s="2">
        <v>500</v>
      </c>
      <c r="D11" s="7">
        <f>B11-C11</f>
        <v>-100</v>
      </c>
    </row>
    <row r="12" spans="1:4" x14ac:dyDescent="0.25">
      <c r="A12" s="5" t="s">
        <v>4</v>
      </c>
      <c r="B12" s="2">
        <v>700</v>
      </c>
      <c r="C12" s="3">
        <v>550</v>
      </c>
      <c r="D12" s="8">
        <f t="shared" ref="D12:D14" si="2">B12-C12</f>
        <v>150</v>
      </c>
    </row>
    <row r="13" spans="1:4" x14ac:dyDescent="0.25">
      <c r="A13" s="5" t="s">
        <v>5</v>
      </c>
      <c r="B13" s="2">
        <v>700</v>
      </c>
      <c r="C13" s="3">
        <v>700</v>
      </c>
      <c r="D13" s="8">
        <f t="shared" si="2"/>
        <v>0</v>
      </c>
    </row>
    <row r="14" spans="1:4" ht="15.75" thickBot="1" x14ac:dyDescent="0.3">
      <c r="A14" s="6" t="s">
        <v>11</v>
      </c>
      <c r="B14" s="2">
        <v>800</v>
      </c>
      <c r="C14" s="3">
        <v>700</v>
      </c>
      <c r="D14" s="8">
        <f t="shared" si="2"/>
        <v>100</v>
      </c>
    </row>
    <row r="15" spans="1:4" x14ac:dyDescent="0.25">
      <c r="A15" s="35" t="s">
        <v>10</v>
      </c>
      <c r="B15" s="9">
        <f>SUM(B11:B14)</f>
        <v>2600</v>
      </c>
      <c r="C15" s="9">
        <f>SUM(C11:C14)</f>
        <v>2450</v>
      </c>
      <c r="D15" s="10">
        <f>SUM(D11:D14)</f>
        <v>150</v>
      </c>
    </row>
    <row r="16" spans="1:4" ht="15.75" thickBot="1" x14ac:dyDescent="0.3"/>
    <row r="17" spans="1:4" ht="15.75" thickBot="1" x14ac:dyDescent="0.3">
      <c r="A17" s="1" t="s">
        <v>2</v>
      </c>
    </row>
    <row r="18" spans="1:4" ht="15.75" thickBot="1" x14ac:dyDescent="0.3">
      <c r="A18" s="11" t="s">
        <v>6</v>
      </c>
      <c r="B18" s="12" t="s">
        <v>8</v>
      </c>
      <c r="C18" s="12" t="s">
        <v>7</v>
      </c>
      <c r="D18" s="13" t="s">
        <v>9</v>
      </c>
    </row>
    <row r="19" spans="1:4" x14ac:dyDescent="0.25">
      <c r="A19" s="5" t="s">
        <v>4</v>
      </c>
      <c r="B19" s="2">
        <v>700</v>
      </c>
      <c r="C19" s="3">
        <v>550</v>
      </c>
      <c r="D19" s="8">
        <f t="shared" ref="D19:D21" si="3">B19-C19</f>
        <v>150</v>
      </c>
    </row>
    <row r="20" spans="1:4" x14ac:dyDescent="0.25">
      <c r="A20" s="5" t="s">
        <v>5</v>
      </c>
      <c r="B20" s="2">
        <v>600</v>
      </c>
      <c r="C20" s="3">
        <v>700</v>
      </c>
      <c r="D20" s="8">
        <f t="shared" si="3"/>
        <v>-100</v>
      </c>
    </row>
    <row r="21" spans="1:4" ht="15.75" thickBot="1" x14ac:dyDescent="0.3">
      <c r="A21" s="6" t="s">
        <v>11</v>
      </c>
      <c r="B21" s="2">
        <v>700</v>
      </c>
      <c r="C21" s="3">
        <v>700</v>
      </c>
      <c r="D21" s="8">
        <f t="shared" si="3"/>
        <v>0</v>
      </c>
    </row>
    <row r="22" spans="1:4" x14ac:dyDescent="0.25">
      <c r="A22" s="35" t="s">
        <v>10</v>
      </c>
      <c r="B22" s="9">
        <f>SUM(B19:B21)</f>
        <v>2000</v>
      </c>
      <c r="C22" s="9">
        <f>SUM(C19:C21)</f>
        <v>1950</v>
      </c>
      <c r="D22" s="10">
        <f>SUM(D19:D21)</f>
        <v>50</v>
      </c>
    </row>
  </sheetData>
  <conditionalFormatting sqref="D3:D6 D19:D21">
    <cfRule type="cellIs" dxfId="53" priority="23" operator="greaterThan">
      <formula>0</formula>
    </cfRule>
    <cfRule type="cellIs" dxfId="52" priority="24" operator="lessThan">
      <formula>0</formula>
    </cfRule>
  </conditionalFormatting>
  <conditionalFormatting sqref="D7">
    <cfRule type="cellIs" dxfId="51" priority="21" operator="greaterThan">
      <formula>0</formula>
    </cfRule>
    <cfRule type="cellIs" dxfId="50" priority="22" operator="lessThan">
      <formula>0</formula>
    </cfRule>
  </conditionalFormatting>
  <conditionalFormatting sqref="B3:B6 B19:B21">
    <cfRule type="cellIs" dxfId="49" priority="19" operator="greaterThan">
      <formula>$C$3</formula>
    </cfRule>
    <cfRule type="cellIs" dxfId="48" priority="20" operator="lessThan">
      <formula>$C$3</formula>
    </cfRule>
  </conditionalFormatting>
  <conditionalFormatting sqref="B3:B6 B19:B21">
    <cfRule type="cellIs" dxfId="47" priority="18" stopIfTrue="1" operator="equal">
      <formula>$C$5</formula>
    </cfRule>
  </conditionalFormatting>
  <conditionalFormatting sqref="B4:B6">
    <cfRule type="cellIs" dxfId="46" priority="17" operator="equal">
      <formula>$C$4</formula>
    </cfRule>
  </conditionalFormatting>
  <conditionalFormatting sqref="D11:D14">
    <cfRule type="cellIs" dxfId="45" priority="15" operator="greaterThan">
      <formula>0</formula>
    </cfRule>
    <cfRule type="cellIs" dxfId="44" priority="16" operator="lessThan">
      <formula>0</formula>
    </cfRule>
  </conditionalFormatting>
  <conditionalFormatting sqref="D15">
    <cfRule type="cellIs" dxfId="43" priority="13" operator="greaterThan">
      <formula>0</formula>
    </cfRule>
    <cfRule type="cellIs" dxfId="42" priority="14" operator="lessThan">
      <formula>0</formula>
    </cfRule>
  </conditionalFormatting>
  <conditionalFormatting sqref="B11:B14">
    <cfRule type="cellIs" dxfId="41" priority="11" operator="greaterThan">
      <formula>$C$3</formula>
    </cfRule>
    <cfRule type="cellIs" dxfId="40" priority="12" operator="lessThan">
      <formula>$C$3</formula>
    </cfRule>
  </conditionalFormatting>
  <conditionalFormatting sqref="B11:B14">
    <cfRule type="cellIs" dxfId="39" priority="10" stopIfTrue="1" operator="equal">
      <formula>$C$5</formula>
    </cfRule>
  </conditionalFormatting>
  <conditionalFormatting sqref="B12:B14">
    <cfRule type="cellIs" dxfId="38" priority="9" operator="equal">
      <formula>$C$4</formula>
    </cfRule>
  </conditionalFormatting>
  <conditionalFormatting sqref="D22">
    <cfRule type="cellIs" dxfId="37" priority="5" operator="greaterThan">
      <formula>0</formula>
    </cfRule>
    <cfRule type="cellIs" dxfId="36" priority="6" operator="lessThan">
      <formula>0</formula>
    </cfRule>
  </conditionalFormatting>
  <conditionalFormatting sqref="B19:B21">
    <cfRule type="cellIs" dxfId="35" priority="1" operator="equal">
      <formula>$C$4</formula>
    </cfRule>
  </conditionalFormatting>
  <pageMargins left="0.7" right="0.7" top="0.75" bottom="0.75" header="0.3" footer="0.3"/>
  <pageSetup paperSize="9" orientation="portrait" horizontalDpi="1200" verticalDpi="120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H30" sqref="H30"/>
    </sheetView>
  </sheetViews>
  <sheetFormatPr defaultRowHeight="15" x14ac:dyDescent="0.25"/>
  <cols>
    <col min="1" max="1" width="11.85546875" customWidth="1"/>
    <col min="2" max="2" width="9.42578125" customWidth="1"/>
    <col min="3" max="3" width="8.42578125" customWidth="1"/>
    <col min="4" max="4" width="17.42578125" customWidth="1"/>
  </cols>
  <sheetData>
    <row r="1" spans="1:6" ht="15.75" thickBot="1" x14ac:dyDescent="0.3"/>
    <row r="2" spans="1:6" ht="45.75" thickBot="1" x14ac:dyDescent="0.3">
      <c r="A2" s="30" t="s">
        <v>16</v>
      </c>
      <c r="B2" s="31" t="str">
        <f>A5</f>
        <v>Вепрев</v>
      </c>
    </row>
    <row r="3" spans="1:6" ht="15.75" thickBot="1" x14ac:dyDescent="0.3"/>
    <row r="4" spans="1:6" ht="15.75" thickBot="1" x14ac:dyDescent="0.3">
      <c r="A4" s="28" t="s">
        <v>6</v>
      </c>
      <c r="B4" s="29" t="s">
        <v>14</v>
      </c>
      <c r="C4" s="29" t="s">
        <v>15</v>
      </c>
      <c r="D4" s="29" t="s">
        <v>13</v>
      </c>
    </row>
    <row r="5" spans="1:6" x14ac:dyDescent="0.25">
      <c r="A5" s="23" t="s">
        <v>11</v>
      </c>
      <c r="B5" s="20">
        <v>2100</v>
      </c>
      <c r="C5" s="14">
        <v>2100</v>
      </c>
      <c r="D5" s="15">
        <v>0</v>
      </c>
    </row>
    <row r="6" spans="1:6" x14ac:dyDescent="0.25">
      <c r="A6" s="24" t="s">
        <v>3</v>
      </c>
      <c r="B6" s="21">
        <v>1000</v>
      </c>
      <c r="C6" s="16">
        <v>1000</v>
      </c>
      <c r="D6" s="17">
        <v>0</v>
      </c>
    </row>
    <row r="7" spans="1:6" x14ac:dyDescent="0.25">
      <c r="A7" s="24" t="s">
        <v>4</v>
      </c>
      <c r="B7" s="21">
        <v>1800</v>
      </c>
      <c r="C7" s="16">
        <v>1650</v>
      </c>
      <c r="D7" s="17">
        <v>150</v>
      </c>
    </row>
    <row r="8" spans="1:6" ht="15.75" thickBot="1" x14ac:dyDescent="0.3">
      <c r="A8" s="25" t="s">
        <v>5</v>
      </c>
      <c r="B8" s="22">
        <v>2000</v>
      </c>
      <c r="C8" s="18">
        <v>2100</v>
      </c>
      <c r="D8" s="19">
        <v>-100</v>
      </c>
    </row>
    <row r="9" spans="1:6" ht="15.75" thickBot="1" x14ac:dyDescent="0.3">
      <c r="A9" s="27" t="s">
        <v>12</v>
      </c>
      <c r="B9" s="26">
        <v>6900</v>
      </c>
      <c r="C9" s="26">
        <v>6850</v>
      </c>
      <c r="D9" s="26">
        <v>50</v>
      </c>
    </row>
    <row r="11" spans="1:6" ht="15.75" thickBot="1" x14ac:dyDescent="0.3"/>
    <row r="12" spans="1:6" ht="21.75" thickBot="1" x14ac:dyDescent="0.3">
      <c r="A12" s="32" t="s">
        <v>18</v>
      </c>
      <c r="B12" s="33"/>
      <c r="C12" s="33"/>
      <c r="D12" s="33"/>
      <c r="E12" s="33"/>
      <c r="F12" s="34"/>
    </row>
    <row r="26" spans="1:11" ht="15.75" thickBot="1" x14ac:dyDescent="0.3"/>
    <row r="27" spans="1:11" ht="21.75" thickBot="1" x14ac:dyDescent="0.3">
      <c r="A27" s="32" t="s">
        <v>17</v>
      </c>
      <c r="B27" s="33"/>
      <c r="C27" s="33"/>
      <c r="D27" s="33"/>
      <c r="E27" s="33"/>
      <c r="F27" s="33"/>
      <c r="G27" s="33"/>
      <c r="H27" s="33"/>
      <c r="I27" s="33"/>
      <c r="J27" s="33"/>
      <c r="K27" s="34"/>
    </row>
    <row r="28" spans="1:11" ht="15.75" thickBot="1" x14ac:dyDescent="0.3"/>
    <row r="29" spans="1:11" ht="21.75" thickBot="1" x14ac:dyDescent="0.3">
      <c r="A29" s="32" t="s">
        <v>19</v>
      </c>
      <c r="B29" s="33"/>
      <c r="C29" s="33"/>
      <c r="D29" s="34"/>
    </row>
  </sheetData>
  <mergeCells count="3">
    <mergeCell ref="A27:K27"/>
    <mergeCell ref="A29:D29"/>
    <mergeCell ref="A12:F12"/>
  </mergeCells>
  <conditionalFormatting pivot="1" sqref="D5:D9">
    <cfRule type="cellIs" dxfId="13" priority="2" operator="lessThan">
      <formula>0</formula>
    </cfRule>
  </conditionalFormatting>
  <conditionalFormatting pivot="1" sqref="D5:D9">
    <cfRule type="cellIs" dxfId="12" priority="1" operator="greaterThan">
      <formula>0</formula>
    </cfRule>
  </conditionalFormatting>
  <pageMargins left="0.7" right="0.7" top="0.75" bottom="0.75" header="0.3" footer="0.3"/>
  <pageSetup paperSize="9"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C10054-B40A-4C73-A71E-1900BBD089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Сводная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2019-11-16T17:35:20Z</dcterms:modified>
</cp:coreProperties>
</file>