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CB42B9A-7B2A-45D7-9771-BE436384D80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123" sheetId="6" r:id="rId1"/>
  </sheets>
  <definedNames>
    <definedName name="_xlnm.Print_Area" localSheetId="0">'123'!$A$1:$CA$38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6" l="1" a="1"/>
  <c r="D11" i="6" s="1"/>
  <c r="E12" i="6" l="1"/>
  <c r="E13" i="6" s="1"/>
  <c r="D13" i="6"/>
  <c r="E11" i="6" l="1" a="1"/>
  <c r="E11" i="6" s="1"/>
  <c r="F12" i="6"/>
  <c r="F11" i="6" s="1" a="1"/>
  <c r="F11" i="6" s="1"/>
  <c r="G12" i="6" l="1"/>
  <c r="G11" i="6" s="1" a="1"/>
  <c r="G11" i="6" s="1"/>
  <c r="F13" i="6"/>
  <c r="H12" i="6" l="1"/>
  <c r="H11" i="6" s="1" a="1"/>
  <c r="H11" i="6" s="1"/>
  <c r="G13" i="6"/>
  <c r="I12" i="6" l="1"/>
  <c r="I11" i="6" s="1" a="1"/>
  <c r="I11" i="6" s="1"/>
  <c r="H13" i="6"/>
  <c r="J12" i="6"/>
  <c r="J11" i="6" s="1" a="1"/>
  <c r="J11" i="6" s="1"/>
  <c r="I13" i="6" l="1"/>
  <c r="K12" i="6"/>
  <c r="K11" i="6" s="1" a="1"/>
  <c r="K11" i="6" s="1"/>
  <c r="J13" i="6"/>
  <c r="L12" i="6" l="1"/>
  <c r="L11" i="6" s="1" a="1"/>
  <c r="L11" i="6" s="1"/>
  <c r="K13" i="6"/>
  <c r="M12" i="6" l="1"/>
  <c r="M11" i="6" s="1" a="1"/>
  <c r="M11" i="6" s="1"/>
  <c r="L13" i="6"/>
  <c r="N12" i="6" l="1"/>
  <c r="N11" i="6" s="1" a="1"/>
  <c r="N11" i="6" s="1"/>
  <c r="M13" i="6"/>
  <c r="O12" i="6" l="1"/>
  <c r="O11" i="6" s="1" a="1"/>
  <c r="O11" i="6" s="1"/>
  <c r="N13" i="6"/>
  <c r="P12" i="6" l="1"/>
  <c r="P11" i="6" s="1" a="1"/>
  <c r="P11" i="6" s="1"/>
  <c r="O13" i="6"/>
  <c r="Q12" i="6" l="1"/>
  <c r="Q11" i="6" s="1" a="1"/>
  <c r="Q11" i="6" s="1"/>
  <c r="P13" i="6"/>
  <c r="R12" i="6" l="1"/>
  <c r="R11" i="6" s="1" a="1"/>
  <c r="R11" i="6" s="1"/>
  <c r="Q13" i="6"/>
  <c r="S12" i="6" l="1"/>
  <c r="S11" i="6" s="1" a="1"/>
  <c r="S11" i="6" s="1"/>
  <c r="R13" i="6"/>
  <c r="T12" i="6" l="1"/>
  <c r="T11" i="6" s="1" a="1"/>
  <c r="T11" i="6" s="1"/>
  <c r="S13" i="6"/>
  <c r="U12" i="6" l="1"/>
  <c r="U11" i="6" s="1" a="1"/>
  <c r="U11" i="6" s="1"/>
  <c r="T13" i="6"/>
  <c r="V12" i="6" l="1"/>
  <c r="V11" i="6" s="1" a="1"/>
  <c r="V11" i="6" s="1"/>
  <c r="U13" i="6"/>
  <c r="W12" i="6" l="1"/>
  <c r="W11" i="6" s="1" a="1"/>
  <c r="W11" i="6" s="1"/>
  <c r="V13" i="6"/>
  <c r="X12" i="6" l="1"/>
  <c r="X11" i="6" s="1" a="1"/>
  <c r="X11" i="6" s="1"/>
  <c r="W13" i="6"/>
  <c r="Y12" i="6" l="1"/>
  <c r="Y11" i="6" s="1" a="1"/>
  <c r="Y11" i="6" s="1"/>
  <c r="X13" i="6"/>
  <c r="Z12" i="6" l="1"/>
  <c r="Z11" i="6" s="1" a="1"/>
  <c r="Z11" i="6" s="1"/>
  <c r="Y13" i="6"/>
  <c r="AA12" i="6" l="1"/>
  <c r="AA11" i="6" s="1" a="1"/>
  <c r="AA11" i="6" s="1"/>
  <c r="Z13" i="6"/>
  <c r="AB12" i="6" l="1"/>
  <c r="AB11" i="6" s="1" a="1"/>
  <c r="AB11" i="6" s="1"/>
  <c r="AA13" i="6"/>
  <c r="AC12" i="6" l="1"/>
  <c r="AC11" i="6" s="1" a="1"/>
  <c r="AC11" i="6" s="1"/>
  <c r="AB13" i="6"/>
  <c r="AD12" i="6" l="1"/>
  <c r="AD11" i="6" s="1" a="1"/>
  <c r="AD11" i="6" s="1"/>
  <c r="AC13" i="6"/>
  <c r="AD13" i="6" l="1"/>
  <c r="AE12" i="6"/>
  <c r="AF12" i="6" s="1"/>
  <c r="AG12" i="6" l="1"/>
  <c r="AH12" i="6"/>
  <c r="AF11" i="6" a="1"/>
  <c r="AF11" i="6" s="1"/>
  <c r="AE11" i="6" a="1"/>
  <c r="AE11" i="6" s="1"/>
  <c r="AG11" i="6" l="1" a="1"/>
  <c r="AG11" i="6" s="1"/>
  <c r="AH11" i="6" a="1"/>
  <c r="AH11" i="6" s="1"/>
  <c r="AG13" i="6"/>
  <c r="AH13" i="6"/>
  <c r="AE13" i="6" l="1"/>
  <c r="AF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maksim</author>
  </authors>
  <commentList>
    <comment ref="AL5" authorId="0" shapeId="0" xr:uid="{00000000-0006-0000-0000-000001000000}">
      <text>
        <r>
          <rPr>
            <b/>
            <sz val="28"/>
            <color indexed="81"/>
            <rFont val="Tahoma"/>
            <family val="2"/>
            <charset val="204"/>
          </rPr>
          <t>maksim:</t>
        </r>
        <r>
          <rPr>
            <sz val="28"/>
            <color indexed="81"/>
            <rFont val="Tahoma"/>
            <family val="2"/>
            <charset val="204"/>
          </rPr>
          <t xml:space="preserve">
необходимо сделать список фамилий в те дни где указана фамилия </t>
        </r>
      </text>
    </comment>
    <comment ref="AN5" authorId="0" shapeId="0" xr:uid="{00000000-0006-0000-0000-000002000000}">
      <text>
        <r>
          <rPr>
            <b/>
            <sz val="28"/>
            <color indexed="81"/>
            <rFont val="Tahoma"/>
            <family val="2"/>
            <charset val="204"/>
          </rPr>
          <t>maksim:</t>
        </r>
        <r>
          <rPr>
            <sz val="28"/>
            <color indexed="81"/>
            <rFont val="Tahoma"/>
            <family val="2"/>
            <charset val="204"/>
          </rPr>
          <t xml:space="preserve">
необходимо сделать список фамилий в те дни где указана фамилия </t>
        </r>
      </text>
    </comment>
  </commentList>
</comments>
</file>

<file path=xl/sharedStrings.xml><?xml version="1.0" encoding="utf-8"?>
<sst xmlns="http://schemas.openxmlformats.org/spreadsheetml/2006/main" count="50" uniqueCount="11">
  <si>
    <t>Фамилия,
инициалы</t>
  </si>
  <si>
    <t>телефон</t>
  </si>
  <si>
    <t>№
п/п</t>
  </si>
  <si>
    <t>Дата</t>
  </si>
  <si>
    <t>Семенов С.С.</t>
  </si>
  <si>
    <t>Сочнев И.И.</t>
  </si>
  <si>
    <t>Петров С.С.</t>
  </si>
  <si>
    <t>Орехов А.В.</t>
  </si>
  <si>
    <t xml:space="preserve">д </t>
  </si>
  <si>
    <t>д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</si>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</sst>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"/>
    <numFmt numFmtId="166" formatCode="ddd"/>
    <numFmt numFmtId="167" formatCode="&quot;«__»&quot;[$-FC19]\ mmmm\ yyyy\ &quot;г.&quot;"/>
    <numFmt numFmtId="168" formatCode="&quot;задействования личного состава факультета № 5 на &quot;[$-F419]mmmm\ yyyy\ &quot;г.&quot;"/>
  </numFmts>
  <fonts count="30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color indexed="8"/>
      <name val="Times New Roman"/>
      <family val="1"/>
    </font>
    <font>
      <sz val="10"/>
      <color indexed="8"/>
      <name val="Arial Cyr"/>
      <charset val="204"/>
    </font>
    <font>
      <sz val="13"/>
      <name val="Times New Roman"/>
      <family val="1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name val="Arial"/>
      <family val="2"/>
      <charset val="204"/>
    </font>
    <font>
      <sz val="15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indexed="81"/>
      <name val="Tahoma"/>
      <family val="2"/>
      <charset val="204"/>
    </font>
    <font>
      <sz val="28"/>
      <color indexed="81"/>
      <name val="Tahoma"/>
      <family val="2"/>
      <charset val="204"/>
    </font>
    <font>
      <sz val="2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49" fontId="16" fillId="0" borderId="2" applyBorder="0"/>
  </cellStyleXfs>
  <cellXfs count="89">
    <xf numFmtId="0" fontId="0" fillId="0" borderId="0" xfId="0"/>
    <xf numFmtId="0" fontId="0" fillId="2" borderId="0" xfId="0" applyFill="1"/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/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 applyBorder="1"/>
    <xf numFmtId="0" fontId="7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6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/>
    <xf numFmtId="0" fontId="1" fillId="0" borderId="0" xfId="0" applyFont="1" applyFill="1"/>
    <xf numFmtId="0" fontId="7" fillId="0" borderId="0" xfId="0" applyFont="1" applyFill="1" applyAlignment="1" applyProtection="1"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0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/>
    <xf numFmtId="0" fontId="6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9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7" fillId="0" borderId="0" xfId="0" applyFont="1" applyFill="1"/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0" fillId="0" borderId="0" xfId="0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wrapText="1"/>
      <protection locked="0"/>
    </xf>
    <xf numFmtId="1" fontId="14" fillId="2" borderId="0" xfId="2" applyNumberFormat="1" applyFont="1" applyFill="1" applyBorder="1" applyAlignment="1">
      <alignment horizontal="center"/>
    </xf>
    <xf numFmtId="16" fontId="18" fillId="2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5" borderId="0" xfId="0" applyFont="1" applyFill="1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65" fontId="6" fillId="0" borderId="1" xfId="1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 applyProtection="1">
      <alignment horizontal="center" vertical="center"/>
      <protection locked="0"/>
    </xf>
    <xf numFmtId="14" fontId="25" fillId="0" borderId="1" xfId="0" applyNumberFormat="1" applyFont="1" applyBorder="1" applyAlignment="1"/>
    <xf numFmtId="164" fontId="10" fillId="3" borderId="1" xfId="0" applyNumberFormat="1" applyFont="1" applyFill="1" applyBorder="1" applyAlignment="1">
      <alignment horizontal="center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 applyProtection="1">
      <alignment vertical="center"/>
      <protection locked="0"/>
    </xf>
    <xf numFmtId="0" fontId="0" fillId="0" borderId="1" xfId="0" applyFill="1" applyBorder="1"/>
    <xf numFmtId="0" fontId="2" fillId="0" borderId="1" xfId="0" applyFont="1" applyFill="1" applyBorder="1"/>
    <xf numFmtId="0" fontId="0" fillId="2" borderId="1" xfId="0" applyFill="1" applyBorder="1"/>
    <xf numFmtId="0" fontId="2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167" fontId="22" fillId="0" borderId="0" xfId="0" applyNumberFormat="1" applyFont="1" applyFill="1" applyAlignment="1" applyProtection="1">
      <alignment horizontal="left" vertical="center"/>
      <protection locked="0"/>
    </xf>
    <xf numFmtId="168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14" fillId="0" borderId="0" xfId="2" applyNumberFormat="1" applyFont="1" applyBorder="1"/>
    <xf numFmtId="49" fontId="14" fillId="0" borderId="0" xfId="2" applyNumberFormat="1" applyFont="1" applyBorder="1" applyAlignment="1">
      <alignment horizontal="left"/>
    </xf>
    <xf numFmtId="0" fontId="14" fillId="0" borderId="0" xfId="2" applyFont="1" applyBorder="1" applyAlignment="1">
      <alignment horizontal="center" vertical="top" wrapText="1"/>
    </xf>
    <xf numFmtId="0" fontId="15" fillId="0" borderId="0" xfId="2" applyFont="1" applyBorder="1" applyAlignment="1">
      <alignment horizontal="center" vertical="top" wrapText="1"/>
    </xf>
    <xf numFmtId="49" fontId="18" fillId="0" borderId="0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 wrapText="1"/>
    </xf>
    <xf numFmtId="49" fontId="14" fillId="0" borderId="0" xfId="2" applyNumberFormat="1" applyFont="1" applyFill="1" applyBorder="1"/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Стиль 1" xfId="3" xr:uid="{00000000-0005-0000-0000-000003000000}"/>
  </cellStyles>
  <dxfs count="1">
    <dxf>
      <fill>
        <patternFill>
          <bgColor theme="2" tint="-0.24994659260841701"/>
        </patternFill>
      </fill>
    </dxf>
  </dxfs>
  <tableStyles count="0" defaultTableStyle="TableStyleMedium9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5</xdr:row>
      <xdr:rowOff>238125</xdr:rowOff>
    </xdr:from>
    <xdr:to>
      <xdr:col>36</xdr:col>
      <xdr:colOff>1047750</xdr:colOff>
      <xdr:row>14</xdr:row>
      <xdr:rowOff>190500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524250" y="2000250"/>
          <a:ext cx="16097250" cy="33813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404812</xdr:colOff>
      <xdr:row>8</xdr:row>
      <xdr:rowOff>0</xdr:rowOff>
    </xdr:from>
    <xdr:to>
      <xdr:col>39</xdr:col>
      <xdr:colOff>119062</xdr:colOff>
      <xdr:row>14</xdr:row>
      <xdr:rowOff>190501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4452937" y="2905125"/>
          <a:ext cx="19526250" cy="247650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BV38"/>
  <sheetViews>
    <sheetView tabSelected="1" view="pageBreakPreview" topLeftCell="A12" zoomScaleSheetLayoutView="100" workbookViewId="0">
      <pane ySplit="1320" topLeftCell="A4"/>
      <selection activeCell="C12" sqref="C1:C1048576"/>
      <selection pane="bottomLeft" activeCell="C14" sqref="C14:C17"/>
    </sheetView>
  </sheetViews>
  <sheetFormatPr defaultRowHeight="12.75" x14ac:dyDescent="0.2"/>
  <cols>
    <col min="1" max="1" width="6.28515625" customWidth="1"/>
    <col min="2" max="2" width="34" customWidth="1"/>
    <col min="3" max="3" width="22.140625" hidden="1" customWidth="1"/>
    <col min="4" max="10" width="6.7109375" style="53" customWidth="1"/>
    <col min="11" max="11" width="7" style="53" customWidth="1"/>
    <col min="12" max="12" width="6.7109375" style="53" customWidth="1"/>
    <col min="13" max="14" width="6.7109375" style="14" customWidth="1"/>
    <col min="15" max="15" width="7.42578125" style="53" customWidth="1"/>
    <col min="16" max="16" width="6.7109375" style="53" customWidth="1"/>
    <col min="17" max="21" width="6.7109375" style="14" customWidth="1"/>
    <col min="22" max="23" width="6.7109375" style="53" customWidth="1"/>
    <col min="24" max="28" width="6.7109375" style="14" customWidth="1"/>
    <col min="29" max="30" width="6.7109375" style="53" customWidth="1"/>
    <col min="31" max="31" width="7.140625" style="14" customWidth="1"/>
    <col min="32" max="32" width="6.7109375" style="14" customWidth="1"/>
    <col min="33" max="34" width="8.140625" style="14" customWidth="1"/>
    <col min="35" max="35" width="14.42578125" customWidth="1"/>
    <col min="36" max="36" width="9.140625" customWidth="1"/>
    <col min="37" max="37" width="18.7109375" customWidth="1"/>
    <col min="38" max="38" width="45" customWidth="1"/>
    <col min="39" max="39" width="15.5703125" customWidth="1"/>
    <col min="40" max="40" width="45" customWidth="1"/>
    <col min="41" max="43" width="9.140625" customWidth="1"/>
    <col min="44" max="44" width="10.140625" customWidth="1"/>
    <col min="45" max="45" width="11.140625" customWidth="1"/>
    <col min="46" max="46" width="8.42578125" customWidth="1"/>
    <col min="47" max="55" width="9.140625" customWidth="1"/>
    <col min="71" max="71" width="6.140625" customWidth="1"/>
    <col min="73" max="73" width="7.7109375" customWidth="1"/>
    <col min="74" max="74" width="17.7109375" customWidth="1"/>
  </cols>
  <sheetData>
    <row r="1" spans="1:74" s="16" customFormat="1" ht="26.1" customHeigh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5"/>
      <c r="U1" s="15"/>
      <c r="V1" s="15"/>
      <c r="W1" s="15"/>
      <c r="X1" s="15"/>
      <c r="Y1" s="21"/>
      <c r="Z1" s="21"/>
      <c r="AA1" s="34"/>
      <c r="AB1" s="34"/>
      <c r="AC1" s="34"/>
      <c r="AD1" s="34"/>
      <c r="AE1" s="34"/>
      <c r="AF1" s="35"/>
      <c r="AG1" s="52"/>
      <c r="AH1" s="52"/>
      <c r="AI1" s="33"/>
      <c r="AJ1" s="4"/>
    </row>
    <row r="2" spans="1:74" s="16" customFormat="1" ht="26.1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5"/>
      <c r="U2" s="15"/>
      <c r="V2" s="22"/>
      <c r="W2" s="22"/>
      <c r="X2" s="22"/>
      <c r="Y2" s="23"/>
      <c r="Z2" s="23"/>
      <c r="AA2" s="36"/>
      <c r="AB2" s="36"/>
      <c r="AC2" s="36"/>
      <c r="AD2" s="36"/>
      <c r="AE2" s="36"/>
      <c r="AF2" s="36"/>
      <c r="AG2" s="25"/>
      <c r="AH2" s="25"/>
      <c r="AI2" s="25"/>
      <c r="AJ2" s="4"/>
      <c r="AK2" s="70" t="s">
        <v>9</v>
      </c>
      <c r="AL2" s="70"/>
      <c r="AM2" s="70" t="s">
        <v>10</v>
      </c>
      <c r="AN2" s="70"/>
    </row>
    <row r="3" spans="1:74" s="16" customFormat="1" ht="26.1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4"/>
      <c r="S3" s="22"/>
      <c r="T3" s="22"/>
      <c r="U3" s="22"/>
      <c r="V3" s="22"/>
      <c r="W3" s="22"/>
      <c r="X3" s="22"/>
      <c r="Y3" s="23"/>
      <c r="Z3" s="23"/>
      <c r="AA3" s="36"/>
      <c r="AB3" s="36"/>
      <c r="AC3" s="36"/>
      <c r="AD3" s="36"/>
      <c r="AE3" s="36"/>
      <c r="AF3" s="36"/>
      <c r="AG3" s="25"/>
      <c r="AH3" s="25"/>
      <c r="AI3" s="25"/>
      <c r="AJ3" s="5"/>
      <c r="AK3" s="71" t="s">
        <v>3</v>
      </c>
      <c r="AL3" s="73" t="s">
        <v>0</v>
      </c>
      <c r="AM3" s="71" t="s">
        <v>3</v>
      </c>
      <c r="AN3" s="73" t="s">
        <v>0</v>
      </c>
      <c r="BL3" s="18"/>
      <c r="BM3" s="18"/>
    </row>
    <row r="4" spans="1:74" s="16" customFormat="1" ht="29.2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"/>
      <c r="S4" s="22"/>
      <c r="T4" s="22"/>
      <c r="U4" s="22"/>
      <c r="V4" s="22"/>
      <c r="W4" s="22"/>
      <c r="X4" s="22"/>
      <c r="Y4" s="23"/>
      <c r="Z4" s="23"/>
      <c r="AA4" s="75"/>
      <c r="AB4" s="75"/>
      <c r="AC4" s="75"/>
      <c r="AD4" s="75"/>
      <c r="AE4" s="75"/>
      <c r="AF4" s="75"/>
      <c r="AG4" s="75"/>
      <c r="AH4" s="50"/>
      <c r="AI4" s="36"/>
      <c r="AJ4" s="5"/>
      <c r="AK4" s="72"/>
      <c r="AL4" s="74"/>
      <c r="AM4" s="72"/>
      <c r="AN4" s="74"/>
      <c r="BL4" s="18"/>
      <c r="BM4" s="18"/>
    </row>
    <row r="5" spans="1:74" s="16" customFormat="1" ht="29.25" customHeight="1" x14ac:dyDescent="0.35">
      <c r="A5" s="7"/>
      <c r="B5" s="7"/>
      <c r="C5" s="7"/>
      <c r="D5" s="7"/>
      <c r="E5" s="7"/>
      <c r="F5" s="7"/>
      <c r="G5" s="7"/>
      <c r="H5" s="2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"/>
      <c r="U5" s="15"/>
      <c r="V5" s="15"/>
      <c r="W5" s="15"/>
      <c r="X5" s="22"/>
      <c r="Y5" s="23"/>
      <c r="Z5" s="23"/>
      <c r="AA5" s="78"/>
      <c r="AB5" s="78"/>
      <c r="AC5" s="78"/>
      <c r="AD5" s="78"/>
      <c r="AE5" s="78"/>
      <c r="AF5" s="78"/>
      <c r="AG5" s="78"/>
      <c r="AH5" s="78"/>
      <c r="AI5" s="25"/>
      <c r="AJ5" s="4"/>
      <c r="AK5" s="31">
        <v>1</v>
      </c>
      <c r="AL5" s="63"/>
      <c r="AM5" s="31">
        <v>1</v>
      </c>
      <c r="AN5" s="63"/>
      <c r="BD5" s="19"/>
    </row>
    <row r="6" spans="1:74" s="16" customFormat="1" ht="29.25" customHeight="1" x14ac:dyDescent="0.35">
      <c r="A6" s="7"/>
      <c r="B6" s="7"/>
      <c r="C6" s="7"/>
      <c r="D6" s="26"/>
      <c r="E6" s="7"/>
      <c r="F6" s="15"/>
      <c r="G6" s="15"/>
      <c r="H6" s="8"/>
      <c r="I6" s="7"/>
      <c r="J6" s="7"/>
      <c r="K6" s="7"/>
      <c r="L6" s="7"/>
      <c r="M6" s="76"/>
      <c r="N6" s="76"/>
      <c r="O6" s="7"/>
      <c r="P6" s="51"/>
      <c r="Q6" s="51"/>
      <c r="R6" s="15"/>
      <c r="S6" s="15"/>
      <c r="T6" s="51"/>
      <c r="U6" s="51"/>
      <c r="V6" s="51"/>
      <c r="W6" s="51"/>
      <c r="X6" s="51"/>
      <c r="Y6" s="27"/>
      <c r="Z6" s="23"/>
      <c r="AA6" s="23"/>
      <c r="AB6" s="23"/>
      <c r="AC6" s="23"/>
      <c r="AD6" s="23"/>
      <c r="AE6" s="23"/>
      <c r="AF6" s="23"/>
      <c r="AG6" s="23"/>
      <c r="AH6" s="23"/>
      <c r="AI6" s="37"/>
      <c r="AJ6" s="4"/>
      <c r="AK6" s="31">
        <v>2</v>
      </c>
      <c r="AL6" s="30" t="s">
        <v>5</v>
      </c>
      <c r="AM6" s="31">
        <v>2</v>
      </c>
      <c r="AN6" s="30"/>
      <c r="BD6" s="32"/>
      <c r="BE6" s="6"/>
    </row>
    <row r="7" spans="1:74" s="16" customFormat="1" ht="29.25" customHeight="1" x14ac:dyDescent="0.35">
      <c r="A7" s="7"/>
      <c r="B7" s="7"/>
      <c r="C7" s="7"/>
      <c r="D7" s="7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37"/>
      <c r="AJ7" s="4"/>
      <c r="AK7" s="31">
        <v>3</v>
      </c>
      <c r="AL7" s="63"/>
      <c r="AM7" s="31">
        <v>3</v>
      </c>
      <c r="AN7" s="63"/>
      <c r="BD7" s="32"/>
      <c r="BE7" s="6"/>
    </row>
    <row r="8" spans="1:74" s="16" customFormat="1" ht="29.25" customHeight="1" x14ac:dyDescent="0.3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37"/>
      <c r="AJ8" s="4"/>
      <c r="AK8" s="31">
        <v>4</v>
      </c>
      <c r="AL8" s="63"/>
      <c r="AM8" s="31">
        <v>4</v>
      </c>
      <c r="AN8" s="30" t="s">
        <v>5</v>
      </c>
      <c r="BD8" s="32"/>
      <c r="BE8" s="6"/>
    </row>
    <row r="9" spans="1:74" s="6" customFormat="1" ht="29.25" customHeight="1" x14ac:dyDescent="0.3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39"/>
      <c r="AJ9" s="28"/>
      <c r="AK9" s="31">
        <v>5</v>
      </c>
      <c r="AL9" s="63"/>
      <c r="AM9" s="31">
        <v>5</v>
      </c>
      <c r="AN9" s="63"/>
      <c r="BD9" s="32"/>
    </row>
    <row r="10" spans="1:74" s="6" customFormat="1" ht="29.25" customHeight="1" x14ac:dyDescent="0.35">
      <c r="A10" s="12"/>
      <c r="B10" s="38"/>
      <c r="C10" s="38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39"/>
      <c r="AJ10" s="28"/>
      <c r="AK10" s="31">
        <v>6</v>
      </c>
      <c r="AL10" s="30" t="s">
        <v>5</v>
      </c>
      <c r="AM10" s="31">
        <v>6</v>
      </c>
      <c r="AN10" s="30"/>
      <c r="AZ10" s="63"/>
      <c r="BA10" s="63"/>
      <c r="BB10" s="63"/>
      <c r="BC10" s="63"/>
      <c r="BD10" s="32"/>
      <c r="BE10" s="17"/>
      <c r="BF10" s="17"/>
      <c r="BG10" s="17"/>
    </row>
    <row r="11" spans="1:74" s="20" customFormat="1" ht="29.25" customHeight="1" x14ac:dyDescent="0.35">
      <c r="A11" s="12"/>
      <c r="B11" s="38"/>
      <c r="C11" s="38"/>
      <c r="D11" s="60">
        <f t="array" ref="D11">--IFERROR((WEEKDAY(D$12,2)&gt;5)*(D$12&lt;&gt;"")+OR(D$12=$A$25:$A$38),)</f>
        <v>1</v>
      </c>
      <c r="E11" s="60">
        <f t="array" ref="E11">--IFERROR((WEEKDAY(E$12,2)&gt;5)*(E$12&lt;&gt;"")+OR(E$12=$A$25:$A$38),)</f>
        <v>0</v>
      </c>
      <c r="F11" s="61">
        <f t="array" ref="F11">--IFERROR((WEEKDAY(F$12,2)&gt;5)*(F$12&lt;&gt;"")+OR(F$12=$A$25:$A$38),)</f>
        <v>0</v>
      </c>
      <c r="G11" s="61">
        <f t="array" ref="G11">--IFERROR((WEEKDAY(G$12,2)&gt;5)*(G$12&lt;&gt;"")+OR(G$12=$A$25:$A$38),)</f>
        <v>0</v>
      </c>
      <c r="H11" s="61">
        <f t="array" ref="H11">--IFERROR((WEEKDAY(H$12,2)&gt;5)*(H$12&lt;&gt;"")+OR(H$12=$A$25:$A$38),)</f>
        <v>0</v>
      </c>
      <c r="I11" s="61">
        <f t="array" ref="I11">--IFERROR((WEEKDAY(I$12,2)&gt;5)*(I$12&lt;&gt;"")+OR(I$12=$A$25:$A$38),)</f>
        <v>0</v>
      </c>
      <c r="J11" s="61">
        <f t="array" ref="J11">--IFERROR((WEEKDAY(J$12,2)&gt;5)*(J$12&lt;&gt;"")+OR(J$12=$A$25:$A$38),)</f>
        <v>1</v>
      </c>
      <c r="K11" s="61">
        <f t="array" ref="K11">--IFERROR((WEEKDAY(K$12,2)&gt;5)*(K$12&lt;&gt;"")+OR(K$12=$A$25:$A$38),)</f>
        <v>1</v>
      </c>
      <c r="L11" s="61">
        <f t="array" ref="L11">--IFERROR((WEEKDAY(L$12,2)&gt;5)*(L$12&lt;&gt;"")+OR(L$12=$A$25:$A$38),)</f>
        <v>0</v>
      </c>
      <c r="M11" s="61">
        <f t="array" ref="M11">--IFERROR((WEEKDAY(M$12,2)&gt;5)*(M$12&lt;&gt;"")+OR(M$12=$A$25:$A$38),)</f>
        <v>0</v>
      </c>
      <c r="N11" s="61">
        <f t="array" ref="N11">--IFERROR((WEEKDAY(N$12,2)&gt;5)*(N$12&lt;&gt;"")+OR(N$12=$A$25:$A$38),)</f>
        <v>0</v>
      </c>
      <c r="O11" s="61">
        <f t="array" ref="O11">--IFERROR((WEEKDAY(O$12,2)&gt;5)*(O$12&lt;&gt;"")+OR(O$12=$A$25:$A$38),)</f>
        <v>0</v>
      </c>
      <c r="P11" s="61">
        <f t="array" ref="P11">--IFERROR((WEEKDAY(P$12,2)&gt;5)*(P$12&lt;&gt;"")+OR(P$12=$A$25:$A$38),)</f>
        <v>0</v>
      </c>
      <c r="Q11" s="61">
        <f t="array" ref="Q11">--IFERROR((WEEKDAY(Q$12,2)&gt;5)*(Q$12&lt;&gt;"")+OR(Q$12=$A$25:$A$38),)</f>
        <v>1</v>
      </c>
      <c r="R11" s="61">
        <f t="array" ref="R11">--IFERROR((WEEKDAY(R$12,2)&gt;5)*(R$12&lt;&gt;"")+OR(R$12=$A$25:$A$38),)</f>
        <v>1</v>
      </c>
      <c r="S11" s="61">
        <f t="array" ref="S11">--IFERROR((WEEKDAY(S$12,2)&gt;5)*(S$12&lt;&gt;"")+OR(S$12=$A$25:$A$38),)</f>
        <v>0</v>
      </c>
      <c r="T11" s="61">
        <f t="array" ref="T11">--IFERROR((WEEKDAY(T$12,2)&gt;5)*(T$12&lt;&gt;"")+OR(T$12=$A$25:$A$38),)</f>
        <v>0</v>
      </c>
      <c r="U11" s="61">
        <f t="array" ref="U11">--IFERROR((WEEKDAY(U$12,2)&gt;5)*(U$12&lt;&gt;"")+OR(U$12=$A$25:$A$38),)</f>
        <v>0</v>
      </c>
      <c r="V11" s="61">
        <f t="array" ref="V11">--IFERROR((WEEKDAY(V$12,2)&gt;5)*(V$12&lt;&gt;"")+OR(V$12=$A$25:$A$38),)</f>
        <v>0</v>
      </c>
      <c r="W11" s="61">
        <f t="array" ref="W11">--IFERROR((WEEKDAY(W$12,2)&gt;5)*(W$12&lt;&gt;"")+OR(W$12=$A$25:$A$38),)</f>
        <v>0</v>
      </c>
      <c r="X11" s="61">
        <f t="array" ref="X11">--IFERROR((WEEKDAY(X$12,2)&gt;5)*(X$12&lt;&gt;"")+OR(X$12=$A$25:$A$38),)</f>
        <v>1</v>
      </c>
      <c r="Y11" s="61">
        <f t="array" ref="Y11">--IFERROR((WEEKDAY(Y$12,2)&gt;5)*(Y$12&lt;&gt;"")+OR(Y$12=$A$25:$A$38),)</f>
        <v>1</v>
      </c>
      <c r="Z11" s="61">
        <f t="array" ref="Z11">--IFERROR((WEEKDAY(Z$12,2)&gt;5)*(Z$12&lt;&gt;"")+OR(Z$12=$A$25:$A$38),)</f>
        <v>0</v>
      </c>
      <c r="AA11" s="61">
        <f t="array" ref="AA11">--IFERROR((WEEKDAY(AA$12,2)&gt;5)*(AA$12&lt;&gt;"")+OR(AA$12=$A$25:$A$38),)</f>
        <v>0</v>
      </c>
      <c r="AB11" s="61">
        <f t="array" ref="AB11">--IFERROR((WEEKDAY(AB$12,2)&gt;5)*(AB$12&lt;&gt;"")+OR(AB$12=$A$25:$A$38),)</f>
        <v>0</v>
      </c>
      <c r="AC11" s="61">
        <f t="array" ref="AC11">--IFERROR((WEEKDAY(AC$12,2)&gt;5)*(AC$12&lt;&gt;"")+OR(AC$12=$A$25:$A$38),)</f>
        <v>0</v>
      </c>
      <c r="AD11" s="61">
        <f t="array" ref="AD11">--IFERROR((WEEKDAY(AD$12,2)&gt;5)*(AD$12&lt;&gt;"")+OR(AD$12=$A$25:$A$38),)</f>
        <v>0</v>
      </c>
      <c r="AE11" s="61">
        <f t="array" ref="AE11">--IFERROR((WEEKDAY(AE$12,2)&gt;5)*(AE$12&lt;&gt;"")+OR(AE$12=$A$25:$A$38),)</f>
        <v>1</v>
      </c>
      <c r="AF11" s="61">
        <f t="array" ref="AF11">--IFERROR((WEEKDAY(AF$12,2)&gt;5)*(AF$12&lt;&gt;"")+OR(AF$12=$A$25:$A$38),)</f>
        <v>1</v>
      </c>
      <c r="AG11" s="60">
        <f t="array" ref="AG11">--IFERROR((WEEKDAY(AG$12,2)&gt;5)*(AG$12&lt;&gt;"")+OR(AG$12=$A$25:$A$38),)</f>
        <v>0</v>
      </c>
      <c r="AH11" s="60">
        <f t="array" ref="AH11">--IFERROR((WEEKDAY(AH$12,2)&gt;5)*(AH$12&lt;&gt;"")+OR(AH$12=$A$25:$A$38),)</f>
        <v>0</v>
      </c>
      <c r="AI11" s="39"/>
      <c r="AJ11" s="28"/>
      <c r="AK11" s="31">
        <v>7</v>
      </c>
      <c r="AL11" s="64"/>
      <c r="AM11" s="31">
        <v>7</v>
      </c>
      <c r="AN11" s="64"/>
      <c r="AZ11" s="64"/>
      <c r="BA11" s="64"/>
      <c r="BB11" s="64"/>
      <c r="BC11" s="64"/>
      <c r="BD11" s="48"/>
      <c r="BE11" s="49"/>
      <c r="BF11" s="49"/>
      <c r="BG11" s="49"/>
    </row>
    <row r="12" spans="1:74" s="1" customFormat="1" ht="29.25" customHeight="1" x14ac:dyDescent="0.35">
      <c r="A12" s="71" t="s">
        <v>2</v>
      </c>
      <c r="B12" s="71" t="s">
        <v>0</v>
      </c>
      <c r="C12" s="71" t="s">
        <v>1</v>
      </c>
      <c r="D12" s="56">
        <v>43800</v>
      </c>
      <c r="E12" s="56">
        <f>D12+1</f>
        <v>43801</v>
      </c>
      <c r="F12" s="56">
        <f t="shared" ref="F12:AC12" si="0">E12+1</f>
        <v>43802</v>
      </c>
      <c r="G12" s="56">
        <f t="shared" si="0"/>
        <v>43803</v>
      </c>
      <c r="H12" s="56">
        <f t="shared" si="0"/>
        <v>43804</v>
      </c>
      <c r="I12" s="56">
        <f t="shared" si="0"/>
        <v>43805</v>
      </c>
      <c r="J12" s="56">
        <f t="shared" si="0"/>
        <v>43806</v>
      </c>
      <c r="K12" s="56">
        <f t="shared" si="0"/>
        <v>43807</v>
      </c>
      <c r="L12" s="56">
        <f t="shared" si="0"/>
        <v>43808</v>
      </c>
      <c r="M12" s="56">
        <f t="shared" si="0"/>
        <v>43809</v>
      </c>
      <c r="N12" s="56">
        <f t="shared" si="0"/>
        <v>43810</v>
      </c>
      <c r="O12" s="56">
        <f t="shared" si="0"/>
        <v>43811</v>
      </c>
      <c r="P12" s="56">
        <f t="shared" si="0"/>
        <v>43812</v>
      </c>
      <c r="Q12" s="56">
        <f t="shared" si="0"/>
        <v>43813</v>
      </c>
      <c r="R12" s="56">
        <f t="shared" si="0"/>
        <v>43814</v>
      </c>
      <c r="S12" s="56">
        <f t="shared" si="0"/>
        <v>43815</v>
      </c>
      <c r="T12" s="56">
        <f t="shared" si="0"/>
        <v>43816</v>
      </c>
      <c r="U12" s="56">
        <f t="shared" si="0"/>
        <v>43817</v>
      </c>
      <c r="V12" s="56">
        <f t="shared" si="0"/>
        <v>43818</v>
      </c>
      <c r="W12" s="56">
        <f t="shared" si="0"/>
        <v>43819</v>
      </c>
      <c r="X12" s="56">
        <f t="shared" si="0"/>
        <v>43820</v>
      </c>
      <c r="Y12" s="56">
        <f t="shared" si="0"/>
        <v>43821</v>
      </c>
      <c r="Z12" s="56">
        <f t="shared" si="0"/>
        <v>43822</v>
      </c>
      <c r="AA12" s="56">
        <f t="shared" si="0"/>
        <v>43823</v>
      </c>
      <c r="AB12" s="56">
        <f t="shared" si="0"/>
        <v>43824</v>
      </c>
      <c r="AC12" s="56">
        <f t="shared" si="0"/>
        <v>43825</v>
      </c>
      <c r="AD12" s="56">
        <f>AC12+1</f>
        <v>43826</v>
      </c>
      <c r="AE12" s="56">
        <f>AD12+1</f>
        <v>43827</v>
      </c>
      <c r="AF12" s="56">
        <f>IF(DAY($AE12+1)&gt;DAY(AE12),$AE12+1,"")</f>
        <v>43828</v>
      </c>
      <c r="AG12" s="56">
        <f>IF(DAY($AE12+2)&gt;DAY(AE12),$AE12+2,"")</f>
        <v>43829</v>
      </c>
      <c r="AH12" s="56">
        <f>IF(DAY($AE12+3)&gt;DAY(AE12),$AE12+3,"")</f>
        <v>43830</v>
      </c>
      <c r="AI12" s="2"/>
      <c r="AJ12" s="3"/>
      <c r="AK12" s="31">
        <v>8</v>
      </c>
      <c r="AL12" s="65"/>
      <c r="AM12" s="31">
        <v>8</v>
      </c>
      <c r="AN12" s="65"/>
      <c r="AR12" s="41"/>
      <c r="AS12" s="41"/>
      <c r="AT12" s="41"/>
      <c r="AU12" s="41"/>
      <c r="AV12" s="41"/>
      <c r="AW12" s="41"/>
      <c r="AX12" s="41"/>
      <c r="AY12" s="41"/>
      <c r="AZ12" s="66"/>
      <c r="BA12" s="66"/>
      <c r="BB12" s="65"/>
      <c r="BC12" s="65"/>
      <c r="BD12" s="42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4" s="1" customFormat="1" ht="29.25" customHeight="1" x14ac:dyDescent="0.35">
      <c r="A13" s="72"/>
      <c r="B13" s="72"/>
      <c r="C13" s="71"/>
      <c r="D13" s="57">
        <f>D12</f>
        <v>43800</v>
      </c>
      <c r="E13" s="57">
        <f t="shared" ref="E13:AH13" si="1">E12</f>
        <v>43801</v>
      </c>
      <c r="F13" s="57">
        <f t="shared" si="1"/>
        <v>43802</v>
      </c>
      <c r="G13" s="57">
        <f t="shared" si="1"/>
        <v>43803</v>
      </c>
      <c r="H13" s="57">
        <f t="shared" si="1"/>
        <v>43804</v>
      </c>
      <c r="I13" s="57">
        <f t="shared" si="1"/>
        <v>43805</v>
      </c>
      <c r="J13" s="57">
        <f t="shared" si="1"/>
        <v>43806</v>
      </c>
      <c r="K13" s="57">
        <f t="shared" si="1"/>
        <v>43807</v>
      </c>
      <c r="L13" s="57">
        <f t="shared" si="1"/>
        <v>43808</v>
      </c>
      <c r="M13" s="57">
        <f t="shared" si="1"/>
        <v>43809</v>
      </c>
      <c r="N13" s="57">
        <f t="shared" si="1"/>
        <v>43810</v>
      </c>
      <c r="O13" s="57">
        <f t="shared" si="1"/>
        <v>43811</v>
      </c>
      <c r="P13" s="57">
        <f t="shared" si="1"/>
        <v>43812</v>
      </c>
      <c r="Q13" s="57">
        <f t="shared" si="1"/>
        <v>43813</v>
      </c>
      <c r="R13" s="57">
        <f t="shared" si="1"/>
        <v>43814</v>
      </c>
      <c r="S13" s="57">
        <f t="shared" si="1"/>
        <v>43815</v>
      </c>
      <c r="T13" s="57">
        <f t="shared" si="1"/>
        <v>43816</v>
      </c>
      <c r="U13" s="57">
        <f t="shared" si="1"/>
        <v>43817</v>
      </c>
      <c r="V13" s="57">
        <f t="shared" si="1"/>
        <v>43818</v>
      </c>
      <c r="W13" s="57">
        <f t="shared" si="1"/>
        <v>43819</v>
      </c>
      <c r="X13" s="57">
        <f t="shared" si="1"/>
        <v>43820</v>
      </c>
      <c r="Y13" s="57">
        <f t="shared" si="1"/>
        <v>43821</v>
      </c>
      <c r="Z13" s="57">
        <f t="shared" si="1"/>
        <v>43822</v>
      </c>
      <c r="AA13" s="57">
        <f t="shared" si="1"/>
        <v>43823</v>
      </c>
      <c r="AB13" s="57">
        <f t="shared" si="1"/>
        <v>43824</v>
      </c>
      <c r="AC13" s="57">
        <f t="shared" si="1"/>
        <v>43825</v>
      </c>
      <c r="AD13" s="57">
        <f t="shared" si="1"/>
        <v>43826</v>
      </c>
      <c r="AE13" s="57">
        <f t="shared" si="1"/>
        <v>43827</v>
      </c>
      <c r="AF13" s="57">
        <f t="shared" si="1"/>
        <v>43828</v>
      </c>
      <c r="AG13" s="57">
        <f t="shared" si="1"/>
        <v>43829</v>
      </c>
      <c r="AH13" s="57">
        <f t="shared" si="1"/>
        <v>43830</v>
      </c>
      <c r="AI13" s="2"/>
      <c r="AJ13" s="3"/>
      <c r="AK13" s="31">
        <v>9</v>
      </c>
      <c r="AL13" s="65"/>
      <c r="AM13" s="31">
        <v>9</v>
      </c>
      <c r="AN13" s="65"/>
      <c r="AR13" s="9"/>
      <c r="AS13" s="43"/>
      <c r="AT13" s="43"/>
      <c r="AU13" s="43"/>
      <c r="AV13" s="43"/>
      <c r="AW13" s="43"/>
      <c r="AX13" s="43"/>
      <c r="AY13" s="43"/>
      <c r="AZ13" s="67"/>
      <c r="BA13" s="67"/>
      <c r="BB13" s="68"/>
      <c r="BC13" s="68"/>
      <c r="BD13" s="40"/>
      <c r="BE13" s="80"/>
      <c r="BF13" s="81"/>
      <c r="BG13" s="81"/>
      <c r="BH13" s="81"/>
      <c r="BI13" s="81"/>
      <c r="BJ13" s="81"/>
      <c r="BK13" s="81"/>
      <c r="BL13" s="81"/>
      <c r="BM13" s="9"/>
      <c r="BN13" s="80"/>
      <c r="BO13" s="81"/>
      <c r="BP13" s="81"/>
      <c r="BQ13" s="81"/>
      <c r="BR13" s="81"/>
      <c r="BS13" s="81"/>
      <c r="BT13" s="81"/>
      <c r="BU13" s="81"/>
      <c r="BV13" s="9"/>
    </row>
    <row r="14" spans="1:74" s="1" customFormat="1" ht="29.25" customHeight="1" x14ac:dyDescent="0.35">
      <c r="A14" s="31">
        <v>1</v>
      </c>
      <c r="B14" s="30" t="s">
        <v>4</v>
      </c>
      <c r="C14" s="10"/>
      <c r="D14" s="69" t="s">
        <v>8</v>
      </c>
      <c r="E14" s="69"/>
      <c r="F14" s="69"/>
      <c r="G14" s="69"/>
      <c r="H14" s="69"/>
      <c r="I14" s="69"/>
      <c r="J14" s="69" t="s">
        <v>9</v>
      </c>
      <c r="K14" s="69"/>
      <c r="L14" s="69"/>
      <c r="M14" s="69"/>
      <c r="N14" s="69" t="s">
        <v>8</v>
      </c>
      <c r="O14" s="69"/>
      <c r="P14" s="69"/>
      <c r="Q14" s="69"/>
      <c r="R14" s="69"/>
      <c r="S14" s="69"/>
      <c r="T14" s="69" t="s">
        <v>9</v>
      </c>
      <c r="U14" s="69"/>
      <c r="V14" s="69"/>
      <c r="W14" s="69"/>
      <c r="X14" s="69" t="s">
        <v>8</v>
      </c>
      <c r="Y14" s="69"/>
      <c r="Z14" s="69"/>
      <c r="AA14" s="69"/>
      <c r="AB14" s="69"/>
      <c r="AC14" s="69"/>
      <c r="AD14" s="69" t="s">
        <v>9</v>
      </c>
      <c r="AE14" s="69"/>
      <c r="AF14" s="69"/>
      <c r="AG14" s="69"/>
      <c r="AH14" s="69" t="s">
        <v>9</v>
      </c>
      <c r="AI14" s="2"/>
      <c r="AJ14" s="3"/>
      <c r="AK14" s="31">
        <v>10</v>
      </c>
      <c r="AL14" s="65"/>
      <c r="AM14" s="31">
        <v>10</v>
      </c>
      <c r="AN14" s="30" t="s">
        <v>5</v>
      </c>
      <c r="AR14" s="45"/>
      <c r="AS14" s="43"/>
      <c r="AT14" s="43"/>
      <c r="AU14" s="43"/>
      <c r="AV14" s="43"/>
      <c r="AW14" s="43"/>
      <c r="AX14" s="43"/>
      <c r="AY14" s="43"/>
      <c r="AZ14" s="67"/>
      <c r="BA14" s="67"/>
      <c r="BB14" s="65"/>
      <c r="BC14" s="65"/>
      <c r="BD14" s="9"/>
      <c r="BE14" s="46"/>
      <c r="BF14" s="82"/>
      <c r="BG14" s="82"/>
      <c r="BH14" s="83"/>
      <c r="BI14" s="83"/>
      <c r="BJ14" s="83"/>
      <c r="BK14" s="84"/>
      <c r="BL14" s="85"/>
      <c r="BM14" s="9"/>
      <c r="BN14" s="47"/>
      <c r="BO14" s="86"/>
      <c r="BP14" s="86"/>
      <c r="BQ14" s="86"/>
      <c r="BR14" s="86"/>
      <c r="BS14" s="86"/>
      <c r="BT14" s="87"/>
      <c r="BU14" s="87"/>
      <c r="BV14" s="44"/>
    </row>
    <row r="15" spans="1:74" s="1" customFormat="1" ht="29.25" customHeight="1" x14ac:dyDescent="0.35">
      <c r="A15" s="31">
        <v>2</v>
      </c>
      <c r="B15" s="30" t="s">
        <v>5</v>
      </c>
      <c r="C15" s="10"/>
      <c r="D15" s="69"/>
      <c r="E15" s="69" t="s">
        <v>9</v>
      </c>
      <c r="F15" s="69"/>
      <c r="G15" s="69" t="s">
        <v>10</v>
      </c>
      <c r="H15" s="69"/>
      <c r="I15" s="69" t="s">
        <v>9</v>
      </c>
      <c r="J15" s="69"/>
      <c r="K15" s="69" t="s">
        <v>9</v>
      </c>
      <c r="L15" s="69"/>
      <c r="M15" s="69" t="s">
        <v>10</v>
      </c>
      <c r="N15" s="69"/>
      <c r="O15" s="69" t="s">
        <v>9</v>
      </c>
      <c r="P15" s="69"/>
      <c r="Q15" s="69"/>
      <c r="R15" s="69"/>
      <c r="S15" s="69" t="s">
        <v>9</v>
      </c>
      <c r="T15" s="69"/>
      <c r="U15" s="69" t="s">
        <v>9</v>
      </c>
      <c r="V15" s="69"/>
      <c r="W15" s="69"/>
      <c r="X15" s="69"/>
      <c r="Y15" s="69" t="s">
        <v>9</v>
      </c>
      <c r="Z15" s="69"/>
      <c r="AA15" s="69"/>
      <c r="AB15" s="69"/>
      <c r="AC15" s="69" t="s">
        <v>9</v>
      </c>
      <c r="AD15" s="69"/>
      <c r="AE15" s="69" t="s">
        <v>9</v>
      </c>
      <c r="AF15" s="69"/>
      <c r="AG15" s="69"/>
      <c r="AH15" s="69"/>
      <c r="AI15" s="2"/>
      <c r="AJ15" s="3"/>
      <c r="AK15" s="31">
        <v>11</v>
      </c>
      <c r="AL15" s="65"/>
      <c r="AM15" s="31">
        <v>11</v>
      </c>
      <c r="AN15" s="65"/>
      <c r="AR15" s="45"/>
      <c r="AS15" s="43"/>
      <c r="AT15" s="43"/>
      <c r="AU15" s="43"/>
      <c r="AV15" s="43"/>
      <c r="AW15" s="43"/>
      <c r="AX15" s="43"/>
      <c r="AY15" s="43"/>
      <c r="AZ15" s="67"/>
      <c r="BA15" s="67"/>
      <c r="BB15" s="65"/>
      <c r="BC15" s="65"/>
      <c r="BD15" s="9"/>
      <c r="BE15" s="46"/>
      <c r="BF15" s="82"/>
      <c r="BG15" s="82"/>
      <c r="BH15" s="83"/>
      <c r="BI15" s="83"/>
      <c r="BJ15" s="83"/>
      <c r="BK15" s="84"/>
      <c r="BL15" s="85"/>
      <c r="BM15" s="9"/>
      <c r="BN15" s="47"/>
      <c r="BO15" s="86"/>
      <c r="BP15" s="86"/>
      <c r="BQ15" s="86"/>
      <c r="BR15" s="86"/>
      <c r="BS15" s="86"/>
      <c r="BT15" s="87"/>
      <c r="BU15" s="87"/>
      <c r="BV15" s="44"/>
    </row>
    <row r="16" spans="1:74" s="1" customFormat="1" ht="29.25" customHeight="1" x14ac:dyDescent="0.35">
      <c r="A16" s="31">
        <v>3</v>
      </c>
      <c r="B16" s="30" t="s">
        <v>6</v>
      </c>
      <c r="C16" s="10"/>
      <c r="D16" s="69"/>
      <c r="E16" s="69"/>
      <c r="F16" s="69" t="s">
        <v>9</v>
      </c>
      <c r="G16" s="69"/>
      <c r="H16" s="69" t="s">
        <v>9</v>
      </c>
      <c r="I16" s="69"/>
      <c r="J16" s="69"/>
      <c r="K16" s="69"/>
      <c r="L16" s="69" t="s">
        <v>9</v>
      </c>
      <c r="M16" s="69"/>
      <c r="N16" s="69"/>
      <c r="O16" s="69"/>
      <c r="P16" s="69" t="s">
        <v>9</v>
      </c>
      <c r="Q16" s="69"/>
      <c r="R16" s="69" t="s">
        <v>9</v>
      </c>
      <c r="S16" s="69"/>
      <c r="T16" s="69"/>
      <c r="U16" s="69"/>
      <c r="V16" s="69" t="s">
        <v>9</v>
      </c>
      <c r="W16" s="69"/>
      <c r="X16" s="69"/>
      <c r="Y16" s="69"/>
      <c r="Z16" s="69" t="s">
        <v>9</v>
      </c>
      <c r="AA16" s="69"/>
      <c r="AB16" s="69" t="s">
        <v>9</v>
      </c>
      <c r="AC16" s="69"/>
      <c r="AD16" s="69"/>
      <c r="AE16" s="69"/>
      <c r="AF16" s="69" t="s">
        <v>9</v>
      </c>
      <c r="AG16" s="69"/>
      <c r="AH16" s="69"/>
      <c r="AI16" s="2"/>
      <c r="AJ16" s="3"/>
      <c r="AK16" s="31">
        <v>12</v>
      </c>
      <c r="AL16" s="65"/>
      <c r="AM16" s="31">
        <v>12</v>
      </c>
      <c r="AN16" s="65"/>
      <c r="AR16" s="45"/>
      <c r="AS16" s="43"/>
      <c r="AT16" s="43"/>
      <c r="AU16" s="43"/>
      <c r="AV16" s="43"/>
      <c r="AW16" s="43"/>
      <c r="AX16" s="43"/>
      <c r="AY16" s="43"/>
      <c r="AZ16" s="67"/>
      <c r="BA16" s="67"/>
      <c r="BB16" s="65"/>
      <c r="BC16" s="65"/>
      <c r="BD16" s="9"/>
      <c r="BE16" s="46"/>
      <c r="BF16" s="88"/>
      <c r="BG16" s="88"/>
      <c r="BH16" s="83"/>
      <c r="BI16" s="83"/>
      <c r="BJ16" s="83"/>
      <c r="BK16" s="84"/>
      <c r="BL16" s="84"/>
      <c r="BM16" s="9"/>
      <c r="BN16" s="47"/>
      <c r="BO16" s="86"/>
      <c r="BP16" s="86"/>
      <c r="BQ16" s="86"/>
      <c r="BR16" s="86"/>
      <c r="BS16" s="86"/>
      <c r="BT16" s="87"/>
      <c r="BU16" s="87"/>
      <c r="BV16" s="44"/>
    </row>
    <row r="17" spans="1:74" s="1" customFormat="1" ht="29.25" customHeight="1" x14ac:dyDescent="0.35">
      <c r="A17" s="31">
        <v>4</v>
      </c>
      <c r="B17" s="30" t="s">
        <v>7</v>
      </c>
      <c r="C17" s="10"/>
      <c r="D17" s="69"/>
      <c r="E17" s="69"/>
      <c r="F17" s="69"/>
      <c r="G17" s="69" t="s">
        <v>9</v>
      </c>
      <c r="H17" s="69"/>
      <c r="I17" s="69"/>
      <c r="J17" s="69"/>
      <c r="K17" s="69"/>
      <c r="L17" s="69"/>
      <c r="M17" s="69" t="s">
        <v>9</v>
      </c>
      <c r="N17" s="69"/>
      <c r="O17" s="69"/>
      <c r="P17" s="69"/>
      <c r="Q17" s="69" t="s">
        <v>9</v>
      </c>
      <c r="R17" s="69"/>
      <c r="S17" s="69"/>
      <c r="T17" s="69"/>
      <c r="U17" s="69"/>
      <c r="V17" s="69"/>
      <c r="W17" s="69" t="s">
        <v>9</v>
      </c>
      <c r="X17" s="69"/>
      <c r="Y17" s="69"/>
      <c r="Z17" s="69"/>
      <c r="AA17" s="69" t="s">
        <v>9</v>
      </c>
      <c r="AB17" s="69"/>
      <c r="AC17" s="69"/>
      <c r="AD17" s="69"/>
      <c r="AE17" s="69"/>
      <c r="AF17" s="69"/>
      <c r="AG17" s="69" t="s">
        <v>9</v>
      </c>
      <c r="AH17" s="69"/>
      <c r="AI17" s="2"/>
      <c r="AJ17" s="3"/>
      <c r="AK17" s="31">
        <v>13</v>
      </c>
      <c r="AL17" s="65"/>
      <c r="AM17" s="31">
        <v>13</v>
      </c>
      <c r="AN17" s="65"/>
      <c r="AR17" s="45"/>
      <c r="AS17" s="43"/>
      <c r="AT17" s="43"/>
      <c r="AU17" s="43"/>
      <c r="AV17" s="43"/>
      <c r="AW17" s="43"/>
      <c r="AX17" s="43"/>
      <c r="AY17" s="43"/>
      <c r="AZ17" s="67"/>
      <c r="BA17" s="67"/>
      <c r="BB17" s="65"/>
      <c r="BC17" s="65"/>
      <c r="BD17" s="9"/>
      <c r="BE17" s="46"/>
      <c r="BF17" s="88"/>
      <c r="BG17" s="88"/>
      <c r="BH17" s="83"/>
      <c r="BI17" s="83"/>
      <c r="BJ17" s="83"/>
      <c r="BK17" s="84"/>
      <c r="BL17" s="85"/>
      <c r="BM17" s="9"/>
      <c r="BN17" s="47"/>
      <c r="BO17" s="86"/>
      <c r="BP17" s="86"/>
      <c r="BQ17" s="86"/>
      <c r="BR17" s="86"/>
      <c r="BS17" s="86"/>
      <c r="BT17" s="87"/>
      <c r="BU17" s="87"/>
      <c r="BV17" s="44"/>
    </row>
    <row r="18" spans="1:74" s="1" customFormat="1" ht="29.25" customHeight="1" x14ac:dyDescent="0.35">
      <c r="A18" s="31">
        <v>5</v>
      </c>
      <c r="B18" s="30"/>
      <c r="C18" s="1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11"/>
      <c r="AJ18" s="62"/>
      <c r="AK18" s="31">
        <v>14</v>
      </c>
      <c r="AL18" s="11"/>
      <c r="AM18" s="31">
        <v>14</v>
      </c>
      <c r="AN18" s="11"/>
      <c r="AO18" s="11"/>
      <c r="AR18" s="45"/>
      <c r="AS18" s="43"/>
      <c r="AT18" s="43"/>
      <c r="AU18" s="43"/>
      <c r="AV18" s="43"/>
      <c r="AW18" s="43"/>
      <c r="AX18" s="43"/>
      <c r="AY18" s="43"/>
      <c r="AZ18" s="67"/>
      <c r="BA18" s="67"/>
      <c r="BB18" s="65"/>
      <c r="BC18" s="65"/>
      <c r="BD18" s="9"/>
      <c r="BE18" s="46"/>
      <c r="BF18" s="82"/>
      <c r="BG18" s="82"/>
      <c r="BH18" s="83"/>
      <c r="BI18" s="83"/>
      <c r="BJ18" s="83"/>
      <c r="BK18" s="84"/>
      <c r="BL18" s="85"/>
      <c r="BM18" s="9"/>
      <c r="BN18" s="47"/>
      <c r="BO18" s="86"/>
      <c r="BP18" s="86"/>
      <c r="BQ18" s="86"/>
      <c r="BR18" s="86"/>
      <c r="BS18" s="86"/>
      <c r="BT18" s="87"/>
      <c r="BU18" s="87"/>
      <c r="BV18" s="44"/>
    </row>
    <row r="19" spans="1:74" s="16" customFormat="1" ht="29.2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K19" s="31">
        <v>15</v>
      </c>
      <c r="AL19" s="63"/>
      <c r="AM19" s="31">
        <v>15</v>
      </c>
      <c r="AN19" s="63"/>
    </row>
    <row r="20" spans="1:74" s="16" customFormat="1" ht="29.25" customHeight="1" x14ac:dyDescent="0.35">
      <c r="D20" s="53"/>
      <c r="E20" s="53"/>
      <c r="F20" s="53"/>
      <c r="G20" s="53"/>
      <c r="H20" s="53"/>
      <c r="I20" s="53"/>
      <c r="J20" s="53"/>
      <c r="K20" s="53"/>
      <c r="L20" s="53"/>
      <c r="M20" s="14"/>
      <c r="N20" s="14"/>
      <c r="O20" s="53"/>
      <c r="P20" s="53"/>
      <c r="Q20" s="14"/>
      <c r="R20" s="14"/>
      <c r="S20" s="14"/>
      <c r="T20" s="14"/>
      <c r="U20" s="14"/>
      <c r="V20" s="53"/>
      <c r="W20" s="53"/>
      <c r="X20" s="14"/>
      <c r="Y20" s="14"/>
      <c r="Z20" s="14"/>
      <c r="AA20" s="14"/>
      <c r="AB20" s="14"/>
      <c r="AC20" s="53"/>
      <c r="AD20" s="53"/>
      <c r="AE20" s="14"/>
      <c r="AF20" s="14"/>
      <c r="AG20" s="14"/>
      <c r="AH20" s="14"/>
      <c r="AK20" s="31">
        <v>16</v>
      </c>
      <c r="AL20" s="63"/>
      <c r="AM20" s="31">
        <v>16</v>
      </c>
      <c r="AN20" s="63"/>
    </row>
    <row r="21" spans="1:74" s="16" customFormat="1" ht="29.25" customHeight="1" x14ac:dyDescent="0.35">
      <c r="D21" s="53"/>
      <c r="E21" s="53"/>
      <c r="F21" s="53"/>
      <c r="G21" s="53"/>
      <c r="H21" s="53"/>
      <c r="I21" s="53"/>
      <c r="J21" s="53"/>
      <c r="K21" s="53"/>
      <c r="L21" s="53"/>
      <c r="M21" s="14"/>
      <c r="N21" s="14"/>
      <c r="O21" s="53"/>
      <c r="P21" s="53"/>
      <c r="Q21" s="14"/>
      <c r="R21" s="14"/>
      <c r="S21" s="14"/>
      <c r="T21" s="14"/>
      <c r="U21" s="14"/>
      <c r="V21" s="53"/>
      <c r="W21" s="53"/>
      <c r="X21" s="14"/>
      <c r="Y21" s="14"/>
      <c r="Z21" s="14"/>
      <c r="AA21" s="14"/>
      <c r="AB21" s="14"/>
      <c r="AC21" s="53"/>
      <c r="AD21" s="53"/>
      <c r="AE21" s="14"/>
      <c r="AF21" s="14"/>
      <c r="AG21" s="14"/>
      <c r="AH21" s="14"/>
      <c r="AK21" s="31">
        <v>17</v>
      </c>
      <c r="AL21" s="63"/>
      <c r="AM21" s="31">
        <v>17</v>
      </c>
      <c r="AN21" s="63"/>
    </row>
    <row r="22" spans="1:74" s="16" customFormat="1" ht="29.25" customHeight="1" x14ac:dyDescent="0.35">
      <c r="D22" s="53"/>
      <c r="E22" s="53"/>
      <c r="F22" s="53"/>
      <c r="G22" s="53"/>
      <c r="H22" s="53"/>
      <c r="I22" s="53"/>
      <c r="J22" s="53"/>
      <c r="K22" s="53"/>
      <c r="L22" s="53"/>
      <c r="M22" s="14"/>
      <c r="N22" s="14"/>
      <c r="O22" s="53"/>
      <c r="P22" s="53"/>
      <c r="Q22" s="14"/>
      <c r="R22" s="14"/>
      <c r="S22" s="14"/>
      <c r="T22" s="14"/>
      <c r="U22" s="14"/>
      <c r="V22" s="53"/>
      <c r="W22" s="53"/>
      <c r="X22" s="14"/>
      <c r="Y22" s="14"/>
      <c r="Z22" s="14"/>
      <c r="AA22" s="14"/>
      <c r="AB22" s="14"/>
      <c r="AC22" s="53"/>
      <c r="AD22" s="53"/>
      <c r="AE22" s="14"/>
      <c r="AF22" s="14"/>
      <c r="AG22" s="14"/>
      <c r="AH22" s="14"/>
      <c r="AK22" s="31">
        <v>18</v>
      </c>
      <c r="AL22" s="63"/>
      <c r="AM22" s="31">
        <v>18</v>
      </c>
      <c r="AN22" s="63"/>
    </row>
    <row r="23" spans="1:74" ht="29.25" customHeight="1" x14ac:dyDescent="0.35">
      <c r="AK23" s="31">
        <v>19</v>
      </c>
      <c r="AL23" s="55"/>
      <c r="AM23" s="31">
        <v>19</v>
      </c>
      <c r="AN23" s="55"/>
    </row>
    <row r="24" spans="1:74" ht="29.25" customHeight="1" x14ac:dyDescent="0.35">
      <c r="AK24" s="31">
        <v>20</v>
      </c>
      <c r="AL24" s="55"/>
      <c r="AM24" s="31">
        <v>20</v>
      </c>
      <c r="AN24" s="55"/>
    </row>
    <row r="25" spans="1:74" ht="29.25" customHeight="1" x14ac:dyDescent="0.35">
      <c r="A25" s="58">
        <v>43466</v>
      </c>
      <c r="B25" s="59">
        <v>43466</v>
      </c>
      <c r="AK25" s="31">
        <v>21</v>
      </c>
      <c r="AL25" s="55"/>
      <c r="AM25" s="31">
        <v>21</v>
      </c>
      <c r="AN25" s="55"/>
    </row>
    <row r="26" spans="1:74" ht="29.25" customHeight="1" x14ac:dyDescent="0.35">
      <c r="A26" s="58">
        <v>43467</v>
      </c>
      <c r="B26" s="59">
        <v>43497</v>
      </c>
      <c r="AK26" s="31">
        <v>22</v>
      </c>
      <c r="AL26" s="55"/>
      <c r="AM26" s="31">
        <v>22</v>
      </c>
      <c r="AN26" s="55"/>
    </row>
    <row r="27" spans="1:74" ht="29.25" customHeight="1" x14ac:dyDescent="0.35">
      <c r="A27" s="58">
        <v>43468</v>
      </c>
      <c r="B27" s="59">
        <v>43525</v>
      </c>
      <c r="AK27" s="31">
        <v>23</v>
      </c>
      <c r="AL27" s="55"/>
      <c r="AM27" s="31">
        <v>23</v>
      </c>
      <c r="AN27" s="55"/>
    </row>
    <row r="28" spans="1:74" ht="29.25" customHeight="1" x14ac:dyDescent="0.35">
      <c r="A28" s="58">
        <v>43469</v>
      </c>
      <c r="B28" s="59">
        <v>43556</v>
      </c>
      <c r="AK28" s="31">
        <v>24</v>
      </c>
      <c r="AL28" s="55"/>
      <c r="AM28" s="31">
        <v>24</v>
      </c>
      <c r="AN28" s="55"/>
    </row>
    <row r="29" spans="1:74" ht="29.25" customHeight="1" x14ac:dyDescent="0.35">
      <c r="A29" s="58">
        <v>43472</v>
      </c>
      <c r="B29" s="59">
        <v>43586</v>
      </c>
      <c r="AK29" s="31">
        <v>25</v>
      </c>
      <c r="AL29" s="55"/>
      <c r="AM29" s="31">
        <v>25</v>
      </c>
      <c r="AN29" s="55"/>
    </row>
    <row r="30" spans="1:74" ht="29.25" customHeight="1" x14ac:dyDescent="0.35">
      <c r="A30" s="58">
        <v>43473</v>
      </c>
      <c r="B30" s="59">
        <v>43617</v>
      </c>
      <c r="AK30" s="31">
        <v>26</v>
      </c>
      <c r="AL30" s="55"/>
      <c r="AM30" s="31">
        <v>26</v>
      </c>
      <c r="AN30" s="55"/>
    </row>
    <row r="31" spans="1:74" ht="29.25" customHeight="1" x14ac:dyDescent="0.35">
      <c r="A31" s="58">
        <v>43532</v>
      </c>
      <c r="B31" s="59">
        <v>43647</v>
      </c>
      <c r="AK31" s="31">
        <v>27</v>
      </c>
      <c r="AL31" s="55"/>
      <c r="AM31" s="31">
        <v>27</v>
      </c>
      <c r="AN31" s="55"/>
    </row>
    <row r="32" spans="1:74" ht="29.25" customHeight="1" x14ac:dyDescent="0.35">
      <c r="A32" s="58">
        <v>43586</v>
      </c>
      <c r="B32" s="59">
        <v>43678</v>
      </c>
      <c r="AK32" s="31">
        <v>28</v>
      </c>
      <c r="AL32" s="55"/>
      <c r="AM32" s="31">
        <v>28</v>
      </c>
      <c r="AN32" s="55"/>
    </row>
    <row r="33" spans="1:40" ht="29.25" customHeight="1" x14ac:dyDescent="0.35">
      <c r="A33" s="58">
        <v>43587</v>
      </c>
      <c r="B33" s="59">
        <v>43709</v>
      </c>
      <c r="AK33" s="31">
        <v>29</v>
      </c>
      <c r="AL33" s="55"/>
      <c r="AM33" s="31">
        <v>29</v>
      </c>
      <c r="AN33" s="55"/>
    </row>
    <row r="34" spans="1:40" ht="29.25" customHeight="1" x14ac:dyDescent="0.35">
      <c r="A34" s="58">
        <v>43588</v>
      </c>
      <c r="B34" s="59">
        <v>43739</v>
      </c>
      <c r="AK34" s="31">
        <v>30</v>
      </c>
      <c r="AL34" s="55"/>
      <c r="AM34" s="31">
        <v>30</v>
      </c>
      <c r="AN34" s="55"/>
    </row>
    <row r="35" spans="1:40" ht="29.25" customHeight="1" x14ac:dyDescent="0.35">
      <c r="A35" s="58">
        <v>43594</v>
      </c>
      <c r="B35" s="59">
        <v>43770</v>
      </c>
      <c r="AK35" s="31">
        <v>31</v>
      </c>
      <c r="AL35" s="55"/>
      <c r="AM35" s="31">
        <v>31</v>
      </c>
      <c r="AN35" s="55"/>
    </row>
    <row r="36" spans="1:40" ht="29.25" customHeight="1" x14ac:dyDescent="0.35">
      <c r="A36" s="58">
        <v>43595</v>
      </c>
      <c r="B36" s="59">
        <v>43800</v>
      </c>
    </row>
    <row r="37" spans="1:40" ht="23.25" x14ac:dyDescent="0.35">
      <c r="A37" s="58">
        <v>43628</v>
      </c>
      <c r="B37" s="59">
        <v>43831</v>
      </c>
    </row>
    <row r="38" spans="1:40" ht="15" x14ac:dyDescent="0.25">
      <c r="A38" s="58">
        <v>43773</v>
      </c>
      <c r="B38" s="55"/>
    </row>
  </sheetData>
  <dataConsolidate/>
  <mergeCells count="46">
    <mergeCell ref="BF16:BG16"/>
    <mergeCell ref="BK16:BL16"/>
    <mergeCell ref="BH17:BJ17"/>
    <mergeCell ref="BF17:BG17"/>
    <mergeCell ref="BF15:BG15"/>
    <mergeCell ref="BH15:BJ15"/>
    <mergeCell ref="BK15:BL15"/>
    <mergeCell ref="BH16:BJ16"/>
    <mergeCell ref="BF18:BG18"/>
    <mergeCell ref="BK18:BL18"/>
    <mergeCell ref="BH18:BJ18"/>
    <mergeCell ref="BO17:BP17"/>
    <mergeCell ref="BQ17:BS17"/>
    <mergeCell ref="BK17:BL17"/>
    <mergeCell ref="BT18:BU18"/>
    <mergeCell ref="BQ18:BS18"/>
    <mergeCell ref="BO18:BP18"/>
    <mergeCell ref="BT16:BU16"/>
    <mergeCell ref="BT14:BU14"/>
    <mergeCell ref="BO15:BP15"/>
    <mergeCell ref="BQ15:BS15"/>
    <mergeCell ref="BT15:BU15"/>
    <mergeCell ref="BO14:BP14"/>
    <mergeCell ref="BQ16:BS16"/>
    <mergeCell ref="BT17:BU17"/>
    <mergeCell ref="BO16:BP16"/>
    <mergeCell ref="AA5:AH5"/>
    <mergeCell ref="A9:AH9"/>
    <mergeCell ref="BN13:BU13"/>
    <mergeCell ref="BE13:BL13"/>
    <mergeCell ref="BF14:BG14"/>
    <mergeCell ref="BH14:BJ14"/>
    <mergeCell ref="BK14:BL14"/>
    <mergeCell ref="BQ14:BS14"/>
    <mergeCell ref="M6:N6"/>
    <mergeCell ref="A8:AH8"/>
    <mergeCell ref="B12:B13"/>
    <mergeCell ref="A12:A13"/>
    <mergeCell ref="C12:C13"/>
    <mergeCell ref="AK2:AL2"/>
    <mergeCell ref="AM2:AN2"/>
    <mergeCell ref="AM3:AM4"/>
    <mergeCell ref="AN3:AN4"/>
    <mergeCell ref="AA4:AG4"/>
    <mergeCell ref="AL3:AL4"/>
    <mergeCell ref="AK3:AK4"/>
  </mergeCells>
  <phoneticPr fontId="3" type="noConversion"/>
  <conditionalFormatting sqref="D12:AH18">
    <cfRule type="expression" dxfId="0" priority="4">
      <formula>D$11=1</formula>
    </cfRule>
  </conditionalFormatting>
  <conditionalFormatting sqref="AL5">
    <cfRule type="expression" priority="2">
      <formula>если+$D$14="д"=$B$14</formula>
    </cfRule>
  </conditionalFormatting>
  <conditionalFormatting sqref="AN5">
    <cfRule type="expression" priority="1">
      <formula>если+$D$14="д"=$B$14</formula>
    </cfRule>
  </conditionalFormatting>
  <dataValidations count="1">
    <dataValidation type="list" allowBlank="1" showInputMessage="1" showErrorMessage="1" sqref="D12 A9" xr:uid="{00000000-0002-0000-0000-000000000000}">
      <formula1>$B$25:$B$37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9" orientation="landscape" horizontalDpi="4294967292" verticalDpi="300" r:id="rId1"/>
  <headerFooter alignWithMargins="0"/>
  <colBreaks count="1" manualBreakCount="1">
    <brk id="3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123</vt:lpstr>
      <vt:lpstr>'123'!Область_печати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Elena</cp:lastModifiedBy>
  <cp:lastPrinted>2019-11-29T07:04:19Z</cp:lastPrinted>
  <dcterms:created xsi:type="dcterms:W3CDTF">1996-10-08T23:32:33Z</dcterms:created>
  <dcterms:modified xsi:type="dcterms:W3CDTF">2019-12-03T10:32:54Z</dcterms:modified>
</cp:coreProperties>
</file>