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4A1E4EA9-AF6C-41FE-B7A9-384461CD9D5E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1" sheetId="1" r:id="rId1"/>
    <sheet name="10 дек" sheetId="2" r:id="rId2"/>
    <sheet name="11 дек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2" i="3"/>
  <c r="B3" i="2"/>
  <c r="B4" i="2"/>
  <c r="B5" i="2"/>
  <c r="B6" i="2"/>
  <c r="B7" i="2"/>
  <c r="B8" i="2"/>
  <c r="B9" i="2"/>
  <c r="B10" i="2"/>
  <c r="B11" i="2"/>
  <c r="B12" i="2"/>
  <c r="B2" i="2"/>
  <c r="A3" i="3" a="1"/>
  <c r="A3" i="3" s="1"/>
  <c r="A4" i="3" a="1"/>
  <c r="A4" i="3"/>
  <c r="A5" i="3" a="1"/>
  <c r="A5" i="3" s="1"/>
  <c r="A6" i="3" a="1"/>
  <c r="A6" i="3"/>
  <c r="A7" i="3" a="1"/>
  <c r="A7" i="3" s="1"/>
  <c r="A8" i="3" a="1"/>
  <c r="A8" i="3"/>
  <c r="A9" i="3" a="1"/>
  <c r="A9" i="3" s="1"/>
  <c r="A10" i="3" a="1"/>
  <c r="A10" i="3" s="1"/>
  <c r="A2" i="3" a="1"/>
  <c r="A2" i="3" s="1"/>
  <c r="A3" i="2" a="1"/>
  <c r="A3" i="2" s="1"/>
  <c r="A4" i="2" a="1"/>
  <c r="A4" i="2"/>
  <c r="A5" i="2" a="1"/>
  <c r="A5" i="2" s="1"/>
  <c r="A6" i="2" a="1"/>
  <c r="A6" i="2"/>
  <c r="A7" i="2" a="1"/>
  <c r="A7" i="2" s="1"/>
  <c r="A8" i="2" a="1"/>
  <c r="A8" i="2"/>
  <c r="A9" i="2" a="1"/>
  <c r="A9" i="2" s="1"/>
  <c r="A10" i="2" a="1"/>
  <c r="A10" i="2"/>
  <c r="A11" i="2" a="1"/>
  <c r="A11" i="2" s="1"/>
  <c r="A12" i="2" a="1"/>
  <c r="A12" i="2" s="1"/>
  <c r="A2" i="2" a="1"/>
  <c r="A2" i="2" s="1"/>
</calcChain>
</file>

<file path=xl/sharedStrings.xml><?xml version="1.0" encoding="utf-8"?>
<sst xmlns="http://schemas.openxmlformats.org/spreadsheetml/2006/main" count="9" uniqueCount="7">
  <si>
    <t>иванов</t>
  </si>
  <si>
    <t>петров</t>
  </si>
  <si>
    <t>сидоров</t>
  </si>
  <si>
    <t>сумма</t>
  </si>
  <si>
    <t>кум</t>
  </si>
  <si>
    <t>сват</t>
  </si>
  <si>
    <t>брат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</si>
</sst>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" fontId="0" fillId="0" borderId="1" xfId="0" applyNumberFormat="1" applyBorder="1"/>
    <xf numFmtId="16" fontId="0" fillId="0" borderId="0" xfId="0" applyNumberFormat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workbookViewId="0">
      <selection activeCell="B2" sqref="B2"/>
    </sheetView>
  </sheetViews>
  <sheetFormatPr defaultRowHeight="15" x14ac:dyDescent="0.25"/>
  <sheetData>
    <row r="1" spans="1:4" x14ac:dyDescent="0.25">
      <c r="A1" s="1"/>
      <c r="B1" s="1" t="s">
        <v>3</v>
      </c>
      <c r="C1" s="2">
        <v>43809</v>
      </c>
      <c r="D1" s="2">
        <v>43810</v>
      </c>
    </row>
    <row r="2" spans="1:4" x14ac:dyDescent="0.25">
      <c r="A2" s="1" t="s">
        <v>0</v>
      </c>
      <c r="B2" s="1">
        <v>10</v>
      </c>
      <c r="C2" s="1">
        <v>1</v>
      </c>
      <c r="D2" s="1"/>
    </row>
    <row r="3" spans="1:4" x14ac:dyDescent="0.25">
      <c r="A3" s="1" t="s">
        <v>1</v>
      </c>
      <c r="B3" s="1">
        <v>15</v>
      </c>
      <c r="C3" s="1"/>
      <c r="D3" s="1">
        <v>1</v>
      </c>
    </row>
    <row r="4" spans="1:4" x14ac:dyDescent="0.25">
      <c r="A4" s="1" t="s">
        <v>2</v>
      </c>
      <c r="B4" s="1">
        <v>18</v>
      </c>
      <c r="C4" s="1"/>
      <c r="D4" s="1">
        <v>1</v>
      </c>
    </row>
    <row r="5" spans="1:4" x14ac:dyDescent="0.25">
      <c r="A5" s="4" t="s">
        <v>4</v>
      </c>
      <c r="B5" s="1">
        <v>13</v>
      </c>
      <c r="C5" s="1">
        <v>1</v>
      </c>
      <c r="D5" s="1"/>
    </row>
    <row r="6" spans="1:4" x14ac:dyDescent="0.25">
      <c r="A6" s="4" t="s">
        <v>5</v>
      </c>
      <c r="B6" s="1">
        <v>12</v>
      </c>
      <c r="C6" s="1">
        <v>1</v>
      </c>
      <c r="D6" s="1"/>
    </row>
    <row r="7" spans="1:4" x14ac:dyDescent="0.25">
      <c r="A7" s="4" t="s">
        <v>6</v>
      </c>
      <c r="B7" s="1">
        <v>25</v>
      </c>
      <c r="C7" s="1"/>
      <c r="D7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abSelected="1" workbookViewId="0">
      <selection activeCell="A2" sqref="A2"/>
    </sheetView>
  </sheetViews>
  <sheetFormatPr defaultRowHeight="15" x14ac:dyDescent="0.25"/>
  <cols>
    <col min="1" max="1" width="12.42578125" customWidth="1"/>
  </cols>
  <sheetData>
    <row r="1" spans="1:2" x14ac:dyDescent="0.25">
      <c r="A1" s="3">
        <v>43809</v>
      </c>
      <c r="B1" t="s">
        <v>3</v>
      </c>
    </row>
    <row r="2" spans="1:2" x14ac:dyDescent="0.25">
      <c r="A2" s="1" t="str">
        <f t="array" ref="A2">IFERROR(INDEX(Лист1!A$2:A$7,SMALL(IF(Лист1!$C$2:$C$7=1,ROW(Лист1!$A$2:$A$7)-1),ROW(A1))),"")</f>
        <v>иванов</v>
      </c>
      <c r="B2" s="1">
        <f>IFERROR(VLOOKUP(A2,Лист1!$A$2:$B$7,2,0),"")</f>
        <v>10</v>
      </c>
    </row>
    <row r="3" spans="1:2" x14ac:dyDescent="0.25">
      <c r="A3" s="1" t="str">
        <f t="array" ref="A3">IFERROR(INDEX(Лист1!A$2:A$7,SMALL(IF(Лист1!$C$2:$C$7=1,ROW(Лист1!$A$2:$A$7)-1),ROW(A2))),"")</f>
        <v>кум</v>
      </c>
      <c r="B3" s="1">
        <f>IFERROR(VLOOKUP(A3,Лист1!$A$2:$B$7,2,0),"")</f>
        <v>13</v>
      </c>
    </row>
    <row r="4" spans="1:2" x14ac:dyDescent="0.25">
      <c r="A4" s="1" t="str">
        <f t="array" ref="A4">IFERROR(INDEX(Лист1!A$2:A$7,SMALL(IF(Лист1!$C$2:$C$7=1,ROW(Лист1!$A$2:$A$7)-1),ROW(A3))),"")</f>
        <v>сват</v>
      </c>
      <c r="B4" s="1">
        <f>IFERROR(VLOOKUP(A4,Лист1!$A$2:$B$7,2,0),"")</f>
        <v>12</v>
      </c>
    </row>
    <row r="5" spans="1:2" x14ac:dyDescent="0.25">
      <c r="A5" s="1" t="str">
        <f t="array" ref="A5">IFERROR(INDEX(Лист1!A$2:A$7,SMALL(IF(Лист1!$C$2:$C$7=1,ROW(Лист1!$A$2:$A$7)-1),ROW(A4))),"")</f>
        <v/>
      </c>
      <c r="B5" s="1" t="str">
        <f>IFERROR(VLOOKUP(A5,Лист1!$A$2:$B$7,2,0),"")</f>
        <v/>
      </c>
    </row>
    <row r="6" spans="1:2" x14ac:dyDescent="0.25">
      <c r="A6" s="1" t="str">
        <f t="array" ref="A6">IFERROR(INDEX(Лист1!A$2:A$7,SMALL(IF(Лист1!$C$2:$C$7=1,ROW(Лист1!$A$2:$A$7)-1),ROW(A5))),"")</f>
        <v/>
      </c>
      <c r="B6" s="1" t="str">
        <f>IFERROR(VLOOKUP(A6,Лист1!$A$2:$B$7,2,0),"")</f>
        <v/>
      </c>
    </row>
    <row r="7" spans="1:2" x14ac:dyDescent="0.25">
      <c r="A7" s="1" t="str">
        <f t="array" ref="A7">IFERROR(INDEX(Лист1!A$2:A$7,SMALL(IF(Лист1!$C$2:$C$7=1,ROW(Лист1!$A$2:$A$7)-1),ROW(A6))),"")</f>
        <v/>
      </c>
      <c r="B7" s="1" t="str">
        <f>IFERROR(VLOOKUP(A7,Лист1!$A$2:$B$7,2,0),"")</f>
        <v/>
      </c>
    </row>
    <row r="8" spans="1:2" x14ac:dyDescent="0.25">
      <c r="A8" s="1" t="str">
        <f t="array" ref="A8">IFERROR(INDEX(Лист1!A$2:A$7,SMALL(IF(Лист1!$C$2:$C$7=1,ROW(Лист1!$A$2:$A$7)-1),ROW(A7))),"")</f>
        <v/>
      </c>
      <c r="B8" s="1" t="str">
        <f>IFERROR(VLOOKUP(A8,Лист1!$A$2:$B$7,2,0),"")</f>
        <v/>
      </c>
    </row>
    <row r="9" spans="1:2" x14ac:dyDescent="0.25">
      <c r="A9" s="1" t="str">
        <f t="array" ref="A9">IFERROR(INDEX(Лист1!A$2:A$7,SMALL(IF(Лист1!$C$2:$C$7=1,ROW(Лист1!$A$2:$A$7)-1),ROW(A8))),"")</f>
        <v/>
      </c>
      <c r="B9" s="1" t="str">
        <f>IFERROR(VLOOKUP(A9,Лист1!$A$2:$B$7,2,0),"")</f>
        <v/>
      </c>
    </row>
    <row r="10" spans="1:2" x14ac:dyDescent="0.25">
      <c r="A10" s="1" t="str">
        <f t="array" ref="A10">IFERROR(INDEX(Лист1!A$2:A$7,SMALL(IF(Лист1!$C$2:$C$7=1,ROW(Лист1!$A$2:$A$7)-1),ROW(A9))),"")</f>
        <v/>
      </c>
      <c r="B10" s="1" t="str">
        <f>IFERROR(VLOOKUP(A10,Лист1!$A$2:$B$7,2,0),"")</f>
        <v/>
      </c>
    </row>
    <row r="11" spans="1:2" x14ac:dyDescent="0.25">
      <c r="A11" s="1" t="str">
        <f t="array" ref="A11">IFERROR(INDEX(Лист1!A$2:A$7,SMALL(IF(Лист1!$C$2:$C$7=1,ROW(Лист1!$A$2:$A$7)-1),ROW(A10))),"")</f>
        <v/>
      </c>
      <c r="B11" s="1" t="str">
        <f>IFERROR(VLOOKUP(A11,Лист1!$A$2:$B$7,2,0),"")</f>
        <v/>
      </c>
    </row>
    <row r="12" spans="1:2" x14ac:dyDescent="0.25">
      <c r="A12" s="1" t="str">
        <f t="array" ref="A12">IFERROR(INDEX(Лист1!A$2:A$7,SMALL(IF(Лист1!$C$2:$C$7=1,ROW(Лист1!$A$2:$A$7)-1),ROW(A11))),"")</f>
        <v/>
      </c>
      <c r="B12" s="1" t="str">
        <f>IFERROR(VLOOKUP(A12,Лист1!$A$2:$B$7,2,0),"")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2" sqref="B2"/>
    </sheetView>
  </sheetViews>
  <sheetFormatPr defaultRowHeight="15" x14ac:dyDescent="0.25"/>
  <cols>
    <col min="1" max="1" width="11.85546875" customWidth="1"/>
  </cols>
  <sheetData>
    <row r="1" spans="1:2" x14ac:dyDescent="0.25">
      <c r="B1" t="s">
        <v>3</v>
      </c>
    </row>
    <row r="2" spans="1:2" x14ac:dyDescent="0.25">
      <c r="A2" s="1" t="str">
        <f t="array" ref="A2">IFERROR(INDEX(Лист1!A$2:A$7,SMALL(IF(Лист1!$D$2:$D$7=1,ROW(Лист1!$A$2:$A$7)-1),ROW(A1))),"")</f>
        <v>петров</v>
      </c>
      <c r="B2" s="1">
        <f>IFERROR(VLOOKUP(A2,Лист1!$A$2:$B$7,2,0),"")</f>
        <v>15</v>
      </c>
    </row>
    <row r="3" spans="1:2" x14ac:dyDescent="0.25">
      <c r="A3" s="1" t="str">
        <f t="array" ref="A3">IFERROR(INDEX(Лист1!A$2:A$7,SMALL(IF(Лист1!$D$2:$D$7=1,ROW(Лист1!$A$2:$A$7)-1),ROW(A2))),"")</f>
        <v>сидоров</v>
      </c>
      <c r="B3" s="1">
        <f>IFERROR(VLOOKUP(A3,Лист1!$A$2:$B$7,2,0),"")</f>
        <v>18</v>
      </c>
    </row>
    <row r="4" spans="1:2" x14ac:dyDescent="0.25">
      <c r="A4" s="1" t="str">
        <f t="array" ref="A4">IFERROR(INDEX(Лист1!A$2:A$7,SMALL(IF(Лист1!$D$2:$D$7=1,ROW(Лист1!$A$2:$A$7)-1),ROW(A3))),"")</f>
        <v>брат</v>
      </c>
      <c r="B4" s="1">
        <f>IFERROR(VLOOKUP(A4,Лист1!$A$2:$B$7,2,0),"")</f>
        <v>25</v>
      </c>
    </row>
    <row r="5" spans="1:2" x14ac:dyDescent="0.25">
      <c r="A5" s="1" t="str">
        <f t="array" ref="A5">IFERROR(INDEX(Лист1!A$2:A$7,SMALL(IF(Лист1!$D$2:$D$7=1,ROW(Лист1!$A$2:$A$7)-1),ROW(A4))),"")</f>
        <v/>
      </c>
      <c r="B5" s="1" t="str">
        <f>IFERROR(VLOOKUP(A5,Лист1!$A$2:$B$7,2,0),"")</f>
        <v/>
      </c>
    </row>
    <row r="6" spans="1:2" x14ac:dyDescent="0.25">
      <c r="A6" s="1" t="str">
        <f t="array" ref="A6">IFERROR(INDEX(Лист1!A$2:A$7,SMALL(IF(Лист1!$D$2:$D$7=1,ROW(Лист1!$A$2:$A$7)-1),ROW(A5))),"")</f>
        <v/>
      </c>
      <c r="B6" s="1" t="str">
        <f>IFERROR(VLOOKUP(A6,Лист1!$A$2:$B$7,2,0),"")</f>
        <v/>
      </c>
    </row>
    <row r="7" spans="1:2" x14ac:dyDescent="0.25">
      <c r="A7" s="1" t="str">
        <f t="array" ref="A7">IFERROR(INDEX(Лист1!A$2:A$7,SMALL(IF(Лист1!$D$2:$D$7=1,ROW(Лист1!$A$2:$A$7)-1),ROW(A6))),"")</f>
        <v/>
      </c>
      <c r="B7" s="1" t="str">
        <f>IFERROR(VLOOKUP(A7,Лист1!$A$2:$B$7,2,0),"")</f>
        <v/>
      </c>
    </row>
    <row r="8" spans="1:2" x14ac:dyDescent="0.25">
      <c r="A8" s="1" t="str">
        <f t="array" ref="A8">IFERROR(INDEX(Лист1!A$2:A$7,SMALL(IF(Лист1!$D$2:$D$7=1,ROW(Лист1!$A$2:$A$7)-1),ROW(A7))),"")</f>
        <v/>
      </c>
      <c r="B8" s="1" t="str">
        <f>IFERROR(VLOOKUP(A8,Лист1!$A$2:$B$7,2,0),"")</f>
        <v/>
      </c>
    </row>
    <row r="9" spans="1:2" x14ac:dyDescent="0.25">
      <c r="A9" s="1" t="str">
        <f t="array" ref="A9">IFERROR(INDEX(Лист1!A$2:A$7,SMALL(IF(Лист1!$D$2:$D$7=1,ROW(Лист1!$A$2:$A$7)-1),ROW(A8))),"")</f>
        <v/>
      </c>
      <c r="B9" s="1" t="str">
        <f>IFERROR(VLOOKUP(A9,Лист1!$A$2:$B$7,2,0),"")</f>
        <v/>
      </c>
    </row>
    <row r="10" spans="1:2" x14ac:dyDescent="0.25">
      <c r="A10" s="1" t="str">
        <f t="array" ref="A10">IFERROR(INDEX(Лист1!A$2:A$7,SMALL(IF(Лист1!$D$2:$D$7=1,ROW(Лист1!$A$2:$A$7)-1),ROW(A9))),"")</f>
        <v/>
      </c>
      <c r="B10" s="1" t="str">
        <f>IFERROR(VLOOKUP(A10,Лист1!$A$2:$B$7,2,0),"")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10 дек</vt:lpstr>
      <vt:lpstr>11 дек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Elena</cp:lastModifiedBy>
  <dcterms:created xsi:type="dcterms:W3CDTF">2019-11-26T09:23:50Z</dcterms:created>
  <dcterms:modified xsi:type="dcterms:W3CDTF">2019-11-26T13:45:32Z</dcterms:modified>
</cp:coreProperties>
</file>