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H63" i="1" l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<sst xmlns="http://schemas.openxmlformats.org/spreadsheetml/2006/main" count="488" uniqueCount="109">
  <si>
    <t>Категория</t>
  </si>
  <si>
    <t>Марка</t>
  </si>
  <si>
    <t>Модель</t>
  </si>
  <si>
    <t>Месяц</t>
  </si>
  <si>
    <t>Магазин</t>
  </si>
  <si>
    <t>Цена</t>
  </si>
  <si>
    <t>Кол-во</t>
  </si>
  <si>
    <t>Продано, руб.</t>
  </si>
  <si>
    <t>Менеджер</t>
  </si>
  <si>
    <t>Заказчик</t>
  </si>
  <si>
    <t>Смартфон</t>
  </si>
  <si>
    <t>Prestigio</t>
  </si>
  <si>
    <t>Muze G5</t>
  </si>
  <si>
    <t>Южная</t>
  </si>
  <si>
    <t>Изагоров</t>
  </si>
  <si>
    <t>Орион</t>
  </si>
  <si>
    <t>Xiaomi</t>
  </si>
  <si>
    <t>Redmi6 3/64</t>
  </si>
  <si>
    <t>Ланит</t>
  </si>
  <si>
    <t>Ноутбук</t>
  </si>
  <si>
    <t>Digma</t>
  </si>
  <si>
    <t>Citi E202</t>
  </si>
  <si>
    <t>Таган</t>
  </si>
  <si>
    <t>Шазамов</t>
  </si>
  <si>
    <t>Звезда</t>
  </si>
  <si>
    <t>Lenovo</t>
  </si>
  <si>
    <t>V8</t>
  </si>
  <si>
    <t>Хренов</t>
  </si>
  <si>
    <t>Планшет</t>
  </si>
  <si>
    <t>TB-7104</t>
  </si>
  <si>
    <t>Кудрявый</t>
  </si>
  <si>
    <t>Рохан</t>
  </si>
  <si>
    <t>Acer</t>
  </si>
  <si>
    <t>Aspire A315-2</t>
  </si>
  <si>
    <t>Академ</t>
  </si>
  <si>
    <t>Валера</t>
  </si>
  <si>
    <t>Метелица</t>
  </si>
  <si>
    <t>A453 3G</t>
  </si>
  <si>
    <t>Тандем</t>
  </si>
  <si>
    <t>Huawei</t>
  </si>
  <si>
    <t>T3 8.0</t>
  </si>
  <si>
    <t>Изалесова</t>
  </si>
  <si>
    <t>КА-5</t>
  </si>
  <si>
    <t>Plane 7700T</t>
  </si>
  <si>
    <t>Скороходов</t>
  </si>
  <si>
    <t>Plane 7556</t>
  </si>
  <si>
    <t>Fly</t>
  </si>
  <si>
    <t>Pplus XXL</t>
  </si>
  <si>
    <t>Турандот</t>
  </si>
  <si>
    <t>Samsung</t>
  </si>
  <si>
    <t>J2</t>
  </si>
  <si>
    <t>BQ</t>
  </si>
  <si>
    <t>N Music</t>
  </si>
  <si>
    <t>Muze E7</t>
  </si>
  <si>
    <t>Citi E600</t>
  </si>
  <si>
    <t>J2 Prm</t>
  </si>
  <si>
    <t>T385</t>
  </si>
  <si>
    <t>HP</t>
  </si>
  <si>
    <t>ax011ur</t>
  </si>
  <si>
    <t>T3 10</t>
  </si>
  <si>
    <t>y008ur</t>
  </si>
  <si>
    <t>Redmi 6A.16</t>
  </si>
  <si>
    <t>Неказистый</t>
  </si>
  <si>
    <t>Linx X1</t>
  </si>
  <si>
    <t>J2-18</t>
  </si>
  <si>
    <t>T5 10</t>
  </si>
  <si>
    <t>Y1</t>
  </si>
  <si>
    <t>Argo 3G 8Gb</t>
  </si>
  <si>
    <t>Strke Forward</t>
  </si>
  <si>
    <t>Aspire A114</t>
  </si>
  <si>
    <t>7563N</t>
  </si>
  <si>
    <t>141С</t>
  </si>
  <si>
    <t>Wize 3161</t>
  </si>
  <si>
    <t>Траблшутова</t>
  </si>
  <si>
    <t>S501</t>
  </si>
  <si>
    <t>Aspire ES1</t>
  </si>
  <si>
    <t>Redmi 6A.32</t>
  </si>
  <si>
    <t>TB3</t>
  </si>
  <si>
    <t>T585N</t>
  </si>
  <si>
    <t>Aspire A315</t>
  </si>
  <si>
    <t>Grace P7</t>
  </si>
  <si>
    <t>X2-2</t>
  </si>
  <si>
    <t>8504F</t>
  </si>
  <si>
    <t>M5 10.8</t>
  </si>
  <si>
    <t>ax014ur</t>
  </si>
  <si>
    <t>TB-7304F</t>
  </si>
  <si>
    <t>Optima Prime4</t>
  </si>
  <si>
    <t>595N</t>
  </si>
  <si>
    <t>Extensa EX2519</t>
  </si>
  <si>
    <t>Visconte Ecl.</t>
  </si>
  <si>
    <t>Сумма по полю Продано, руб.</t>
  </si>
  <si>
    <t>Названия строк</t>
  </si>
  <si>
    <t>Общий итог</t>
  </si>
  <si>
    <t>Сумма по полю Продано, руб.2</t>
  </si>
  <si>
    <t>Названия столбцов</t>
  </si>
  <si>
    <t>Итог Сумма по полю Продано, руб.</t>
  </si>
  <si>
    <t>Итог Сумма по полю Продано, руб.2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</si>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</sst>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/>
    <xf numFmtId="0" fontId="3" fillId="3" borderId="6" xfId="0" applyFont="1" applyFill="1" applyBorder="1"/>
    <xf numFmtId="0" fontId="0" fillId="0" borderId="6" xfId="0" applyFont="1" applyBorder="1"/>
    <xf numFmtId="0" fontId="0" fillId="3" borderId="6" xfId="0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2">
    <cellStyle name="Normal_LiST_3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e\X-files\XL\&#1087;&#1088;&#1080;&#1084;&#1077;&#1088;&#1099;_&#1089;&#1074;&#1086;&#1076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04.18-03.19"/>
      <sheetName val="PT 04.18-03.19"/>
      <sheetName val="Лист5"/>
      <sheetName val="Лист6"/>
      <sheetName val="примеры_сводные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800.743321180555" createdVersion="5" refreshedVersion="5" minRefreshableVersion="3" recordCount="62">
  <cacheSource type="worksheet">
    <worksheetSource ref="A1:J63" sheet="Лист1" r:id="rId2"/>
  </cacheSource>
  <cacheFields count="10">
    <cacheField name="Категория" numFmtId="0">
      <sharedItems/>
    </cacheField>
    <cacheField name="Марка" numFmtId="0">
      <sharedItems count="10">
        <s v="Prestigio"/>
        <s v="Xiaomi"/>
        <s v="Digma"/>
        <s v="Lenovo"/>
        <s v="Acer"/>
        <s v="Huawei"/>
        <s v="Fly"/>
        <s v="Samsung"/>
        <s v="BQ"/>
        <s v="HP"/>
      </sharedItems>
    </cacheField>
    <cacheField name="Модель" numFmtId="0">
      <sharedItems/>
    </cacheField>
    <cacheField name="Месяц" numFmtId="0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Магазин" numFmtId="0">
      <sharedItems count="3">
        <s v="Южная"/>
        <s v="Таган"/>
        <s v="Академ"/>
      </sharedItems>
    </cacheField>
    <cacheField name="Цена" numFmtId="3">
      <sharedItems containsSemiMixedTypes="0" containsString="0" containsNumber="1" containsInteger="1" minValue="3300" maxValue="42900"/>
    </cacheField>
    <cacheField name="Кол-во" numFmtId="0">
      <sharedItems containsSemiMixedTypes="0" containsString="0" containsNumber="1" containsInteger="1" minValue="1" maxValue="26"/>
    </cacheField>
    <cacheField name="Продано, руб." numFmtId="3">
      <sharedItems containsSemiMixedTypes="0" containsString="0" containsNumber="1" containsInteger="1" minValue="5400" maxValue="252000"/>
    </cacheField>
    <cacheField name="Менеджер" numFmtId="0">
      <sharedItems/>
    </cacheField>
    <cacheField name="Заказчик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s v="Смартфон"/>
    <x v="0"/>
    <s v="Muze G5"/>
    <x v="0"/>
    <x v="0"/>
    <n v="6000"/>
    <n v="19"/>
    <n v="114000"/>
    <s v="Изагоров"/>
    <s v="Орион"/>
  </r>
  <r>
    <s v="Смартфон"/>
    <x v="1"/>
    <s v="Redmi6 3/64"/>
    <x v="0"/>
    <x v="0"/>
    <n v="12000"/>
    <n v="10"/>
    <n v="120000"/>
    <s v="Изагоров"/>
    <s v="Ланит"/>
  </r>
  <r>
    <s v="Ноутбук"/>
    <x v="2"/>
    <s v="Citi E202"/>
    <x v="0"/>
    <x v="1"/>
    <n v="13900"/>
    <n v="16"/>
    <n v="222400"/>
    <s v="Шазамов"/>
    <s v="Звезда"/>
  </r>
  <r>
    <s v="Ноутбук"/>
    <x v="3"/>
    <s v="V8"/>
    <x v="0"/>
    <x v="0"/>
    <n v="20000"/>
    <n v="12"/>
    <n v="240000"/>
    <s v="Хренов"/>
    <s v="Ланит"/>
  </r>
  <r>
    <s v="Планшет"/>
    <x v="3"/>
    <s v="TB-7104"/>
    <x v="1"/>
    <x v="0"/>
    <n v="6700"/>
    <n v="6"/>
    <n v="40200"/>
    <s v="Кудрявый"/>
    <s v="Рохан"/>
  </r>
  <r>
    <s v="Ноутбук"/>
    <x v="4"/>
    <s v="Aspire A315-2"/>
    <x v="1"/>
    <x v="2"/>
    <n v="21000"/>
    <n v="12"/>
    <n v="252000"/>
    <s v="Валера"/>
    <s v="Метелица"/>
  </r>
  <r>
    <s v="Смартфон"/>
    <x v="2"/>
    <s v="A453 3G"/>
    <x v="1"/>
    <x v="0"/>
    <n v="3700"/>
    <n v="8"/>
    <n v="29600"/>
    <s v="Хренов"/>
    <s v="Тандем"/>
  </r>
  <r>
    <s v="Планшет"/>
    <x v="5"/>
    <s v="T3 8.0"/>
    <x v="1"/>
    <x v="1"/>
    <n v="10900"/>
    <n v="4"/>
    <n v="43600"/>
    <s v="Изалесова"/>
    <s v="Тандем"/>
  </r>
  <r>
    <s v="Ноутбук"/>
    <x v="4"/>
    <s v="Aspire A315-2"/>
    <x v="1"/>
    <x v="1"/>
    <n v="21000"/>
    <n v="7"/>
    <n v="147000"/>
    <s v="Изалесова"/>
    <s v="КА-5"/>
  </r>
  <r>
    <s v="Планшет"/>
    <x v="2"/>
    <s v="Plane 7700T"/>
    <x v="2"/>
    <x v="1"/>
    <n v="3900"/>
    <n v="7"/>
    <n v="27300"/>
    <s v="Скороходов"/>
    <s v="КА-5"/>
  </r>
  <r>
    <s v="Планшет"/>
    <x v="2"/>
    <s v="Plane 7556"/>
    <x v="2"/>
    <x v="0"/>
    <n v="6000"/>
    <n v="10"/>
    <n v="60000"/>
    <s v="Изагоров"/>
    <s v="Ланит"/>
  </r>
  <r>
    <s v="Смартфон"/>
    <x v="6"/>
    <s v="Pplus XXL"/>
    <x v="2"/>
    <x v="1"/>
    <n v="6200"/>
    <n v="8"/>
    <n v="49600"/>
    <s v="Изалесова"/>
    <s v="Турандот"/>
  </r>
  <r>
    <s v="Смартфон"/>
    <x v="7"/>
    <s v="J2"/>
    <x v="2"/>
    <x v="0"/>
    <n v="6000"/>
    <n v="8"/>
    <n v="48000"/>
    <s v="Изагоров"/>
    <s v="Турандот"/>
  </r>
  <r>
    <s v="Смартфон"/>
    <x v="8"/>
    <s v="N Music"/>
    <x v="2"/>
    <x v="1"/>
    <n v="7000"/>
    <n v="16"/>
    <n v="112000"/>
    <s v="Шазамов"/>
    <s v="Тандем"/>
  </r>
  <r>
    <s v="Смартфон"/>
    <x v="0"/>
    <s v="Muze E7"/>
    <x v="2"/>
    <x v="0"/>
    <n v="5200"/>
    <n v="7"/>
    <n v="36400"/>
    <s v="Кудрявый"/>
    <s v="Рохан"/>
  </r>
  <r>
    <s v="Ноутбук"/>
    <x v="2"/>
    <s v="Citi E600"/>
    <x v="3"/>
    <x v="0"/>
    <n v="11000"/>
    <n v="9"/>
    <n v="99000"/>
    <s v="Хренов"/>
    <s v="Тандем"/>
  </r>
  <r>
    <s v="Смартфон"/>
    <x v="7"/>
    <s v="J2 Prm"/>
    <x v="3"/>
    <x v="2"/>
    <n v="7400"/>
    <n v="18"/>
    <n v="133200"/>
    <s v="Валера"/>
    <s v="Метелица"/>
  </r>
  <r>
    <s v="Ноутбук"/>
    <x v="4"/>
    <s v="Aspire A315-2"/>
    <x v="3"/>
    <x v="0"/>
    <n v="21000"/>
    <n v="10"/>
    <n v="210000"/>
    <s v="Кудрявый"/>
    <s v="Рохан"/>
  </r>
  <r>
    <s v="Планшет"/>
    <x v="7"/>
    <s v="T385"/>
    <x v="3"/>
    <x v="1"/>
    <n v="14320"/>
    <n v="2"/>
    <n v="28640"/>
    <s v="Изалесова"/>
    <s v="КА-5"/>
  </r>
  <r>
    <s v="Ноутбук"/>
    <x v="9"/>
    <s v="ax011ur"/>
    <x v="3"/>
    <x v="0"/>
    <n v="17540"/>
    <n v="12"/>
    <n v="210480"/>
    <s v="Кудрявый"/>
    <s v="Рохан"/>
  </r>
  <r>
    <s v="Планшет"/>
    <x v="5"/>
    <s v="T3 10"/>
    <x v="4"/>
    <x v="0"/>
    <n v="12000"/>
    <n v="12"/>
    <n v="144000"/>
    <s v="Кудрявый"/>
    <s v="Турандот"/>
  </r>
  <r>
    <s v="Ноутбук"/>
    <x v="9"/>
    <s v="y008ur"/>
    <x v="4"/>
    <x v="1"/>
    <n v="19100"/>
    <n v="11"/>
    <n v="210100"/>
    <s v="Скороходов"/>
    <s v="Тандем"/>
  </r>
  <r>
    <s v="Смартфон"/>
    <x v="1"/>
    <s v="Redmi 6A.16"/>
    <x v="4"/>
    <x v="1"/>
    <n v="7120"/>
    <n v="9"/>
    <n v="64080"/>
    <s v="Скороходов"/>
    <s v="Звезда"/>
  </r>
  <r>
    <s v="Смартфон"/>
    <x v="0"/>
    <s v="Muze G5"/>
    <x v="4"/>
    <x v="1"/>
    <n v="6000"/>
    <n v="13"/>
    <n v="78000"/>
    <s v="Скороходов"/>
    <s v="Ланит"/>
  </r>
  <r>
    <s v="Планшет"/>
    <x v="3"/>
    <s v="TB-7104"/>
    <x v="4"/>
    <x v="2"/>
    <n v="6700"/>
    <n v="9"/>
    <n v="60300"/>
    <s v="Неказистый"/>
    <s v="Орион"/>
  </r>
  <r>
    <s v="Смартфон"/>
    <x v="2"/>
    <s v="Linx X1"/>
    <x v="5"/>
    <x v="0"/>
    <n v="5000"/>
    <n v="7"/>
    <n v="35000"/>
    <s v="Изагоров"/>
    <s v="Рохан"/>
  </r>
  <r>
    <s v="Смартфон"/>
    <x v="7"/>
    <s v="J2-18"/>
    <x v="5"/>
    <x v="1"/>
    <n v="8000"/>
    <n v="26"/>
    <n v="208000"/>
    <s v="Изалесова"/>
    <s v="Турандот"/>
  </r>
  <r>
    <s v="Планшет"/>
    <x v="5"/>
    <s v="T5 10"/>
    <x v="5"/>
    <x v="1"/>
    <n v="15900"/>
    <n v="6"/>
    <n v="95400"/>
    <s v="Скороходов"/>
    <s v="Тандем"/>
  </r>
  <r>
    <s v="Ноутбук"/>
    <x v="3"/>
    <s v="Y1"/>
    <x v="5"/>
    <x v="2"/>
    <n v="17200"/>
    <n v="5"/>
    <n v="86000"/>
    <s v="Валера"/>
    <s v="Метелица"/>
  </r>
  <r>
    <s v="Смартфон"/>
    <x v="2"/>
    <s v="Argo 3G 8Gb"/>
    <x v="5"/>
    <x v="0"/>
    <n v="3300"/>
    <n v="5"/>
    <n v="16500"/>
    <s v="Изагоров"/>
    <s v="Звезда"/>
  </r>
  <r>
    <s v="Смартфон"/>
    <x v="1"/>
    <s v="Redmi6 3/64"/>
    <x v="6"/>
    <x v="0"/>
    <n v="12000"/>
    <n v="12"/>
    <n v="144000"/>
    <s v="Хренов"/>
    <s v="Рохан"/>
  </r>
  <r>
    <s v="Смартфон"/>
    <x v="8"/>
    <s v="Strke Forward"/>
    <x v="6"/>
    <x v="1"/>
    <n v="6200"/>
    <n v="14"/>
    <n v="86800"/>
    <s v="Изалесова"/>
    <s v="Звезда"/>
  </r>
  <r>
    <s v="Ноутбук"/>
    <x v="4"/>
    <s v="Aspire A114"/>
    <x v="6"/>
    <x v="0"/>
    <n v="16000"/>
    <n v="11"/>
    <n v="176000"/>
    <s v="Изагоров"/>
    <s v="КА-5"/>
  </r>
  <r>
    <s v="Планшет"/>
    <x v="2"/>
    <s v="7563N"/>
    <x v="6"/>
    <x v="1"/>
    <n v="6000"/>
    <n v="9"/>
    <n v="54000"/>
    <s v="Шазамов"/>
    <s v="Орион"/>
  </r>
  <r>
    <s v="Смартфон"/>
    <x v="7"/>
    <s v="J2"/>
    <x v="6"/>
    <x v="0"/>
    <n v="6000"/>
    <n v="12"/>
    <n v="72000"/>
    <s v="Хренов"/>
    <s v="Орион"/>
  </r>
  <r>
    <s v="Ноутбук"/>
    <x v="0"/>
    <s v="141С"/>
    <x v="7"/>
    <x v="0"/>
    <n v="12000"/>
    <n v="15"/>
    <n v="180000"/>
    <s v="Кудрявый"/>
    <s v="КА-5"/>
  </r>
  <r>
    <s v="Смартфон"/>
    <x v="8"/>
    <s v="N Music"/>
    <x v="7"/>
    <x v="1"/>
    <n v="7000"/>
    <n v="18"/>
    <n v="126000"/>
    <s v="Изалесова"/>
    <s v="Тандем"/>
  </r>
  <r>
    <s v="Планшет"/>
    <x v="0"/>
    <s v="Wize 3161"/>
    <x v="7"/>
    <x v="1"/>
    <n v="5640"/>
    <n v="8"/>
    <n v="45120"/>
    <s v="Шазамов"/>
    <s v="Тандем"/>
  </r>
  <r>
    <s v="Ноутбук"/>
    <x v="9"/>
    <s v="ax011ur"/>
    <x v="7"/>
    <x v="2"/>
    <n v="17540"/>
    <n v="8"/>
    <n v="140320"/>
    <s v="Траблшутова"/>
    <s v="Тандем"/>
  </r>
  <r>
    <s v="Смартфон"/>
    <x v="2"/>
    <s v="S501"/>
    <x v="7"/>
    <x v="0"/>
    <n v="3700"/>
    <n v="6"/>
    <n v="22200"/>
    <s v="Кудрявый"/>
    <s v="Орион"/>
  </r>
  <r>
    <s v="Ноутбук"/>
    <x v="4"/>
    <s v="Aspire ES1"/>
    <x v="8"/>
    <x v="2"/>
    <n v="16000"/>
    <n v="6"/>
    <n v="96000"/>
    <s v="Неказистый"/>
    <s v="Ланит"/>
  </r>
  <r>
    <s v="Смартфон"/>
    <x v="1"/>
    <s v="Redmi 6A.32"/>
    <x v="8"/>
    <x v="2"/>
    <n v="8100"/>
    <n v="12"/>
    <n v="97200"/>
    <s v="Траблшутова"/>
    <s v="Турандот"/>
  </r>
  <r>
    <s v="Смартфон"/>
    <x v="1"/>
    <s v="Redmi 6A.16"/>
    <x v="8"/>
    <x v="0"/>
    <n v="7120"/>
    <n v="8"/>
    <n v="56960"/>
    <s v="Изагоров"/>
    <s v="Звезда"/>
  </r>
  <r>
    <s v="Планшет"/>
    <x v="3"/>
    <s v="TB3"/>
    <x v="8"/>
    <x v="1"/>
    <n v="5400"/>
    <n v="1"/>
    <n v="5400"/>
    <s v="Скороходов"/>
    <s v="Звезда"/>
  </r>
  <r>
    <s v="Смартфон"/>
    <x v="1"/>
    <s v="Redmi 6A.16"/>
    <x v="8"/>
    <x v="2"/>
    <n v="7120"/>
    <n v="10"/>
    <n v="71200"/>
    <s v="Неказистый"/>
    <s v="Метелица"/>
  </r>
  <r>
    <s v="Планшет"/>
    <x v="7"/>
    <s v="T585N"/>
    <x v="9"/>
    <x v="0"/>
    <n v="18000"/>
    <n v="5"/>
    <n v="90000"/>
    <s v="Изагоров"/>
    <s v="Ланит"/>
  </r>
  <r>
    <s v="Ноутбук"/>
    <x v="0"/>
    <s v="141С"/>
    <x v="9"/>
    <x v="2"/>
    <n v="12000"/>
    <n v="16"/>
    <n v="192000"/>
    <s v="Траблшутова"/>
    <s v="Рохан"/>
  </r>
  <r>
    <s v="Ноутбук"/>
    <x v="4"/>
    <s v="Aspire A315"/>
    <x v="9"/>
    <x v="0"/>
    <n v="18100"/>
    <n v="9"/>
    <n v="162900"/>
    <s v="Кудрявый"/>
    <s v="Метелица"/>
  </r>
  <r>
    <s v="Смартфон"/>
    <x v="0"/>
    <s v="Grace P7"/>
    <x v="9"/>
    <x v="2"/>
    <n v="7000"/>
    <n v="10"/>
    <n v="70000"/>
    <s v="Траблшутова"/>
    <s v="Тандем"/>
  </r>
  <r>
    <s v="Ноутбук"/>
    <x v="9"/>
    <s v="X2-2"/>
    <x v="9"/>
    <x v="0"/>
    <n v="25700"/>
    <n v="2"/>
    <n v="51400"/>
    <s v="Изагоров"/>
    <s v="Тандем"/>
  </r>
  <r>
    <s v="Планшет"/>
    <x v="3"/>
    <s v="8504F"/>
    <x v="10"/>
    <x v="2"/>
    <n v="9600"/>
    <n v="21"/>
    <n v="201600"/>
    <s v="Неказистый"/>
    <s v="Турандот"/>
  </r>
  <r>
    <s v="Планшет"/>
    <x v="5"/>
    <s v="M5 10.8"/>
    <x v="10"/>
    <x v="2"/>
    <n v="42900"/>
    <n v="4"/>
    <n v="171600"/>
    <s v="Неказистый"/>
    <s v="Турандот"/>
  </r>
  <r>
    <s v="Смартфон"/>
    <x v="6"/>
    <s v="Pplus XXL"/>
    <x v="10"/>
    <x v="0"/>
    <n v="6200"/>
    <n v="5"/>
    <n v="31000"/>
    <s v="Изагоров"/>
    <s v="Рохан"/>
  </r>
  <r>
    <s v="Ноутбук"/>
    <x v="9"/>
    <s v="ax014ur"/>
    <x v="10"/>
    <x v="2"/>
    <n v="19000"/>
    <n v="5"/>
    <n v="95000"/>
    <s v="Траблшутова"/>
    <s v="Рохан"/>
  </r>
  <r>
    <s v="Ноутбук"/>
    <x v="2"/>
    <s v="Citi E202"/>
    <x v="10"/>
    <x v="1"/>
    <n v="13900"/>
    <n v="8"/>
    <n v="111200"/>
    <s v="Шазамов"/>
    <s v="Орион"/>
  </r>
  <r>
    <s v="Планшет"/>
    <x v="3"/>
    <s v="TB-7304F"/>
    <x v="11"/>
    <x v="0"/>
    <n v="6100"/>
    <n v="16"/>
    <n v="97600"/>
    <s v="Кудрявый"/>
    <s v="Рохан"/>
  </r>
  <r>
    <s v="Планшет"/>
    <x v="2"/>
    <s v="Optima Prime4"/>
    <x v="11"/>
    <x v="2"/>
    <n v="3400"/>
    <n v="5"/>
    <n v="17000"/>
    <s v="Траблшутова"/>
    <s v="КА-5"/>
  </r>
  <r>
    <s v="Планшет"/>
    <x v="7"/>
    <s v="595N"/>
    <x v="11"/>
    <x v="0"/>
    <n v="22650"/>
    <n v="4"/>
    <n v="90600"/>
    <s v="Изагоров"/>
    <s v="Звезда"/>
  </r>
  <r>
    <s v="Ноутбук"/>
    <x v="4"/>
    <s v="Extensa EX2519"/>
    <x v="11"/>
    <x v="1"/>
    <n v="17000"/>
    <n v="12"/>
    <n v="204000"/>
    <s v="Изалесова"/>
    <s v="Рохан"/>
  </r>
  <r>
    <s v="Ноутбук"/>
    <x v="0"/>
    <s v="Visconte Ecl."/>
    <x v="11"/>
    <x v="1"/>
    <n v="17200"/>
    <n v="12"/>
    <n v="206400"/>
    <s v="Шазамов"/>
    <s v="Метелица"/>
  </r>
  <r>
    <s v="Планшет"/>
    <x v="3"/>
    <s v="TB3"/>
    <x v="11"/>
    <x v="0"/>
    <n v="5400"/>
    <n v="17"/>
    <n v="91800"/>
    <s v="Кудрявый"/>
    <s v="Рохан"/>
  </r>
  <r>
    <s v="Смартфон"/>
    <x v="1"/>
    <s v="Redmi6 3/64"/>
    <x v="11"/>
    <x v="1"/>
    <n v="12000"/>
    <n v="7"/>
    <n v="84000"/>
    <s v="Скороходов"/>
    <s v="Ланит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L2:AL8" firstHeaderRow="1" firstDataRow="3" firstDataCol="1"/>
  <pivotFields count="10">
    <pivotField showAll="0"/>
    <pivotField showAll="0">
      <items count="11">
        <item x="4"/>
        <item x="8"/>
        <item x="2"/>
        <item x="6"/>
        <item x="9"/>
        <item x="5"/>
        <item x="3"/>
        <item x="0"/>
        <item x="7"/>
        <item x="1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2"/>
        <item x="1"/>
        <item x="0"/>
        <item t="default"/>
      </items>
    </pivotField>
    <pivotField numFmtId="3" showAll="0"/>
    <pivotField showAll="0"/>
    <pivotField dataField="1" numFmtId="3" showAll="0"/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2">
    <field x="3"/>
    <field x="-2"/>
  </colFields>
  <colItems count="2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 t="grand">
      <x/>
    </i>
    <i t="grand" i="1">
      <x/>
    </i>
  </colItems>
  <dataFields count="2">
    <dataField name="Сумма по полю Продано, руб." fld="7" baseField="0" baseItem="0"/>
    <dataField name="Сумма по полю Продано, руб.2" fld="7" showDataAs="percentOfTotal" baseField="4" baseItem="1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tabSelected="1" topLeftCell="D1" workbookViewId="0">
      <selection activeCell="M14" sqref="M14"/>
    </sheetView>
  </sheetViews>
  <sheetFormatPr defaultRowHeight="15" x14ac:dyDescent="0.25"/>
  <cols>
    <col min="12" max="12" width="17.28515625" customWidth="1"/>
    <col min="13" max="13" width="29.42578125" customWidth="1"/>
    <col min="14" max="14" width="30.5703125" customWidth="1"/>
    <col min="15" max="15" width="29.42578125" customWidth="1"/>
    <col min="16" max="16" width="30.5703125" customWidth="1"/>
    <col min="17" max="17" width="29.42578125" customWidth="1"/>
    <col min="18" max="18" width="30.5703125" customWidth="1"/>
    <col min="19" max="19" width="29.42578125" customWidth="1"/>
    <col min="20" max="20" width="30.5703125" customWidth="1"/>
    <col min="21" max="21" width="29.42578125" customWidth="1"/>
    <col min="22" max="22" width="30.5703125" customWidth="1"/>
    <col min="23" max="23" width="29.42578125" customWidth="1"/>
    <col min="24" max="24" width="30.5703125" customWidth="1"/>
    <col min="25" max="25" width="29.42578125" customWidth="1"/>
    <col min="26" max="26" width="30.5703125" bestFit="1" customWidth="1"/>
    <col min="27" max="27" width="29.42578125" bestFit="1" customWidth="1"/>
    <col min="28" max="28" width="30.5703125" bestFit="1" customWidth="1"/>
    <col min="29" max="29" width="29.42578125" bestFit="1" customWidth="1"/>
    <col min="30" max="30" width="30.5703125" bestFit="1" customWidth="1"/>
    <col min="31" max="31" width="29.42578125" bestFit="1" customWidth="1"/>
    <col min="32" max="32" width="30.5703125" bestFit="1" customWidth="1"/>
    <col min="33" max="33" width="29.42578125" customWidth="1"/>
    <col min="34" max="34" width="30.5703125" customWidth="1"/>
    <col min="35" max="35" width="29.42578125" bestFit="1" customWidth="1"/>
    <col min="36" max="36" width="30.5703125" bestFit="1" customWidth="1"/>
    <col min="37" max="37" width="34.28515625" bestFit="1" customWidth="1"/>
    <col min="38" max="38" width="35.28515625" bestFit="1" customWidth="1"/>
  </cols>
  <sheetData>
    <row r="1" spans="1:38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 t="s">
        <v>9</v>
      </c>
    </row>
    <row r="2" spans="1:38" x14ac:dyDescent="0.25">
      <c r="A2" s="5" t="s">
        <v>10</v>
      </c>
      <c r="B2" s="5" t="s">
        <v>11</v>
      </c>
      <c r="C2" s="6" t="s">
        <v>12</v>
      </c>
      <c r="D2" s="7" t="s">
        <v>97</v>
      </c>
      <c r="E2" s="8" t="s">
        <v>13</v>
      </c>
      <c r="F2" s="9">
        <v>6000</v>
      </c>
      <c r="G2" s="10">
        <v>19</v>
      </c>
      <c r="H2" s="11">
        <f>[1]!Продажи[[#This Row],[Кол-во]]*[1]!Продажи[[#This Row],[Цена]]</f>
        <v>114000</v>
      </c>
      <c r="I2" s="7" t="s">
        <v>14</v>
      </c>
      <c r="J2" s="7" t="s">
        <v>15</v>
      </c>
      <c r="M2" s="22" t="s">
        <v>94</v>
      </c>
    </row>
    <row r="3" spans="1:38" x14ac:dyDescent="0.25">
      <c r="A3" s="12" t="s">
        <v>10</v>
      </c>
      <c r="B3" s="12" t="s">
        <v>16</v>
      </c>
      <c r="C3" s="13" t="s">
        <v>17</v>
      </c>
      <c r="D3" s="12" t="s">
        <v>97</v>
      </c>
      <c r="E3" s="14" t="s">
        <v>13</v>
      </c>
      <c r="F3" s="15">
        <v>12000</v>
      </c>
      <c r="G3" s="16">
        <v>10</v>
      </c>
      <c r="H3" s="17">
        <f>[1]!Продажи[[#This Row],[Кол-во]]*[1]!Продажи[[#This Row],[Цена]]</f>
        <v>120000</v>
      </c>
      <c r="I3" s="12" t="s">
        <v>14</v>
      </c>
      <c r="J3" s="12" t="s">
        <v>18</v>
      </c>
      <c r="M3" t="s">
        <v>97</v>
      </c>
      <c r="O3" t="s">
        <v>98</v>
      </c>
      <c r="Q3" t="s">
        <v>99</v>
      </c>
      <c r="S3" t="s">
        <v>100</v>
      </c>
      <c r="U3" t="s">
        <v>101</v>
      </c>
      <c r="W3" t="s">
        <v>102</v>
      </c>
      <c r="Y3" t="s">
        <v>103</v>
      </c>
      <c r="AA3" t="s">
        <v>104</v>
      </c>
      <c r="AC3" t="s">
        <v>105</v>
      </c>
      <c r="AE3" t="s">
        <v>106</v>
      </c>
      <c r="AG3" t="s">
        <v>107</v>
      </c>
      <c r="AI3" t="s">
        <v>108</v>
      </c>
      <c r="AK3" t="s">
        <v>95</v>
      </c>
      <c r="AL3" t="s">
        <v>96</v>
      </c>
    </row>
    <row r="4" spans="1:38" x14ac:dyDescent="0.25">
      <c r="A4" s="7" t="s">
        <v>19</v>
      </c>
      <c r="B4" s="7" t="s">
        <v>20</v>
      </c>
      <c r="C4" s="18" t="s">
        <v>21</v>
      </c>
      <c r="D4" s="7" t="s">
        <v>97</v>
      </c>
      <c r="E4" s="8" t="s">
        <v>22</v>
      </c>
      <c r="F4" s="9">
        <v>13900</v>
      </c>
      <c r="G4" s="8">
        <v>16</v>
      </c>
      <c r="H4" s="11">
        <f>[1]!Продажи[[#This Row],[Кол-во]]*[1]!Продажи[[#This Row],[Цена]]</f>
        <v>222400</v>
      </c>
      <c r="I4" s="7" t="s">
        <v>23</v>
      </c>
      <c r="J4" s="7" t="s">
        <v>24</v>
      </c>
      <c r="L4" s="22" t="s">
        <v>91</v>
      </c>
      <c r="M4" t="s">
        <v>90</v>
      </c>
      <c r="N4" t="s">
        <v>93</v>
      </c>
      <c r="O4" t="s">
        <v>90</v>
      </c>
      <c r="P4" t="s">
        <v>93</v>
      </c>
      <c r="Q4" t="s">
        <v>90</v>
      </c>
      <c r="R4" t="s">
        <v>93</v>
      </c>
      <c r="S4" t="s">
        <v>90</v>
      </c>
      <c r="T4" t="s">
        <v>93</v>
      </c>
      <c r="U4" t="s">
        <v>90</v>
      </c>
      <c r="V4" t="s">
        <v>93</v>
      </c>
      <c r="W4" t="s">
        <v>90</v>
      </c>
      <c r="X4" t="s">
        <v>93</v>
      </c>
      <c r="Y4" t="s">
        <v>90</v>
      </c>
      <c r="Z4" t="s">
        <v>93</v>
      </c>
      <c r="AA4" t="s">
        <v>90</v>
      </c>
      <c r="AB4" t="s">
        <v>93</v>
      </c>
      <c r="AC4" t="s">
        <v>90</v>
      </c>
      <c r="AD4" t="s">
        <v>93</v>
      </c>
      <c r="AE4" t="s">
        <v>90</v>
      </c>
      <c r="AF4" t="s">
        <v>93</v>
      </c>
      <c r="AG4" t="s">
        <v>90</v>
      </c>
      <c r="AH4" t="s">
        <v>93</v>
      </c>
      <c r="AI4" t="s">
        <v>90</v>
      </c>
      <c r="AJ4" t="s">
        <v>93</v>
      </c>
    </row>
    <row r="5" spans="1:38" x14ac:dyDescent="0.25">
      <c r="A5" s="12" t="s">
        <v>19</v>
      </c>
      <c r="B5" s="12" t="s">
        <v>25</v>
      </c>
      <c r="C5" s="13" t="s">
        <v>26</v>
      </c>
      <c r="D5" s="12" t="s">
        <v>97</v>
      </c>
      <c r="E5" s="14" t="s">
        <v>13</v>
      </c>
      <c r="F5" s="15">
        <v>20000</v>
      </c>
      <c r="G5" s="16">
        <v>12</v>
      </c>
      <c r="H5" s="17">
        <f>[1]!Продажи[[#This Row],[Кол-во]]*[1]!Продажи[[#This Row],[Цена]]</f>
        <v>240000</v>
      </c>
      <c r="I5" s="12" t="s">
        <v>27</v>
      </c>
      <c r="J5" s="12" t="s">
        <v>18</v>
      </c>
      <c r="L5" s="23" t="s">
        <v>34</v>
      </c>
      <c r="M5" s="21"/>
      <c r="N5" s="24">
        <v>0</v>
      </c>
      <c r="O5" s="21">
        <v>252000</v>
      </c>
      <c r="P5" s="24">
        <v>3.8402340714100668E-2</v>
      </c>
      <c r="Q5" s="21"/>
      <c r="R5" s="24">
        <v>0</v>
      </c>
      <c r="S5" s="21">
        <v>133200</v>
      </c>
      <c r="T5" s="24">
        <v>2.0298380091738927E-2</v>
      </c>
      <c r="U5" s="21">
        <v>60300</v>
      </c>
      <c r="V5" s="24">
        <v>9.1891315280169458E-3</v>
      </c>
      <c r="W5" s="21">
        <v>86000</v>
      </c>
      <c r="X5" s="24">
        <v>1.3105560719891498E-2</v>
      </c>
      <c r="Y5" s="21"/>
      <c r="Z5" s="24">
        <v>0</v>
      </c>
      <c r="AA5" s="21">
        <v>140320</v>
      </c>
      <c r="AB5" s="24">
        <v>2.1383398607153197E-2</v>
      </c>
      <c r="AC5" s="21">
        <v>264400</v>
      </c>
      <c r="AD5" s="24">
        <v>4.0291979701619907E-2</v>
      </c>
      <c r="AE5" s="21">
        <v>262000</v>
      </c>
      <c r="AF5" s="24">
        <v>3.9926243123390381E-2</v>
      </c>
      <c r="AG5" s="21">
        <v>468200</v>
      </c>
      <c r="AH5" s="24">
        <v>7.1349110802944177E-2</v>
      </c>
      <c r="AI5" s="21">
        <v>17000</v>
      </c>
      <c r="AJ5" s="24">
        <v>2.5906340957925055E-3</v>
      </c>
      <c r="AK5" s="21">
        <v>1683420</v>
      </c>
      <c r="AL5" s="24">
        <v>0.25653677938464819</v>
      </c>
    </row>
    <row r="6" spans="1:38" x14ac:dyDescent="0.25">
      <c r="A6" s="7" t="s">
        <v>28</v>
      </c>
      <c r="B6" s="7" t="s">
        <v>25</v>
      </c>
      <c r="C6" s="18" t="s">
        <v>29</v>
      </c>
      <c r="D6" s="7" t="s">
        <v>98</v>
      </c>
      <c r="E6" s="8" t="s">
        <v>13</v>
      </c>
      <c r="F6" s="9">
        <v>6700</v>
      </c>
      <c r="G6" s="10">
        <v>6</v>
      </c>
      <c r="H6" s="11">
        <f>[1]!Продажи[[#This Row],[Кол-во]]*[1]!Продажи[[#This Row],[Цена]]</f>
        <v>40200</v>
      </c>
      <c r="I6" s="7" t="s">
        <v>30</v>
      </c>
      <c r="J6" s="7" t="s">
        <v>31</v>
      </c>
      <c r="L6" s="23" t="s">
        <v>22</v>
      </c>
      <c r="M6" s="21">
        <v>222400</v>
      </c>
      <c r="N6" s="24">
        <v>3.3891589582603132E-2</v>
      </c>
      <c r="O6" s="21">
        <v>190600</v>
      </c>
      <c r="P6" s="24">
        <v>2.9045579921061854E-2</v>
      </c>
      <c r="Q6" s="21">
        <v>188900</v>
      </c>
      <c r="R6" s="24">
        <v>2.8786516511482604E-2</v>
      </c>
      <c r="S6" s="21">
        <v>28640</v>
      </c>
      <c r="T6" s="24">
        <v>4.3644565002057267E-3</v>
      </c>
      <c r="U6" s="21">
        <v>352180</v>
      </c>
      <c r="V6" s="24">
        <v>5.3668795050364974E-2</v>
      </c>
      <c r="W6" s="21">
        <v>303400</v>
      </c>
      <c r="X6" s="24">
        <v>4.6235199097849775E-2</v>
      </c>
      <c r="Y6" s="21">
        <v>140800</v>
      </c>
      <c r="Z6" s="24">
        <v>2.1456545922799105E-2</v>
      </c>
      <c r="AA6" s="21">
        <v>171120</v>
      </c>
      <c r="AB6" s="24">
        <v>2.6077018027765502E-2</v>
      </c>
      <c r="AC6" s="21">
        <v>5400</v>
      </c>
      <c r="AD6" s="24">
        <v>8.2290730101644289E-4</v>
      </c>
      <c r="AE6" s="21"/>
      <c r="AF6" s="24">
        <v>0</v>
      </c>
      <c r="AG6" s="21">
        <v>111200</v>
      </c>
      <c r="AH6" s="24">
        <v>1.6945794791301566E-2</v>
      </c>
      <c r="AI6" s="21">
        <v>494400</v>
      </c>
      <c r="AJ6" s="24">
        <v>7.534173511528322E-2</v>
      </c>
      <c r="AK6" s="21">
        <v>2209040</v>
      </c>
      <c r="AL6" s="24">
        <v>0.33663613782173391</v>
      </c>
    </row>
    <row r="7" spans="1:38" x14ac:dyDescent="0.25">
      <c r="A7" s="12" t="s">
        <v>19</v>
      </c>
      <c r="B7" s="12" t="s">
        <v>32</v>
      </c>
      <c r="C7" s="13" t="s">
        <v>33</v>
      </c>
      <c r="D7" s="12" t="s">
        <v>98</v>
      </c>
      <c r="E7" s="14" t="s">
        <v>34</v>
      </c>
      <c r="F7" s="15">
        <v>21000</v>
      </c>
      <c r="G7" s="16">
        <v>12</v>
      </c>
      <c r="H7" s="17">
        <f>[1]!Продажи[[#This Row],[Кол-во]]*[1]!Продажи[[#This Row],[Цена]]</f>
        <v>252000</v>
      </c>
      <c r="I7" s="12" t="s">
        <v>35</v>
      </c>
      <c r="J7" s="12" t="s">
        <v>36</v>
      </c>
      <c r="L7" s="23" t="s">
        <v>13</v>
      </c>
      <c r="M7" s="21">
        <v>474000</v>
      </c>
      <c r="N7" s="24">
        <v>7.2232974200332214E-2</v>
      </c>
      <c r="O7" s="21">
        <v>69800</v>
      </c>
      <c r="P7" s="24">
        <v>1.0636838816842169E-2</v>
      </c>
      <c r="Q7" s="21">
        <v>144400</v>
      </c>
      <c r="R7" s="24">
        <v>2.20051507901434E-2</v>
      </c>
      <c r="S7" s="21">
        <v>519480</v>
      </c>
      <c r="T7" s="24">
        <v>7.9163682357781803E-2</v>
      </c>
      <c r="U7" s="21">
        <v>144000</v>
      </c>
      <c r="V7" s="24">
        <v>2.1944194693771811E-2</v>
      </c>
      <c r="W7" s="21">
        <v>51500</v>
      </c>
      <c r="X7" s="24">
        <v>7.8480974078420015E-3</v>
      </c>
      <c r="Y7" s="21">
        <v>392000</v>
      </c>
      <c r="Z7" s="24">
        <v>5.9736974444156599E-2</v>
      </c>
      <c r="AA7" s="21">
        <v>202200</v>
      </c>
      <c r="AB7" s="24">
        <v>3.0813306715837919E-2</v>
      </c>
      <c r="AC7" s="21">
        <v>56960</v>
      </c>
      <c r="AD7" s="24">
        <v>8.6801481233141822E-3</v>
      </c>
      <c r="AE7" s="21">
        <v>304300</v>
      </c>
      <c r="AF7" s="24">
        <v>4.6372350314685847E-2</v>
      </c>
      <c r="AG7" s="21">
        <v>31000</v>
      </c>
      <c r="AH7" s="24">
        <v>4.7240974687980984E-3</v>
      </c>
      <c r="AI7" s="21">
        <v>280000</v>
      </c>
      <c r="AJ7" s="24">
        <v>4.2669267460111855E-2</v>
      </c>
      <c r="AK7" s="21">
        <v>2669640</v>
      </c>
      <c r="AL7" s="24">
        <v>0.4068270827936179</v>
      </c>
    </row>
    <row r="8" spans="1:38" x14ac:dyDescent="0.25">
      <c r="A8" s="7" t="s">
        <v>10</v>
      </c>
      <c r="B8" s="7" t="s">
        <v>20</v>
      </c>
      <c r="C8" s="18" t="s">
        <v>37</v>
      </c>
      <c r="D8" s="7" t="s">
        <v>98</v>
      </c>
      <c r="E8" s="8" t="s">
        <v>13</v>
      </c>
      <c r="F8" s="9">
        <v>3700</v>
      </c>
      <c r="G8" s="10">
        <v>8</v>
      </c>
      <c r="H8" s="11">
        <f>[1]!Продажи[[#This Row],[Кол-во]]*[1]!Продажи[[#This Row],[Цена]]</f>
        <v>29600</v>
      </c>
      <c r="I8" s="7" t="s">
        <v>27</v>
      </c>
      <c r="J8" s="7" t="s">
        <v>38</v>
      </c>
      <c r="L8" s="23" t="s">
        <v>92</v>
      </c>
      <c r="M8" s="21">
        <v>696400</v>
      </c>
      <c r="N8" s="24">
        <v>0.10612456378293535</v>
      </c>
      <c r="O8" s="21">
        <v>512400</v>
      </c>
      <c r="P8" s="24">
        <v>7.8084759452004687E-2</v>
      </c>
      <c r="Q8" s="21">
        <v>333300</v>
      </c>
      <c r="R8" s="24">
        <v>5.0791667301626001E-2</v>
      </c>
      <c r="S8" s="21">
        <v>681320</v>
      </c>
      <c r="T8" s="24">
        <v>0.10382651894972646</v>
      </c>
      <c r="U8" s="21">
        <v>556480</v>
      </c>
      <c r="V8" s="24">
        <v>8.4802121272153738E-2</v>
      </c>
      <c r="W8" s="21">
        <v>440900</v>
      </c>
      <c r="X8" s="24">
        <v>6.7188857225583279E-2</v>
      </c>
      <c r="Y8" s="21">
        <v>532800</v>
      </c>
      <c r="Z8" s="24">
        <v>8.1193520366955707E-2</v>
      </c>
      <c r="AA8" s="21">
        <v>513640</v>
      </c>
      <c r="AB8" s="24">
        <v>7.8273723350756622E-2</v>
      </c>
      <c r="AC8" s="21">
        <v>326760</v>
      </c>
      <c r="AD8" s="24">
        <v>4.9795035125950536E-2</v>
      </c>
      <c r="AE8" s="21">
        <v>566300</v>
      </c>
      <c r="AF8" s="24">
        <v>8.6298593438076221E-2</v>
      </c>
      <c r="AG8" s="21">
        <v>610400</v>
      </c>
      <c r="AH8" s="24">
        <v>9.3019003063043837E-2</v>
      </c>
      <c r="AI8" s="21">
        <v>791400</v>
      </c>
      <c r="AJ8" s="24">
        <v>0.12060163667118758</v>
      </c>
      <c r="AK8" s="21">
        <v>6562100</v>
      </c>
      <c r="AL8" s="24">
        <v>1</v>
      </c>
    </row>
    <row r="9" spans="1:38" x14ac:dyDescent="0.25">
      <c r="A9" s="12" t="s">
        <v>28</v>
      </c>
      <c r="B9" s="12" t="s">
        <v>39</v>
      </c>
      <c r="C9" s="13" t="s">
        <v>40</v>
      </c>
      <c r="D9" s="12" t="s">
        <v>98</v>
      </c>
      <c r="E9" s="14" t="s">
        <v>22</v>
      </c>
      <c r="F9" s="15">
        <v>10900</v>
      </c>
      <c r="G9" s="14">
        <v>4</v>
      </c>
      <c r="H9" s="17">
        <f>[1]!Продажи[[#This Row],[Кол-во]]*[1]!Продажи[[#This Row],[Цена]]</f>
        <v>43600</v>
      </c>
      <c r="I9" s="12" t="s">
        <v>41</v>
      </c>
      <c r="J9" s="12" t="s">
        <v>38</v>
      </c>
    </row>
    <row r="10" spans="1:38" x14ac:dyDescent="0.25">
      <c r="A10" s="7" t="s">
        <v>19</v>
      </c>
      <c r="B10" s="7" t="s">
        <v>32</v>
      </c>
      <c r="C10" s="18" t="s">
        <v>33</v>
      </c>
      <c r="D10" s="7" t="s">
        <v>98</v>
      </c>
      <c r="E10" s="8" t="s">
        <v>22</v>
      </c>
      <c r="F10" s="9">
        <v>21000</v>
      </c>
      <c r="G10" s="10">
        <v>7</v>
      </c>
      <c r="H10" s="11">
        <f>[1]!Продажи[[#This Row],[Кол-во]]*[1]!Продажи[[#This Row],[Цена]]</f>
        <v>147000</v>
      </c>
      <c r="I10" s="7" t="s">
        <v>41</v>
      </c>
      <c r="J10" s="7" t="s">
        <v>42</v>
      </c>
    </row>
    <row r="11" spans="1:38" x14ac:dyDescent="0.25">
      <c r="A11" s="12" t="s">
        <v>28</v>
      </c>
      <c r="B11" s="12" t="s">
        <v>20</v>
      </c>
      <c r="C11" s="13" t="s">
        <v>43</v>
      </c>
      <c r="D11" s="12" t="s">
        <v>99</v>
      </c>
      <c r="E11" s="14" t="s">
        <v>22</v>
      </c>
      <c r="F11" s="15">
        <v>3900</v>
      </c>
      <c r="G11" s="14">
        <v>7</v>
      </c>
      <c r="H11" s="17">
        <f>[1]!Продажи[[#This Row],[Кол-во]]*[1]!Продажи[[#This Row],[Цена]]</f>
        <v>27300</v>
      </c>
      <c r="I11" s="12" t="s">
        <v>44</v>
      </c>
      <c r="J11" s="12" t="s">
        <v>42</v>
      </c>
    </row>
    <row r="12" spans="1:38" x14ac:dyDescent="0.25">
      <c r="A12" s="7" t="s">
        <v>28</v>
      </c>
      <c r="B12" s="7" t="s">
        <v>20</v>
      </c>
      <c r="C12" s="18" t="s">
        <v>45</v>
      </c>
      <c r="D12" s="7" t="s">
        <v>99</v>
      </c>
      <c r="E12" s="8" t="s">
        <v>13</v>
      </c>
      <c r="F12" s="9">
        <v>6000</v>
      </c>
      <c r="G12" s="10">
        <v>10</v>
      </c>
      <c r="H12" s="11">
        <f>[1]!Продажи[[#This Row],[Кол-во]]*[1]!Продажи[[#This Row],[Цена]]</f>
        <v>60000</v>
      </c>
      <c r="I12" s="7" t="s">
        <v>14</v>
      </c>
      <c r="J12" s="7" t="s">
        <v>18</v>
      </c>
    </row>
    <row r="13" spans="1:38" x14ac:dyDescent="0.25">
      <c r="A13" s="12" t="s">
        <v>10</v>
      </c>
      <c r="B13" s="12" t="s">
        <v>46</v>
      </c>
      <c r="C13" s="13" t="s">
        <v>47</v>
      </c>
      <c r="D13" s="12" t="s">
        <v>99</v>
      </c>
      <c r="E13" s="14" t="s">
        <v>22</v>
      </c>
      <c r="F13" s="15">
        <v>6200</v>
      </c>
      <c r="G13" s="16">
        <v>8</v>
      </c>
      <c r="H13" s="17">
        <f>[1]!Продажи[[#This Row],[Кол-во]]*[1]!Продажи[[#This Row],[Цена]]</f>
        <v>49600</v>
      </c>
      <c r="I13" s="12" t="s">
        <v>41</v>
      </c>
      <c r="J13" s="12" t="s">
        <v>48</v>
      </c>
    </row>
    <row r="14" spans="1:38" x14ac:dyDescent="0.25">
      <c r="A14" s="7" t="s">
        <v>10</v>
      </c>
      <c r="B14" s="7" t="s">
        <v>49</v>
      </c>
      <c r="C14" s="18" t="s">
        <v>50</v>
      </c>
      <c r="D14" s="7" t="s">
        <v>99</v>
      </c>
      <c r="E14" s="8" t="s">
        <v>13</v>
      </c>
      <c r="F14" s="9">
        <v>6000</v>
      </c>
      <c r="G14" s="10">
        <v>8</v>
      </c>
      <c r="H14" s="11">
        <f>[1]!Продажи[[#This Row],[Кол-во]]*[1]!Продажи[[#This Row],[Цена]]</f>
        <v>48000</v>
      </c>
      <c r="I14" s="7" t="s">
        <v>14</v>
      </c>
      <c r="J14" s="7" t="s">
        <v>48</v>
      </c>
    </row>
    <row r="15" spans="1:38" x14ac:dyDescent="0.25">
      <c r="A15" s="12" t="s">
        <v>10</v>
      </c>
      <c r="B15" s="12" t="s">
        <v>51</v>
      </c>
      <c r="C15" s="13" t="s">
        <v>52</v>
      </c>
      <c r="D15" s="12" t="s">
        <v>99</v>
      </c>
      <c r="E15" s="14" t="s">
        <v>22</v>
      </c>
      <c r="F15" s="15">
        <v>7000</v>
      </c>
      <c r="G15" s="16">
        <v>16</v>
      </c>
      <c r="H15" s="17">
        <f>[1]!Продажи[[#This Row],[Кол-во]]*[1]!Продажи[[#This Row],[Цена]]</f>
        <v>112000</v>
      </c>
      <c r="I15" s="12" t="s">
        <v>23</v>
      </c>
      <c r="J15" s="12" t="s">
        <v>38</v>
      </c>
    </row>
    <row r="16" spans="1:38" x14ac:dyDescent="0.25">
      <c r="A16" s="7" t="s">
        <v>10</v>
      </c>
      <c r="B16" s="7" t="s">
        <v>11</v>
      </c>
      <c r="C16" s="18" t="s">
        <v>53</v>
      </c>
      <c r="D16" s="7" t="s">
        <v>99</v>
      </c>
      <c r="E16" s="8" t="s">
        <v>13</v>
      </c>
      <c r="F16" s="9">
        <v>5200</v>
      </c>
      <c r="G16" s="10">
        <v>7</v>
      </c>
      <c r="H16" s="11">
        <f>[1]!Продажи[[#This Row],[Кол-во]]*[1]!Продажи[[#This Row],[Цена]]</f>
        <v>36400</v>
      </c>
      <c r="I16" s="7" t="s">
        <v>30</v>
      </c>
      <c r="J16" s="7" t="s">
        <v>31</v>
      </c>
    </row>
    <row r="17" spans="1:10" x14ac:dyDescent="0.25">
      <c r="A17" s="12" t="s">
        <v>19</v>
      </c>
      <c r="B17" s="12" t="s">
        <v>20</v>
      </c>
      <c r="C17" s="13" t="s">
        <v>54</v>
      </c>
      <c r="D17" s="12" t="s">
        <v>100</v>
      </c>
      <c r="E17" s="14" t="s">
        <v>13</v>
      </c>
      <c r="F17" s="15">
        <v>11000</v>
      </c>
      <c r="G17" s="16">
        <v>9</v>
      </c>
      <c r="H17" s="17">
        <f>[1]!Продажи[[#This Row],[Кол-во]]*[1]!Продажи[[#This Row],[Цена]]</f>
        <v>99000</v>
      </c>
      <c r="I17" s="12" t="s">
        <v>27</v>
      </c>
      <c r="J17" s="12" t="s">
        <v>38</v>
      </c>
    </row>
    <row r="18" spans="1:10" x14ac:dyDescent="0.25">
      <c r="A18" s="7" t="s">
        <v>10</v>
      </c>
      <c r="B18" s="7" t="s">
        <v>49</v>
      </c>
      <c r="C18" s="18" t="s">
        <v>55</v>
      </c>
      <c r="D18" s="7" t="s">
        <v>100</v>
      </c>
      <c r="E18" s="8" t="s">
        <v>34</v>
      </c>
      <c r="F18" s="9">
        <v>7400</v>
      </c>
      <c r="G18" s="10">
        <v>18</v>
      </c>
      <c r="H18" s="11">
        <f>[1]!Продажи[[#This Row],[Кол-во]]*[1]!Продажи[[#This Row],[Цена]]</f>
        <v>133200</v>
      </c>
      <c r="I18" s="7" t="s">
        <v>35</v>
      </c>
      <c r="J18" s="7" t="s">
        <v>36</v>
      </c>
    </row>
    <row r="19" spans="1:10" x14ac:dyDescent="0.25">
      <c r="A19" s="12" t="s">
        <v>19</v>
      </c>
      <c r="B19" s="12" t="s">
        <v>32</v>
      </c>
      <c r="C19" s="13" t="s">
        <v>33</v>
      </c>
      <c r="D19" s="12" t="s">
        <v>100</v>
      </c>
      <c r="E19" s="14" t="s">
        <v>13</v>
      </c>
      <c r="F19" s="15">
        <v>21000</v>
      </c>
      <c r="G19" s="16">
        <v>10</v>
      </c>
      <c r="H19" s="17">
        <f>[1]!Продажи[[#This Row],[Кол-во]]*[1]!Продажи[[#This Row],[Цена]]</f>
        <v>210000</v>
      </c>
      <c r="I19" s="12" t="s">
        <v>30</v>
      </c>
      <c r="J19" s="12" t="s">
        <v>31</v>
      </c>
    </row>
    <row r="20" spans="1:10" x14ac:dyDescent="0.25">
      <c r="A20" s="7" t="s">
        <v>28</v>
      </c>
      <c r="B20" s="7" t="s">
        <v>49</v>
      </c>
      <c r="C20" s="18" t="s">
        <v>56</v>
      </c>
      <c r="D20" s="7" t="s">
        <v>100</v>
      </c>
      <c r="E20" s="8" t="s">
        <v>22</v>
      </c>
      <c r="F20" s="9">
        <v>14320</v>
      </c>
      <c r="G20" s="10">
        <v>2</v>
      </c>
      <c r="H20" s="11">
        <f>[1]!Продажи[[#This Row],[Кол-во]]*[1]!Продажи[[#This Row],[Цена]]</f>
        <v>28640</v>
      </c>
      <c r="I20" s="7" t="s">
        <v>41</v>
      </c>
      <c r="J20" s="7" t="s">
        <v>42</v>
      </c>
    </row>
    <row r="21" spans="1:10" x14ac:dyDescent="0.25">
      <c r="A21" s="12" t="s">
        <v>19</v>
      </c>
      <c r="B21" s="12" t="s">
        <v>57</v>
      </c>
      <c r="C21" s="13" t="s">
        <v>58</v>
      </c>
      <c r="D21" s="12" t="s">
        <v>100</v>
      </c>
      <c r="E21" s="14" t="s">
        <v>13</v>
      </c>
      <c r="F21" s="15">
        <v>17540</v>
      </c>
      <c r="G21" s="16">
        <v>12</v>
      </c>
      <c r="H21" s="17">
        <f>[1]!Продажи[[#This Row],[Кол-во]]*[1]!Продажи[[#This Row],[Цена]]</f>
        <v>210480</v>
      </c>
      <c r="I21" s="12" t="s">
        <v>30</v>
      </c>
      <c r="J21" s="12" t="s">
        <v>31</v>
      </c>
    </row>
    <row r="22" spans="1:10" x14ac:dyDescent="0.25">
      <c r="A22" s="7" t="s">
        <v>28</v>
      </c>
      <c r="B22" s="7" t="s">
        <v>39</v>
      </c>
      <c r="C22" s="18" t="s">
        <v>59</v>
      </c>
      <c r="D22" s="7" t="s">
        <v>101</v>
      </c>
      <c r="E22" s="8" t="s">
        <v>13</v>
      </c>
      <c r="F22" s="9">
        <v>12000</v>
      </c>
      <c r="G22" s="10">
        <v>12</v>
      </c>
      <c r="H22" s="11">
        <f>[1]!Продажи[[#This Row],[Кол-во]]*[1]!Продажи[[#This Row],[Цена]]</f>
        <v>144000</v>
      </c>
      <c r="I22" s="7" t="s">
        <v>30</v>
      </c>
      <c r="J22" s="7" t="s">
        <v>48</v>
      </c>
    </row>
    <row r="23" spans="1:10" x14ac:dyDescent="0.25">
      <c r="A23" s="12" t="s">
        <v>19</v>
      </c>
      <c r="B23" s="12" t="s">
        <v>57</v>
      </c>
      <c r="C23" s="19" t="s">
        <v>60</v>
      </c>
      <c r="D23" s="12" t="s">
        <v>101</v>
      </c>
      <c r="E23" s="14" t="s">
        <v>22</v>
      </c>
      <c r="F23" s="15">
        <v>19100</v>
      </c>
      <c r="G23" s="16">
        <v>11</v>
      </c>
      <c r="H23" s="17">
        <f>[1]!Продажи[[#This Row],[Кол-во]]*[1]!Продажи[[#This Row],[Цена]]</f>
        <v>210100</v>
      </c>
      <c r="I23" s="12" t="s">
        <v>44</v>
      </c>
      <c r="J23" s="12" t="s">
        <v>38</v>
      </c>
    </row>
    <row r="24" spans="1:10" x14ac:dyDescent="0.25">
      <c r="A24" s="7" t="s">
        <v>10</v>
      </c>
      <c r="B24" s="7" t="s">
        <v>16</v>
      </c>
      <c r="C24" s="18" t="s">
        <v>61</v>
      </c>
      <c r="D24" s="7" t="s">
        <v>101</v>
      </c>
      <c r="E24" s="8" t="s">
        <v>22</v>
      </c>
      <c r="F24" s="9">
        <v>7120</v>
      </c>
      <c r="G24" s="8">
        <v>9</v>
      </c>
      <c r="H24" s="11">
        <f>[1]!Продажи[[#This Row],[Кол-во]]*[1]!Продажи[[#This Row],[Цена]]</f>
        <v>64080</v>
      </c>
      <c r="I24" s="7" t="s">
        <v>44</v>
      </c>
      <c r="J24" s="7" t="s">
        <v>24</v>
      </c>
    </row>
    <row r="25" spans="1:10" x14ac:dyDescent="0.25">
      <c r="A25" s="12" t="s">
        <v>10</v>
      </c>
      <c r="B25" s="12" t="s">
        <v>11</v>
      </c>
      <c r="C25" s="13" t="s">
        <v>12</v>
      </c>
      <c r="D25" s="12" t="s">
        <v>101</v>
      </c>
      <c r="E25" s="14" t="s">
        <v>22</v>
      </c>
      <c r="F25" s="15">
        <v>6000</v>
      </c>
      <c r="G25" s="16">
        <v>13</v>
      </c>
      <c r="H25" s="17">
        <f>[1]!Продажи[[#This Row],[Кол-во]]*[1]!Продажи[[#This Row],[Цена]]</f>
        <v>78000</v>
      </c>
      <c r="I25" s="12" t="s">
        <v>44</v>
      </c>
      <c r="J25" s="12" t="s">
        <v>18</v>
      </c>
    </row>
    <row r="26" spans="1:10" x14ac:dyDescent="0.25">
      <c r="A26" s="7" t="s">
        <v>28</v>
      </c>
      <c r="B26" s="7" t="s">
        <v>25</v>
      </c>
      <c r="C26" s="18" t="s">
        <v>29</v>
      </c>
      <c r="D26" s="7" t="s">
        <v>101</v>
      </c>
      <c r="E26" s="8" t="s">
        <v>34</v>
      </c>
      <c r="F26" s="9">
        <v>6700</v>
      </c>
      <c r="G26" s="10">
        <v>9</v>
      </c>
      <c r="H26" s="11">
        <f>[1]!Продажи[[#This Row],[Кол-во]]*[1]!Продажи[[#This Row],[Цена]]</f>
        <v>60300</v>
      </c>
      <c r="I26" s="7" t="s">
        <v>62</v>
      </c>
      <c r="J26" s="7" t="s">
        <v>15</v>
      </c>
    </row>
    <row r="27" spans="1:10" x14ac:dyDescent="0.25">
      <c r="A27" s="12" t="s">
        <v>10</v>
      </c>
      <c r="B27" s="12" t="s">
        <v>20</v>
      </c>
      <c r="C27" s="13" t="s">
        <v>63</v>
      </c>
      <c r="D27" s="12" t="s">
        <v>102</v>
      </c>
      <c r="E27" s="14" t="s">
        <v>13</v>
      </c>
      <c r="F27" s="15">
        <v>5000</v>
      </c>
      <c r="G27" s="16">
        <v>7</v>
      </c>
      <c r="H27" s="17">
        <f>[1]!Продажи[[#This Row],[Кол-во]]*[1]!Продажи[[#This Row],[Цена]]</f>
        <v>35000</v>
      </c>
      <c r="I27" s="12" t="s">
        <v>14</v>
      </c>
      <c r="J27" s="12" t="s">
        <v>31</v>
      </c>
    </row>
    <row r="28" spans="1:10" x14ac:dyDescent="0.25">
      <c r="A28" s="7" t="s">
        <v>10</v>
      </c>
      <c r="B28" s="7" t="s">
        <v>49</v>
      </c>
      <c r="C28" s="18" t="s">
        <v>64</v>
      </c>
      <c r="D28" s="7" t="s">
        <v>102</v>
      </c>
      <c r="E28" s="8" t="s">
        <v>22</v>
      </c>
      <c r="F28" s="9">
        <v>8000</v>
      </c>
      <c r="G28" s="8">
        <v>26</v>
      </c>
      <c r="H28" s="11">
        <f>[1]!Продажи[[#This Row],[Кол-во]]*[1]!Продажи[[#This Row],[Цена]]</f>
        <v>208000</v>
      </c>
      <c r="I28" s="7" t="s">
        <v>41</v>
      </c>
      <c r="J28" s="7" t="s">
        <v>48</v>
      </c>
    </row>
    <row r="29" spans="1:10" x14ac:dyDescent="0.25">
      <c r="A29" s="12" t="s">
        <v>28</v>
      </c>
      <c r="B29" s="12" t="s">
        <v>39</v>
      </c>
      <c r="C29" s="13" t="s">
        <v>65</v>
      </c>
      <c r="D29" s="12" t="s">
        <v>102</v>
      </c>
      <c r="E29" s="14" t="s">
        <v>22</v>
      </c>
      <c r="F29" s="15">
        <v>15900</v>
      </c>
      <c r="G29" s="16">
        <v>6</v>
      </c>
      <c r="H29" s="17">
        <f>[1]!Продажи[[#This Row],[Кол-во]]*[1]!Продажи[[#This Row],[Цена]]</f>
        <v>95400</v>
      </c>
      <c r="I29" s="12" t="s">
        <v>44</v>
      </c>
      <c r="J29" s="12" t="s">
        <v>38</v>
      </c>
    </row>
    <row r="30" spans="1:10" x14ac:dyDescent="0.25">
      <c r="A30" s="7" t="s">
        <v>19</v>
      </c>
      <c r="B30" s="7" t="s">
        <v>25</v>
      </c>
      <c r="C30" s="18" t="s">
        <v>66</v>
      </c>
      <c r="D30" s="7" t="s">
        <v>102</v>
      </c>
      <c r="E30" s="8" t="s">
        <v>34</v>
      </c>
      <c r="F30" s="9">
        <v>17200</v>
      </c>
      <c r="G30" s="10">
        <v>5</v>
      </c>
      <c r="H30" s="11">
        <f>[1]!Продажи[[#This Row],[Кол-во]]*[1]!Продажи[[#This Row],[Цена]]</f>
        <v>86000</v>
      </c>
      <c r="I30" s="7" t="s">
        <v>35</v>
      </c>
      <c r="J30" s="7" t="s">
        <v>36</v>
      </c>
    </row>
    <row r="31" spans="1:10" x14ac:dyDescent="0.25">
      <c r="A31" s="12" t="s">
        <v>10</v>
      </c>
      <c r="B31" s="12" t="s">
        <v>20</v>
      </c>
      <c r="C31" s="13" t="s">
        <v>67</v>
      </c>
      <c r="D31" s="12" t="s">
        <v>102</v>
      </c>
      <c r="E31" s="14" t="s">
        <v>13</v>
      </c>
      <c r="F31" s="15">
        <v>3300</v>
      </c>
      <c r="G31" s="16">
        <v>5</v>
      </c>
      <c r="H31" s="17">
        <f>[1]!Продажи[[#This Row],[Кол-во]]*[1]!Продажи[[#This Row],[Цена]]</f>
        <v>16500</v>
      </c>
      <c r="I31" s="12" t="s">
        <v>14</v>
      </c>
      <c r="J31" s="12" t="s">
        <v>24</v>
      </c>
    </row>
    <row r="32" spans="1:10" x14ac:dyDescent="0.25">
      <c r="A32" s="7" t="s">
        <v>10</v>
      </c>
      <c r="B32" s="7" t="s">
        <v>16</v>
      </c>
      <c r="C32" s="18" t="s">
        <v>17</v>
      </c>
      <c r="D32" s="7" t="s">
        <v>103</v>
      </c>
      <c r="E32" s="8" t="s">
        <v>13</v>
      </c>
      <c r="F32" s="9">
        <v>12000</v>
      </c>
      <c r="G32" s="10">
        <v>12</v>
      </c>
      <c r="H32" s="11">
        <f>[1]!Продажи[[#This Row],[Кол-во]]*[1]!Продажи[[#This Row],[Цена]]</f>
        <v>144000</v>
      </c>
      <c r="I32" s="7" t="s">
        <v>27</v>
      </c>
      <c r="J32" s="7" t="s">
        <v>31</v>
      </c>
    </row>
    <row r="33" spans="1:10" x14ac:dyDescent="0.25">
      <c r="A33" s="12" t="s">
        <v>10</v>
      </c>
      <c r="B33" s="12" t="s">
        <v>51</v>
      </c>
      <c r="C33" s="13" t="s">
        <v>68</v>
      </c>
      <c r="D33" s="12" t="s">
        <v>103</v>
      </c>
      <c r="E33" s="14" t="s">
        <v>22</v>
      </c>
      <c r="F33" s="15">
        <v>6200</v>
      </c>
      <c r="G33" s="16">
        <v>14</v>
      </c>
      <c r="H33" s="17">
        <f>[1]!Продажи[[#This Row],[Кол-во]]*[1]!Продажи[[#This Row],[Цена]]</f>
        <v>86800</v>
      </c>
      <c r="I33" s="12" t="s">
        <v>41</v>
      </c>
      <c r="J33" s="12" t="s">
        <v>24</v>
      </c>
    </row>
    <row r="34" spans="1:10" x14ac:dyDescent="0.25">
      <c r="A34" s="7" t="s">
        <v>19</v>
      </c>
      <c r="B34" s="7" t="s">
        <v>32</v>
      </c>
      <c r="C34" s="18" t="s">
        <v>69</v>
      </c>
      <c r="D34" s="7" t="s">
        <v>103</v>
      </c>
      <c r="E34" s="8" t="s">
        <v>13</v>
      </c>
      <c r="F34" s="9">
        <v>16000</v>
      </c>
      <c r="G34" s="10">
        <v>11</v>
      </c>
      <c r="H34" s="11">
        <f>[1]!Продажи[[#This Row],[Кол-во]]*[1]!Продажи[[#This Row],[Цена]]</f>
        <v>176000</v>
      </c>
      <c r="I34" s="7" t="s">
        <v>14</v>
      </c>
      <c r="J34" s="7" t="s">
        <v>42</v>
      </c>
    </row>
    <row r="35" spans="1:10" x14ac:dyDescent="0.25">
      <c r="A35" s="12" t="s">
        <v>28</v>
      </c>
      <c r="B35" s="12" t="s">
        <v>20</v>
      </c>
      <c r="C35" s="13" t="s">
        <v>70</v>
      </c>
      <c r="D35" s="12" t="s">
        <v>103</v>
      </c>
      <c r="E35" s="14" t="s">
        <v>22</v>
      </c>
      <c r="F35" s="15">
        <v>6000</v>
      </c>
      <c r="G35" s="16">
        <v>9</v>
      </c>
      <c r="H35" s="17">
        <f>[1]!Продажи[[#This Row],[Кол-во]]*[1]!Продажи[[#This Row],[Цена]]</f>
        <v>54000</v>
      </c>
      <c r="I35" s="12" t="s">
        <v>23</v>
      </c>
      <c r="J35" s="12" t="s">
        <v>15</v>
      </c>
    </row>
    <row r="36" spans="1:10" x14ac:dyDescent="0.25">
      <c r="A36" s="7" t="s">
        <v>10</v>
      </c>
      <c r="B36" s="7" t="s">
        <v>49</v>
      </c>
      <c r="C36" s="18" t="s">
        <v>50</v>
      </c>
      <c r="D36" s="7" t="s">
        <v>103</v>
      </c>
      <c r="E36" s="8" t="s">
        <v>13</v>
      </c>
      <c r="F36" s="9">
        <v>6000</v>
      </c>
      <c r="G36" s="10">
        <v>12</v>
      </c>
      <c r="H36" s="11">
        <f>[1]!Продажи[[#This Row],[Кол-во]]*[1]!Продажи[[#This Row],[Цена]]</f>
        <v>72000</v>
      </c>
      <c r="I36" s="7" t="s">
        <v>27</v>
      </c>
      <c r="J36" s="7" t="s">
        <v>15</v>
      </c>
    </row>
    <row r="37" spans="1:10" x14ac:dyDescent="0.25">
      <c r="A37" s="12" t="s">
        <v>19</v>
      </c>
      <c r="B37" s="12" t="s">
        <v>11</v>
      </c>
      <c r="C37" s="19" t="s">
        <v>71</v>
      </c>
      <c r="D37" s="12" t="s">
        <v>104</v>
      </c>
      <c r="E37" s="14" t="s">
        <v>13</v>
      </c>
      <c r="F37" s="15">
        <v>12000</v>
      </c>
      <c r="G37" s="16">
        <v>15</v>
      </c>
      <c r="H37" s="17">
        <f>[1]!Продажи[[#This Row],[Кол-во]]*[1]!Продажи[[#This Row],[Цена]]</f>
        <v>180000</v>
      </c>
      <c r="I37" s="12" t="s">
        <v>30</v>
      </c>
      <c r="J37" s="12" t="s">
        <v>42</v>
      </c>
    </row>
    <row r="38" spans="1:10" x14ac:dyDescent="0.25">
      <c r="A38" s="7" t="s">
        <v>10</v>
      </c>
      <c r="B38" s="7" t="s">
        <v>51</v>
      </c>
      <c r="C38" s="18" t="s">
        <v>52</v>
      </c>
      <c r="D38" s="7" t="s">
        <v>104</v>
      </c>
      <c r="E38" s="8" t="s">
        <v>22</v>
      </c>
      <c r="F38" s="9">
        <v>7000</v>
      </c>
      <c r="G38" s="10">
        <v>18</v>
      </c>
      <c r="H38" s="11">
        <f>[1]!Продажи[[#This Row],[Кол-во]]*[1]!Продажи[[#This Row],[Цена]]</f>
        <v>126000</v>
      </c>
      <c r="I38" s="7" t="s">
        <v>41</v>
      </c>
      <c r="J38" s="7" t="s">
        <v>38</v>
      </c>
    </row>
    <row r="39" spans="1:10" x14ac:dyDescent="0.25">
      <c r="A39" s="12" t="s">
        <v>28</v>
      </c>
      <c r="B39" s="12" t="s">
        <v>11</v>
      </c>
      <c r="C39" s="13" t="s">
        <v>72</v>
      </c>
      <c r="D39" s="12" t="s">
        <v>104</v>
      </c>
      <c r="E39" s="14" t="s">
        <v>22</v>
      </c>
      <c r="F39" s="15">
        <v>5640</v>
      </c>
      <c r="G39" s="16">
        <v>8</v>
      </c>
      <c r="H39" s="17">
        <f>[1]!Продажи[[#This Row],[Кол-во]]*[1]!Продажи[[#This Row],[Цена]]</f>
        <v>45120</v>
      </c>
      <c r="I39" s="12" t="s">
        <v>23</v>
      </c>
      <c r="J39" s="12" t="s">
        <v>38</v>
      </c>
    </row>
    <row r="40" spans="1:10" x14ac:dyDescent="0.25">
      <c r="A40" s="7" t="s">
        <v>19</v>
      </c>
      <c r="B40" s="7" t="s">
        <v>57</v>
      </c>
      <c r="C40" s="18" t="s">
        <v>58</v>
      </c>
      <c r="D40" s="7" t="s">
        <v>104</v>
      </c>
      <c r="E40" s="8" t="s">
        <v>34</v>
      </c>
      <c r="F40" s="9">
        <v>17540</v>
      </c>
      <c r="G40" s="10">
        <v>8</v>
      </c>
      <c r="H40" s="11">
        <f>[1]!Продажи[[#This Row],[Кол-во]]*[1]!Продажи[[#This Row],[Цена]]</f>
        <v>140320</v>
      </c>
      <c r="I40" s="7" t="s">
        <v>73</v>
      </c>
      <c r="J40" s="7" t="s">
        <v>38</v>
      </c>
    </row>
    <row r="41" spans="1:10" x14ac:dyDescent="0.25">
      <c r="A41" s="12" t="s">
        <v>10</v>
      </c>
      <c r="B41" s="12" t="s">
        <v>20</v>
      </c>
      <c r="C41" s="13" t="s">
        <v>74</v>
      </c>
      <c r="D41" s="12" t="s">
        <v>104</v>
      </c>
      <c r="E41" s="14" t="s">
        <v>13</v>
      </c>
      <c r="F41" s="15">
        <v>3700</v>
      </c>
      <c r="G41" s="16">
        <v>6</v>
      </c>
      <c r="H41" s="17">
        <f>[1]!Продажи[[#This Row],[Кол-во]]*[1]!Продажи[[#This Row],[Цена]]</f>
        <v>22200</v>
      </c>
      <c r="I41" s="12" t="s">
        <v>30</v>
      </c>
      <c r="J41" s="12" t="s">
        <v>15</v>
      </c>
    </row>
    <row r="42" spans="1:10" x14ac:dyDescent="0.25">
      <c r="A42" s="7" t="s">
        <v>19</v>
      </c>
      <c r="B42" s="7" t="s">
        <v>32</v>
      </c>
      <c r="C42" s="18" t="s">
        <v>75</v>
      </c>
      <c r="D42" s="7" t="s">
        <v>105</v>
      </c>
      <c r="E42" s="8" t="s">
        <v>34</v>
      </c>
      <c r="F42" s="9">
        <v>16000</v>
      </c>
      <c r="G42" s="10">
        <v>6</v>
      </c>
      <c r="H42" s="11">
        <f>[1]!Продажи[[#This Row],[Кол-во]]*[1]!Продажи[[#This Row],[Цена]]</f>
        <v>96000</v>
      </c>
      <c r="I42" s="7" t="s">
        <v>62</v>
      </c>
      <c r="J42" s="7" t="s">
        <v>18</v>
      </c>
    </row>
    <row r="43" spans="1:10" x14ac:dyDescent="0.25">
      <c r="A43" s="12" t="s">
        <v>10</v>
      </c>
      <c r="B43" s="12" t="s">
        <v>16</v>
      </c>
      <c r="C43" s="13" t="s">
        <v>76</v>
      </c>
      <c r="D43" s="12" t="s">
        <v>105</v>
      </c>
      <c r="E43" s="14" t="s">
        <v>34</v>
      </c>
      <c r="F43" s="15">
        <v>8100</v>
      </c>
      <c r="G43" s="16">
        <v>12</v>
      </c>
      <c r="H43" s="17">
        <f>[1]!Продажи[[#This Row],[Кол-во]]*[1]!Продажи[[#This Row],[Цена]]</f>
        <v>97200</v>
      </c>
      <c r="I43" s="12" t="s">
        <v>73</v>
      </c>
      <c r="J43" s="12" t="s">
        <v>48</v>
      </c>
    </row>
    <row r="44" spans="1:10" x14ac:dyDescent="0.25">
      <c r="A44" s="7" t="s">
        <v>10</v>
      </c>
      <c r="B44" s="7" t="s">
        <v>16</v>
      </c>
      <c r="C44" s="18" t="s">
        <v>61</v>
      </c>
      <c r="D44" s="7" t="s">
        <v>105</v>
      </c>
      <c r="E44" s="8" t="s">
        <v>13</v>
      </c>
      <c r="F44" s="9">
        <v>7120</v>
      </c>
      <c r="G44" s="10">
        <v>8</v>
      </c>
      <c r="H44" s="11">
        <f>[1]!Продажи[[#This Row],[Кол-во]]*[1]!Продажи[[#This Row],[Цена]]</f>
        <v>56960</v>
      </c>
      <c r="I44" s="7" t="s">
        <v>14</v>
      </c>
      <c r="J44" s="7" t="s">
        <v>24</v>
      </c>
    </row>
    <row r="45" spans="1:10" x14ac:dyDescent="0.25">
      <c r="A45" s="12" t="s">
        <v>28</v>
      </c>
      <c r="B45" s="12" t="s">
        <v>25</v>
      </c>
      <c r="C45" s="13" t="s">
        <v>77</v>
      </c>
      <c r="D45" s="12" t="s">
        <v>105</v>
      </c>
      <c r="E45" s="14" t="s">
        <v>22</v>
      </c>
      <c r="F45" s="15">
        <v>5400</v>
      </c>
      <c r="G45" s="16">
        <v>1</v>
      </c>
      <c r="H45" s="17">
        <f>[1]!Продажи[[#This Row],[Кол-во]]*[1]!Продажи[[#This Row],[Цена]]</f>
        <v>5400</v>
      </c>
      <c r="I45" s="12" t="s">
        <v>44</v>
      </c>
      <c r="J45" s="12" t="s">
        <v>24</v>
      </c>
    </row>
    <row r="46" spans="1:10" x14ac:dyDescent="0.25">
      <c r="A46" s="7" t="s">
        <v>10</v>
      </c>
      <c r="B46" s="7" t="s">
        <v>16</v>
      </c>
      <c r="C46" s="18" t="s">
        <v>61</v>
      </c>
      <c r="D46" s="7" t="s">
        <v>105</v>
      </c>
      <c r="E46" s="8" t="s">
        <v>34</v>
      </c>
      <c r="F46" s="9">
        <v>7120</v>
      </c>
      <c r="G46" s="10">
        <v>10</v>
      </c>
      <c r="H46" s="11">
        <f>[1]!Продажи[[#This Row],[Кол-во]]*[1]!Продажи[[#This Row],[Цена]]</f>
        <v>71200</v>
      </c>
      <c r="I46" s="7" t="s">
        <v>62</v>
      </c>
      <c r="J46" s="7" t="s">
        <v>36</v>
      </c>
    </row>
    <row r="47" spans="1:10" x14ac:dyDescent="0.25">
      <c r="A47" s="12" t="s">
        <v>28</v>
      </c>
      <c r="B47" s="12" t="s">
        <v>49</v>
      </c>
      <c r="C47" s="13" t="s">
        <v>78</v>
      </c>
      <c r="D47" s="12" t="s">
        <v>106</v>
      </c>
      <c r="E47" s="14" t="s">
        <v>13</v>
      </c>
      <c r="F47" s="15">
        <v>18000</v>
      </c>
      <c r="G47" s="16">
        <v>5</v>
      </c>
      <c r="H47" s="17">
        <f>[1]!Продажи[[#This Row],[Кол-во]]*[1]!Продажи[[#This Row],[Цена]]</f>
        <v>90000</v>
      </c>
      <c r="I47" s="12" t="s">
        <v>14</v>
      </c>
      <c r="J47" s="12" t="s">
        <v>18</v>
      </c>
    </row>
    <row r="48" spans="1:10" x14ac:dyDescent="0.25">
      <c r="A48" s="7" t="s">
        <v>19</v>
      </c>
      <c r="B48" s="7" t="s">
        <v>11</v>
      </c>
      <c r="C48" s="20" t="s">
        <v>71</v>
      </c>
      <c r="D48" s="7" t="s">
        <v>106</v>
      </c>
      <c r="E48" s="8" t="s">
        <v>34</v>
      </c>
      <c r="F48" s="9">
        <v>12000</v>
      </c>
      <c r="G48" s="10">
        <v>16</v>
      </c>
      <c r="H48" s="11">
        <f>[1]!Продажи[[#This Row],[Кол-во]]*[1]!Продажи[[#This Row],[Цена]]</f>
        <v>192000</v>
      </c>
      <c r="I48" s="7" t="s">
        <v>73</v>
      </c>
      <c r="J48" s="7" t="s">
        <v>31</v>
      </c>
    </row>
    <row r="49" spans="1:10" x14ac:dyDescent="0.25">
      <c r="A49" s="12" t="s">
        <v>19</v>
      </c>
      <c r="B49" s="12" t="s">
        <v>32</v>
      </c>
      <c r="C49" s="13" t="s">
        <v>79</v>
      </c>
      <c r="D49" s="12" t="s">
        <v>106</v>
      </c>
      <c r="E49" s="14" t="s">
        <v>13</v>
      </c>
      <c r="F49" s="15">
        <v>18100</v>
      </c>
      <c r="G49" s="16">
        <v>9</v>
      </c>
      <c r="H49" s="17">
        <f>[1]!Продажи[[#This Row],[Кол-во]]*[1]!Продажи[[#This Row],[Цена]]</f>
        <v>162900</v>
      </c>
      <c r="I49" s="12" t="s">
        <v>30</v>
      </c>
      <c r="J49" s="12" t="s">
        <v>36</v>
      </c>
    </row>
    <row r="50" spans="1:10" x14ac:dyDescent="0.25">
      <c r="A50" s="7" t="s">
        <v>10</v>
      </c>
      <c r="B50" s="7" t="s">
        <v>11</v>
      </c>
      <c r="C50" s="18" t="s">
        <v>80</v>
      </c>
      <c r="D50" s="7" t="s">
        <v>106</v>
      </c>
      <c r="E50" s="8" t="s">
        <v>34</v>
      </c>
      <c r="F50" s="9">
        <v>7000</v>
      </c>
      <c r="G50" s="10">
        <v>10</v>
      </c>
      <c r="H50" s="11">
        <f>[1]!Продажи[[#This Row],[Кол-во]]*[1]!Продажи[[#This Row],[Цена]]</f>
        <v>70000</v>
      </c>
      <c r="I50" s="7" t="s">
        <v>73</v>
      </c>
      <c r="J50" s="7" t="s">
        <v>38</v>
      </c>
    </row>
    <row r="51" spans="1:10" x14ac:dyDescent="0.25">
      <c r="A51" s="12" t="s">
        <v>19</v>
      </c>
      <c r="B51" s="12" t="s">
        <v>57</v>
      </c>
      <c r="C51" s="13" t="s">
        <v>81</v>
      </c>
      <c r="D51" s="12" t="s">
        <v>106</v>
      </c>
      <c r="E51" s="14" t="s">
        <v>13</v>
      </c>
      <c r="F51" s="15">
        <v>25700</v>
      </c>
      <c r="G51" s="16">
        <v>2</v>
      </c>
      <c r="H51" s="17">
        <f>[1]!Продажи[[#This Row],[Кол-во]]*[1]!Продажи[[#This Row],[Цена]]</f>
        <v>51400</v>
      </c>
      <c r="I51" s="12" t="s">
        <v>14</v>
      </c>
      <c r="J51" s="12" t="s">
        <v>38</v>
      </c>
    </row>
    <row r="52" spans="1:10" x14ac:dyDescent="0.25">
      <c r="A52" s="7" t="s">
        <v>28</v>
      </c>
      <c r="B52" s="7" t="s">
        <v>25</v>
      </c>
      <c r="C52" s="18" t="s">
        <v>82</v>
      </c>
      <c r="D52" s="7" t="s">
        <v>107</v>
      </c>
      <c r="E52" s="8" t="s">
        <v>34</v>
      </c>
      <c r="F52" s="9">
        <v>9600</v>
      </c>
      <c r="G52" s="10">
        <v>21</v>
      </c>
      <c r="H52" s="11">
        <f>[1]!Продажи[[#This Row],[Кол-во]]*[1]!Продажи[[#This Row],[Цена]]</f>
        <v>201600</v>
      </c>
      <c r="I52" s="7" t="s">
        <v>62</v>
      </c>
      <c r="J52" s="7" t="s">
        <v>48</v>
      </c>
    </row>
    <row r="53" spans="1:10" x14ac:dyDescent="0.25">
      <c r="A53" s="12" t="s">
        <v>28</v>
      </c>
      <c r="B53" s="12" t="s">
        <v>39</v>
      </c>
      <c r="C53" s="13" t="s">
        <v>83</v>
      </c>
      <c r="D53" s="12" t="s">
        <v>107</v>
      </c>
      <c r="E53" s="14" t="s">
        <v>34</v>
      </c>
      <c r="F53" s="15">
        <v>42900</v>
      </c>
      <c r="G53" s="16">
        <v>4</v>
      </c>
      <c r="H53" s="17">
        <f>[1]!Продажи[[#This Row],[Кол-во]]*[1]!Продажи[[#This Row],[Цена]]</f>
        <v>171600</v>
      </c>
      <c r="I53" s="12" t="s">
        <v>62</v>
      </c>
      <c r="J53" s="12" t="s">
        <v>48</v>
      </c>
    </row>
    <row r="54" spans="1:10" x14ac:dyDescent="0.25">
      <c r="A54" s="7" t="s">
        <v>10</v>
      </c>
      <c r="B54" s="7" t="s">
        <v>46</v>
      </c>
      <c r="C54" s="18" t="s">
        <v>47</v>
      </c>
      <c r="D54" s="7" t="s">
        <v>107</v>
      </c>
      <c r="E54" s="8" t="s">
        <v>13</v>
      </c>
      <c r="F54" s="9">
        <v>6200</v>
      </c>
      <c r="G54" s="10">
        <v>5</v>
      </c>
      <c r="H54" s="11">
        <f>[1]!Продажи[[#This Row],[Кол-во]]*[1]!Продажи[[#This Row],[Цена]]</f>
        <v>31000</v>
      </c>
      <c r="I54" s="7" t="s">
        <v>14</v>
      </c>
      <c r="J54" s="7" t="s">
        <v>31</v>
      </c>
    </row>
    <row r="55" spans="1:10" x14ac:dyDescent="0.25">
      <c r="A55" s="12" t="s">
        <v>19</v>
      </c>
      <c r="B55" s="12" t="s">
        <v>57</v>
      </c>
      <c r="C55" s="13" t="s">
        <v>84</v>
      </c>
      <c r="D55" s="12" t="s">
        <v>107</v>
      </c>
      <c r="E55" s="14" t="s">
        <v>34</v>
      </c>
      <c r="F55" s="15">
        <v>19000</v>
      </c>
      <c r="G55" s="16">
        <v>5</v>
      </c>
      <c r="H55" s="17">
        <f>[1]!Продажи[[#This Row],[Кол-во]]*[1]!Продажи[[#This Row],[Цена]]</f>
        <v>95000</v>
      </c>
      <c r="I55" s="12" t="s">
        <v>73</v>
      </c>
      <c r="J55" s="12" t="s">
        <v>31</v>
      </c>
    </row>
    <row r="56" spans="1:10" x14ac:dyDescent="0.25">
      <c r="A56" s="7" t="s">
        <v>19</v>
      </c>
      <c r="B56" s="7" t="s">
        <v>20</v>
      </c>
      <c r="C56" s="18" t="s">
        <v>21</v>
      </c>
      <c r="D56" s="12" t="s">
        <v>107</v>
      </c>
      <c r="E56" s="8" t="s">
        <v>22</v>
      </c>
      <c r="F56" s="9">
        <v>13900</v>
      </c>
      <c r="G56" s="8">
        <v>8</v>
      </c>
      <c r="H56" s="11">
        <f>[1]!Продажи[[#This Row],[Кол-во]]*[1]!Продажи[[#This Row],[Цена]]</f>
        <v>111200</v>
      </c>
      <c r="I56" s="7" t="s">
        <v>23</v>
      </c>
      <c r="J56" s="7" t="s">
        <v>15</v>
      </c>
    </row>
    <row r="57" spans="1:10" x14ac:dyDescent="0.25">
      <c r="A57" s="12" t="s">
        <v>28</v>
      </c>
      <c r="B57" s="12" t="s">
        <v>25</v>
      </c>
      <c r="C57" s="13" t="s">
        <v>85</v>
      </c>
      <c r="D57" s="12" t="s">
        <v>108</v>
      </c>
      <c r="E57" s="14" t="s">
        <v>13</v>
      </c>
      <c r="F57" s="15">
        <v>6100</v>
      </c>
      <c r="G57" s="16">
        <v>16</v>
      </c>
      <c r="H57" s="17">
        <f>[1]!Продажи[[#This Row],[Кол-во]]*[1]!Продажи[[#This Row],[Цена]]</f>
        <v>97600</v>
      </c>
      <c r="I57" s="12" t="s">
        <v>30</v>
      </c>
      <c r="J57" s="12" t="s">
        <v>31</v>
      </c>
    </row>
    <row r="58" spans="1:10" x14ac:dyDescent="0.25">
      <c r="A58" s="7" t="s">
        <v>28</v>
      </c>
      <c r="B58" s="7" t="s">
        <v>20</v>
      </c>
      <c r="C58" s="18" t="s">
        <v>86</v>
      </c>
      <c r="D58" s="7" t="s">
        <v>108</v>
      </c>
      <c r="E58" s="8" t="s">
        <v>34</v>
      </c>
      <c r="F58" s="9">
        <v>3400</v>
      </c>
      <c r="G58" s="10">
        <v>5</v>
      </c>
      <c r="H58" s="11">
        <f>[1]!Продажи[[#This Row],[Кол-во]]*[1]!Продажи[[#This Row],[Цена]]</f>
        <v>17000</v>
      </c>
      <c r="I58" s="7" t="s">
        <v>73</v>
      </c>
      <c r="J58" s="7" t="s">
        <v>42</v>
      </c>
    </row>
    <row r="59" spans="1:10" x14ac:dyDescent="0.25">
      <c r="A59" s="12" t="s">
        <v>28</v>
      </c>
      <c r="B59" s="12" t="s">
        <v>49</v>
      </c>
      <c r="C59" s="13" t="s">
        <v>87</v>
      </c>
      <c r="D59" s="12" t="s">
        <v>108</v>
      </c>
      <c r="E59" s="14" t="s">
        <v>13</v>
      </c>
      <c r="F59" s="15">
        <v>22650</v>
      </c>
      <c r="G59" s="16">
        <v>4</v>
      </c>
      <c r="H59" s="17">
        <f>[1]!Продажи[[#This Row],[Кол-во]]*[1]!Продажи[[#This Row],[Цена]]</f>
        <v>90600</v>
      </c>
      <c r="I59" s="12" t="s">
        <v>14</v>
      </c>
      <c r="J59" s="12" t="s">
        <v>24</v>
      </c>
    </row>
    <row r="60" spans="1:10" x14ac:dyDescent="0.25">
      <c r="A60" s="7" t="s">
        <v>19</v>
      </c>
      <c r="B60" s="7" t="s">
        <v>32</v>
      </c>
      <c r="C60" s="18" t="s">
        <v>88</v>
      </c>
      <c r="D60" s="7" t="s">
        <v>108</v>
      </c>
      <c r="E60" s="8" t="s">
        <v>22</v>
      </c>
      <c r="F60" s="9">
        <v>17000</v>
      </c>
      <c r="G60" s="10">
        <v>12</v>
      </c>
      <c r="H60" s="11">
        <f>[1]!Продажи[[#This Row],[Кол-во]]*[1]!Продажи[[#This Row],[Цена]]</f>
        <v>204000</v>
      </c>
      <c r="I60" s="7" t="s">
        <v>41</v>
      </c>
      <c r="J60" s="7" t="s">
        <v>31</v>
      </c>
    </row>
    <row r="61" spans="1:10" x14ac:dyDescent="0.25">
      <c r="A61" s="12" t="s">
        <v>19</v>
      </c>
      <c r="B61" s="12" t="s">
        <v>11</v>
      </c>
      <c r="C61" s="13" t="s">
        <v>89</v>
      </c>
      <c r="D61" s="12" t="s">
        <v>108</v>
      </c>
      <c r="E61" s="14" t="s">
        <v>22</v>
      </c>
      <c r="F61" s="15">
        <v>17200</v>
      </c>
      <c r="G61" s="14">
        <v>12</v>
      </c>
      <c r="H61" s="17">
        <f>[1]!Продажи[[#This Row],[Кол-во]]*[1]!Продажи[[#This Row],[Цена]]</f>
        <v>206400</v>
      </c>
      <c r="I61" s="12" t="s">
        <v>23</v>
      </c>
      <c r="J61" s="12" t="s">
        <v>36</v>
      </c>
    </row>
    <row r="62" spans="1:10" x14ac:dyDescent="0.25">
      <c r="A62" s="7" t="s">
        <v>28</v>
      </c>
      <c r="B62" s="7" t="s">
        <v>25</v>
      </c>
      <c r="C62" s="18" t="s">
        <v>77</v>
      </c>
      <c r="D62" s="7" t="s">
        <v>108</v>
      </c>
      <c r="E62" s="8" t="s">
        <v>13</v>
      </c>
      <c r="F62" s="9">
        <v>5400</v>
      </c>
      <c r="G62" s="10">
        <v>17</v>
      </c>
      <c r="H62" s="11">
        <f>[1]!Продажи[[#This Row],[Кол-во]]*[1]!Продажи[[#This Row],[Цена]]</f>
        <v>91800</v>
      </c>
      <c r="I62" s="7" t="s">
        <v>30</v>
      </c>
      <c r="J62" s="7" t="s">
        <v>31</v>
      </c>
    </row>
    <row r="63" spans="1:10" x14ac:dyDescent="0.25">
      <c r="A63" s="12" t="s">
        <v>10</v>
      </c>
      <c r="B63" s="12" t="s">
        <v>16</v>
      </c>
      <c r="C63" s="13" t="s">
        <v>17</v>
      </c>
      <c r="D63" s="12" t="s">
        <v>108</v>
      </c>
      <c r="E63" s="14" t="s">
        <v>22</v>
      </c>
      <c r="F63" s="15">
        <v>12000</v>
      </c>
      <c r="G63" s="16">
        <v>7</v>
      </c>
      <c r="H63" s="17">
        <f>[1]!Продажи[[#This Row],[Кол-во]]*[1]!Продажи[[#This Row],[Цена]]</f>
        <v>84000</v>
      </c>
      <c r="I63" s="12" t="s">
        <v>44</v>
      </c>
      <c r="J63" s="1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2019-12-01T15:15:31Z</dcterms:modified>
</cp:coreProperties>
</file>