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Лист1" sheetId="1" r:id="rId1"/>
    <sheet name="10 дек" sheetId="2" r:id="rId2"/>
    <sheet name="11 дек" sheetId="3" r:id="rId3"/>
  </sheets>
  <calcPr calcId="162913"/>
</workbook>
</file>

<file path=xl/calcChain.xml><?xml version="1.0" encoding="utf-8"?>
<calcChain xmlns="http://schemas.openxmlformats.org/spreadsheetml/2006/main">
  <c r="A3" i="3" l="1"/>
  <c r="A4" i="3"/>
  <c r="A5" i="3"/>
  <c r="A6" i="3"/>
  <c r="A7" i="3"/>
  <c r="A8" i="3"/>
  <c r="A9" i="3"/>
  <c r="A2" i="3"/>
  <c r="A2" i="2"/>
  <c r="A3" i="2"/>
  <c r="A4" i="2"/>
  <c r="A5" i="2"/>
  <c r="A6" i="2"/>
  <c r="A7" i="2"/>
  <c r="A8" i="2"/>
  <c r="A9" i="2"/>
  <c r="A10" i="2"/>
  <c r="J2" i="1"/>
  <c r="J3" i="1"/>
  <c r="J4" i="1"/>
  <c r="J5" i="1"/>
  <c r="J6" i="1"/>
  <c r="J7" i="1"/>
  <c r="K2" i="1"/>
  <c r="K3" i="1"/>
  <c r="K4" i="1"/>
  <c r="K5" i="1"/>
  <c r="K6" i="1"/>
  <c r="K7" i="1"/>
  <c r="R1" i="1"/>
  <c r="Q1" i="1"/>
</calcChain>
</file>

<file path=xl/sharedStrings.xml><?xml version="1.0" encoding="utf-8"?>
<sst xmlns="http://schemas.openxmlformats.org/spreadsheetml/2006/main" count="7" uniqueCount="7">
  <si>
    <t>иванов</t>
  </si>
  <si>
    <t>петров</t>
  </si>
  <si>
    <t>сидоров</t>
  </si>
  <si>
    <t>сумма</t>
  </si>
  <si>
    <t>кум</t>
  </si>
  <si>
    <t>сват</t>
  </si>
  <si>
    <t>брат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</si>
</sst>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" fontId="0" fillId="0" borderId="1" xfId="0" applyNumberFormat="1" applyBorder="1"/>
    <xf numFmtId="16" fontId="0" fillId="0" borderId="0" xfId="0" applyNumberFormat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abSelected="1" workbookViewId="0">
      <selection activeCell="D1" sqref="D1"/>
    </sheetView>
  </sheetViews>
  <sheetFormatPr defaultRowHeight="15" x14ac:dyDescent="0.25"/>
  <sheetData>
    <row r="1" spans="1:18" x14ac:dyDescent="0.25">
      <c r="A1" s="1"/>
      <c r="B1" s="1" t="s">
        <v>3</v>
      </c>
      <c r="C1" s="2">
        <v>43809</v>
      </c>
      <c r="D1" s="2">
        <v>43810</v>
      </c>
      <c r="J1" s="2">
        <v>43809</v>
      </c>
      <c r="Q1">
        <f>ROW($1:$100)</f>
        <v>1</v>
      </c>
      <c r="R1">
        <f>ROWS($2:2)</f>
        <v>1</v>
      </c>
    </row>
    <row r="2" spans="1:18" x14ac:dyDescent="0.25">
      <c r="A2" s="1" t="s">
        <v>0</v>
      </c>
      <c r="B2" s="1">
        <v>10</v>
      </c>
      <c r="C2" s="1">
        <v>1</v>
      </c>
      <c r="D2" s="1"/>
      <c r="J2" t="str">
        <f>IFERROR(INDEX(A$2:A$100,_xlfn.AGGREGATE(15,6,ROW($1:$100)/(C$2:C$100=1),ROWS($2:2))),"")</f>
        <v>иванов</v>
      </c>
      <c r="K2">
        <f>_xlfn.AGGREGATE(15,6,ROW($1:$100)/(C$2:C$100=1),ROWS($2:2))</f>
        <v>1</v>
      </c>
    </row>
    <row r="3" spans="1:18" x14ac:dyDescent="0.25">
      <c r="A3" s="1" t="s">
        <v>1</v>
      </c>
      <c r="B3" s="1">
        <v>15</v>
      </c>
      <c r="C3" s="1"/>
      <c r="D3" s="1">
        <v>1</v>
      </c>
      <c r="J3" t="str">
        <f>IFERROR(INDEX(A$2:A$100,_xlfn.AGGREGATE(15,6,ROW($1:$100)/(C$2:C$100=1),ROWS($2:3))),"")</f>
        <v>кум</v>
      </c>
      <c r="K3">
        <f>_xlfn.AGGREGATE(15,6,ROW($1:$100)/(C$2:C$100=1),ROWS($2:3))</f>
        <v>4</v>
      </c>
    </row>
    <row r="4" spans="1:18" x14ac:dyDescent="0.25">
      <c r="A4" s="1" t="s">
        <v>2</v>
      </c>
      <c r="B4" s="1">
        <v>18</v>
      </c>
      <c r="C4" s="1"/>
      <c r="D4" s="1">
        <v>1</v>
      </c>
      <c r="J4" t="str">
        <f>IFERROR(INDEX(A$2:A$100,_xlfn.AGGREGATE(15,6,ROW($1:$100)/(C$2:C$100=1),ROWS($2:4))),"")</f>
        <v>сват</v>
      </c>
      <c r="K4">
        <f>_xlfn.AGGREGATE(15,6,ROW($1:$100)/(C$2:C$100=1),ROWS($2:4))</f>
        <v>5</v>
      </c>
    </row>
    <row r="5" spans="1:18" x14ac:dyDescent="0.25">
      <c r="A5" s="4" t="s">
        <v>4</v>
      </c>
      <c r="B5" s="1">
        <v>13</v>
      </c>
      <c r="C5" s="1">
        <v>1</v>
      </c>
      <c r="D5" s="1"/>
      <c r="J5" t="str">
        <f>IFERROR(INDEX(A$2:A$100,_xlfn.AGGREGATE(15,6,ROW($1:$100)/(C$2:C$100=1),ROWS($2:5))),"")</f>
        <v/>
      </c>
      <c r="K5" t="e">
        <f>_xlfn.AGGREGATE(15,6,ROW($1:$100)/(C$2:C$100=1),ROWS($2:5))</f>
        <v>#NUM!</v>
      </c>
    </row>
    <row r="6" spans="1:18" x14ac:dyDescent="0.25">
      <c r="A6" s="4" t="s">
        <v>5</v>
      </c>
      <c r="B6" s="1">
        <v>12</v>
      </c>
      <c r="C6" s="1">
        <v>1</v>
      </c>
      <c r="D6" s="1"/>
      <c r="J6" t="str">
        <f>IFERROR(INDEX(A$2:A$100,_xlfn.AGGREGATE(15,6,ROW($1:$100)/(C$2:C$100=1),ROWS($2:6))),"")</f>
        <v/>
      </c>
      <c r="K6" t="e">
        <f>_xlfn.AGGREGATE(15,6,ROW($1:$100)/(C$2:C$100=1),ROWS($2:6))</f>
        <v>#NUM!</v>
      </c>
    </row>
    <row r="7" spans="1:18" x14ac:dyDescent="0.25">
      <c r="A7" s="4" t="s">
        <v>6</v>
      </c>
      <c r="B7" s="1">
        <v>25</v>
      </c>
      <c r="C7" s="1"/>
      <c r="D7" s="1">
        <v>1</v>
      </c>
      <c r="J7" t="str">
        <f>IFERROR(INDEX(A$2:A$100,_xlfn.AGGREGATE(15,6,ROW($1:$100)/(C$2:C$100=1),ROWS($2:7))),"")</f>
        <v/>
      </c>
      <c r="K7" t="e">
        <f>_xlfn.AGGREGATE(15,6,ROW($1:$100)/(C$2:C$100=1),ROWS($2:7))</f>
        <v>#NUM!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3" sqref="A3"/>
    </sheetView>
  </sheetViews>
  <sheetFormatPr defaultRowHeight="15" x14ac:dyDescent="0.25"/>
  <cols>
    <col min="1" max="1" width="29.42578125" customWidth="1"/>
  </cols>
  <sheetData>
    <row r="1" spans="1:1" x14ac:dyDescent="0.25">
      <c r="A1" s="3">
        <v>43809</v>
      </c>
    </row>
    <row r="2" spans="1:1" x14ac:dyDescent="0.25">
      <c r="A2" t="str">
        <f>IFERROR(INDEX(Лист1!A$2:A$100,_xlfn.AGGREGATE(15,6,ROW($1:$100)/(Лист1!C$2:C$100=1),ROWS($2:2))),"")</f>
        <v>иванов</v>
      </c>
    </row>
    <row r="3" spans="1:1" x14ac:dyDescent="0.25">
      <c r="A3" t="str">
        <f>IFERROR(INDEX(Лист1!A$2:A$100,_xlfn.AGGREGATE(15,6,ROW($1:$100)/(Лист1!C$2:C$100=1),ROWS($2:3))),"")</f>
        <v>кум</v>
      </c>
    </row>
    <row r="4" spans="1:1" x14ac:dyDescent="0.25">
      <c r="A4" t="str">
        <f>IFERROR(INDEX(Лист1!A$2:A$100,_xlfn.AGGREGATE(15,6,ROW($1:$100)/(Лист1!C$2:C$100=1),ROWS($2:4))),"")</f>
        <v>сват</v>
      </c>
    </row>
    <row r="5" spans="1:1" x14ac:dyDescent="0.25">
      <c r="A5" t="str">
        <f>IFERROR(INDEX(Лист1!A$2:A$100,_xlfn.AGGREGATE(15,6,ROW($1:$100)/(Лист1!C$2:C$100=1),ROWS($2:5))),"")</f>
        <v/>
      </c>
    </row>
    <row r="6" spans="1:1" x14ac:dyDescent="0.25">
      <c r="A6" t="str">
        <f>IFERROR(INDEX(Лист1!A$2:A$100,_xlfn.AGGREGATE(15,6,ROW($1:$100)/(Лист1!C$2:C$100=1),ROWS($2:6))),"")</f>
        <v/>
      </c>
    </row>
    <row r="7" spans="1:1" x14ac:dyDescent="0.25">
      <c r="A7" t="str">
        <f>IFERROR(INDEX(Лист1!A$2:A$100,_xlfn.AGGREGATE(15,6,ROW($1:$100)/(Лист1!C$2:C$100=1),ROWS($2:7))),"")</f>
        <v/>
      </c>
    </row>
    <row r="8" spans="1:1" x14ac:dyDescent="0.25">
      <c r="A8" t="str">
        <f>IFERROR(INDEX(Лист1!A$2:A$100,_xlfn.AGGREGATE(15,6,ROW($1:$100)/(Лист1!C$2:C$100=1),ROWS($2:8))),"")</f>
        <v/>
      </c>
    </row>
    <row r="9" spans="1:1" x14ac:dyDescent="0.25">
      <c r="A9" t="str">
        <f>IFERROR(INDEX(Лист1!A$2:A$100,_xlfn.AGGREGATE(15,6,ROW($1:$100)/(Лист1!C$2:C$100=1),ROWS($2:9))),"")</f>
        <v/>
      </c>
    </row>
    <row r="10" spans="1:1" x14ac:dyDescent="0.25">
      <c r="A10" t="str">
        <f>IFERROR(INDEX(Лист1!A$2:A$100,_xlfn.AGGREGATE(15,6,ROW($1:$100)/(Лист1!C$2:C$100=1),ROWS($2:10))),"")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C8" sqref="C8"/>
    </sheetView>
  </sheetViews>
  <sheetFormatPr defaultRowHeight="15" x14ac:dyDescent="0.25"/>
  <cols>
    <col min="1" max="1" width="28.7109375" customWidth="1"/>
  </cols>
  <sheetData>
    <row r="1" spans="1:1" x14ac:dyDescent="0.25">
      <c r="A1" s="2">
        <v>43810</v>
      </c>
    </row>
    <row r="2" spans="1:1" x14ac:dyDescent="0.25">
      <c r="A2" t="str">
        <f>IFERROR(INDEX(Лист1!A$2:A$100,_xlfn.AGGREGATE(15,6,ROW($1:$100)/(Лист1!D$2:D$100=1),ROWS($2:2))),"")</f>
        <v>петров</v>
      </c>
    </row>
    <row r="3" spans="1:1" x14ac:dyDescent="0.25">
      <c r="A3" t="str">
        <f>IFERROR(INDEX(Лист1!A$2:A$100,_xlfn.AGGREGATE(15,6,ROW($1:$100)/(Лист1!D$2:D$100=1),ROWS($2:3))),"")</f>
        <v>сидоров</v>
      </c>
    </row>
    <row r="4" spans="1:1" x14ac:dyDescent="0.25">
      <c r="A4" t="str">
        <f>IFERROR(INDEX(Лист1!A$2:A$100,_xlfn.AGGREGATE(15,6,ROW($1:$100)/(Лист1!D$2:D$100=1),ROWS($2:4))),"")</f>
        <v>брат</v>
      </c>
    </row>
    <row r="5" spans="1:1" x14ac:dyDescent="0.25">
      <c r="A5" t="str">
        <f>IFERROR(INDEX(Лист1!A$2:A$100,_xlfn.AGGREGATE(15,6,ROW($1:$100)/(Лист1!D$2:D$100=1),ROWS($2:5))),"")</f>
        <v/>
      </c>
    </row>
    <row r="6" spans="1:1" x14ac:dyDescent="0.25">
      <c r="A6" t="str">
        <f>IFERROR(INDEX(Лист1!A$2:A$100,_xlfn.AGGREGATE(15,6,ROW($1:$100)/(Лист1!D$2:D$100=1),ROWS($2:6))),"")</f>
        <v/>
      </c>
    </row>
    <row r="7" spans="1:1" x14ac:dyDescent="0.25">
      <c r="A7" t="str">
        <f>IFERROR(INDEX(Лист1!A$2:A$100,_xlfn.AGGREGATE(15,6,ROW($1:$100)/(Лист1!D$2:D$100=1),ROWS($2:7))),"")</f>
        <v/>
      </c>
    </row>
    <row r="8" spans="1:1" x14ac:dyDescent="0.25">
      <c r="A8" t="str">
        <f>IFERROR(INDEX(Лист1!A$2:A$100,_xlfn.AGGREGATE(15,6,ROW($1:$100)/(Лист1!D$2:D$100=1),ROWS($2:8))),"")</f>
        <v/>
      </c>
    </row>
    <row r="9" spans="1:1" x14ac:dyDescent="0.25">
      <c r="A9" t="str">
        <f>IFERROR(INDEX(Лист1!A$2:A$100,_xlfn.AGGREGATE(15,6,ROW($1:$100)/(Лист1!D$2:D$100=1),ROWS($2:9))),"")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10 дек</vt:lpstr>
      <vt:lpstr>11 дек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зам. директора</dc:creator>
  <cp:lastModifiedBy>Adm</cp:lastModifiedBy>
  <dcterms:created xsi:type="dcterms:W3CDTF">2019-11-26T09:23:50Z</dcterms:created>
  <dcterms:modified xsi:type="dcterms:W3CDTF">2019-11-26T14:39:54Z</dcterms:modified>
</cp:coreProperties>
</file>