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hidePivotFieldList="1"/>
  <bookViews>
    <workbookView xWindow="0" yWindow="0" windowWidth="20730" windowHeight="11760"/>
  </bookViews>
  <sheets>
    <sheet name="Перечень" sheetId="5" r:id="rId1"/>
    <sheet name="Фильм №1" sheetId="3" r:id="rId2"/>
    <sheet name="Фильм №2" sheetId="2" r:id="rId3"/>
    <sheet name="Фильм №3" sheetId="4" r:id="rId4"/>
    <sheet name="Свод" sheetId="1" r:id="rId5"/>
  </sheets>
  <definedNames>
    <definedName name="Диа">INDIRECT("'"&amp;INDEX(Перечень!$C$4:$C$8,MATCH("P",Перечень!$D$4:$D$8,0))&amp;"'!$F$3:$M$17")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D5" i="1"/>
  <c r="C5" i="1"/>
  <c r="B5" i="1"/>
  <c r="A5" i="1"/>
  <c r="A26" i="1"/>
  <c r="A27" i="1"/>
  <c r="A28" i="1"/>
  <c r="A2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3" i="2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C4" i="3"/>
  <c r="D4" i="3"/>
  <c r="D3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</calcChain>
</file>

<file path=xl/sharedStrings.xml><?xml version="1.0" encoding="utf-8"?>
<sst xmlns="http://schemas.openxmlformats.org/spreadsheetml/2006/main" count="30" uniqueCount="11">
  <si>
    <t>Фильм №1</t>
  </si>
  <si>
    <t>Продолжительность, мин</t>
  </si>
  <si>
    <t>Экшн, действий в минуту</t>
  </si>
  <si>
    <t>Количество пунктов</t>
  </si>
  <si>
    <t>Заинтересованность сюжетом</t>
  </si>
  <si>
    <t>Фильм №2</t>
  </si>
  <si>
    <t>Фильм №3</t>
  </si>
  <si>
    <t>Выбор фильма</t>
  </si>
  <si>
    <t>…</t>
  </si>
  <si>
    <t>Фильм №n</t>
  </si>
  <si>
    <t>Диаграмма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</si>
</sst>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8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'Фильм №1'!$B$3:$B$17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</c:numCache>
            </c:numRef>
          </c:cat>
          <c:val>
            <c:numRef>
              <c:f>'Фильм №1'!$C$3:$C$17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CE-44DD-A95D-F8C2A2E2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23584"/>
        <c:axId val="84733952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'Фильм №1'!$D$3:$D$17</c:f>
              <c:numCache>
                <c:formatCode>0</c:formatCode>
                <c:ptCount val="15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  <c:pt idx="6">
                  <c:v>0.14285714285714285</c:v>
                </c:pt>
                <c:pt idx="7">
                  <c:v>0.125</c:v>
                </c:pt>
                <c:pt idx="8">
                  <c:v>0.1111111111111111</c:v>
                </c:pt>
                <c:pt idx="9">
                  <c:v>0.1</c:v>
                </c:pt>
                <c:pt idx="10">
                  <c:v>9.0909090909090912E-2</c:v>
                </c:pt>
                <c:pt idx="11">
                  <c:v>8.3333333333333329E-2</c:v>
                </c:pt>
                <c:pt idx="12">
                  <c:v>7.6923076923076927E-2</c:v>
                </c:pt>
                <c:pt idx="13">
                  <c:v>7.1428571428571425E-2</c:v>
                </c:pt>
                <c:pt idx="14">
                  <c:v>6.6666666666666666E-2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0CE-44DD-A95D-F8C2A2E2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37024"/>
        <c:axId val="84735488"/>
      </c:lineChart>
      <c:catAx>
        <c:axId val="847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33952"/>
        <c:crosses val="autoZero"/>
        <c:auto val="1"/>
        <c:lblAlgn val="ctr"/>
        <c:lblOffset val="100"/>
        <c:noMultiLvlLbl val="0"/>
      </c:catAx>
      <c:valAx>
        <c:axId val="847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23584"/>
        <c:crosses val="autoZero"/>
        <c:crossBetween val="between"/>
      </c:valAx>
      <c:valAx>
        <c:axId val="84735488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37024"/>
        <c:crosses val="max"/>
        <c:crossBetween val="between"/>
      </c:valAx>
      <c:catAx>
        <c:axId val="8473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8473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'Фильм №2'!$B$3:$B$22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'Фильм №2'!$C$3:$C$22</c:f>
              <c:numCache>
                <c:formatCode>General</c:formatCode>
                <c:ptCount val="20"/>
                <c:pt idx="0">
                  <c:v>300</c:v>
                </c:pt>
                <c:pt idx="1">
                  <c:v>290</c:v>
                </c:pt>
                <c:pt idx="2">
                  <c:v>285</c:v>
                </c:pt>
                <c:pt idx="3">
                  <c:v>270</c:v>
                </c:pt>
                <c:pt idx="4">
                  <c:v>250</c:v>
                </c:pt>
                <c:pt idx="5">
                  <c:v>235</c:v>
                </c:pt>
                <c:pt idx="6">
                  <c:v>225</c:v>
                </c:pt>
                <c:pt idx="7">
                  <c:v>202</c:v>
                </c:pt>
                <c:pt idx="8">
                  <c:v>174</c:v>
                </c:pt>
                <c:pt idx="9">
                  <c:v>160</c:v>
                </c:pt>
                <c:pt idx="10">
                  <c:v>140</c:v>
                </c:pt>
                <c:pt idx="11">
                  <c:v>125</c:v>
                </c:pt>
                <c:pt idx="12">
                  <c:v>117</c:v>
                </c:pt>
                <c:pt idx="13">
                  <c:v>98</c:v>
                </c:pt>
                <c:pt idx="14">
                  <c:v>86</c:v>
                </c:pt>
                <c:pt idx="15">
                  <c:v>65</c:v>
                </c:pt>
                <c:pt idx="16">
                  <c:v>54</c:v>
                </c:pt>
                <c:pt idx="17">
                  <c:v>32</c:v>
                </c:pt>
                <c:pt idx="18">
                  <c:v>16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71-466A-93AB-EBDD3A02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80160"/>
        <c:axId val="84782080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'Фильм №2'!$D$3:$D$22</c:f>
              <c:numCache>
                <c:formatCode>0</c:formatCode>
                <c:ptCount val="20"/>
                <c:pt idx="0">
                  <c:v>0</c:v>
                </c:pt>
                <c:pt idx="1">
                  <c:v>-0.54402111088936977</c:v>
                </c:pt>
                <c:pt idx="2">
                  <c:v>0.91294525072762767</c:v>
                </c:pt>
                <c:pt idx="3">
                  <c:v>-0.98803162409286183</c:v>
                </c:pt>
                <c:pt idx="4">
                  <c:v>0.74511316047934883</c:v>
                </c:pt>
                <c:pt idx="5">
                  <c:v>-0.26237485370392877</c:v>
                </c:pt>
                <c:pt idx="6">
                  <c:v>-0.30481062110221668</c:v>
                </c:pt>
                <c:pt idx="7">
                  <c:v>0.77389068155788909</c:v>
                </c:pt>
                <c:pt idx="8">
                  <c:v>-0.99388865392337522</c:v>
                </c:pt>
                <c:pt idx="9">
                  <c:v>0.89399666360055785</c:v>
                </c:pt>
                <c:pt idx="10">
                  <c:v>-0.50636564110975879</c:v>
                </c:pt>
                <c:pt idx="11">
                  <c:v>-4.4242678085070965E-2</c:v>
                </c:pt>
                <c:pt idx="12">
                  <c:v>0.58061118421231428</c:v>
                </c:pt>
                <c:pt idx="13">
                  <c:v>-0.93010595018676179</c:v>
                </c:pt>
                <c:pt idx="14">
                  <c:v>0.98023965944031155</c:v>
                </c:pt>
                <c:pt idx="15">
                  <c:v>-0.71487642962916464</c:v>
                </c:pt>
                <c:pt idx="16">
                  <c:v>0.21942525837900473</c:v>
                </c:pt>
                <c:pt idx="17">
                  <c:v>0.3466494554970303</c:v>
                </c:pt>
                <c:pt idx="18">
                  <c:v>-0.80115263573383044</c:v>
                </c:pt>
                <c:pt idx="19">
                  <c:v>0.99779927868060025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71-466A-93AB-EBDD3A02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89504"/>
        <c:axId val="84787968"/>
      </c:lineChart>
      <c:catAx>
        <c:axId val="847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82080"/>
        <c:crosses val="autoZero"/>
        <c:auto val="1"/>
        <c:lblAlgn val="ctr"/>
        <c:lblOffset val="100"/>
        <c:noMultiLvlLbl val="0"/>
      </c:catAx>
      <c:valAx>
        <c:axId val="8478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80160"/>
        <c:crosses val="autoZero"/>
        <c:crossBetween val="between"/>
      </c:valAx>
      <c:valAx>
        <c:axId val="84787968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89504"/>
        <c:crosses val="max"/>
        <c:crossBetween val="between"/>
      </c:valAx>
      <c:catAx>
        <c:axId val="84789504"/>
        <c:scaling>
          <c:orientation val="minMax"/>
        </c:scaling>
        <c:delete val="1"/>
        <c:axPos val="b"/>
        <c:majorTickMark val="out"/>
        <c:minorTickMark val="none"/>
        <c:tickLblPos val="nextTo"/>
        <c:crossAx val="8478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'Фильм №3'!$B$3:$B$27</c:f>
              <c:numCache>
                <c:formatCode>General</c:formatCode>
                <c:ptCount val="25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  <c:pt idx="7">
                  <c:v>49</c:v>
                </c:pt>
                <c:pt idx="8">
                  <c:v>56</c:v>
                </c:pt>
                <c:pt idx="9">
                  <c:v>63</c:v>
                </c:pt>
                <c:pt idx="10">
                  <c:v>70</c:v>
                </c:pt>
                <c:pt idx="11">
                  <c:v>77</c:v>
                </c:pt>
                <c:pt idx="12">
                  <c:v>84</c:v>
                </c:pt>
                <c:pt idx="13">
                  <c:v>91</c:v>
                </c:pt>
                <c:pt idx="14">
                  <c:v>98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126</c:v>
                </c:pt>
                <c:pt idx="19">
                  <c:v>133</c:v>
                </c:pt>
                <c:pt idx="20">
                  <c:v>140</c:v>
                </c:pt>
                <c:pt idx="21">
                  <c:v>147</c:v>
                </c:pt>
                <c:pt idx="22">
                  <c:v>154</c:v>
                </c:pt>
                <c:pt idx="23">
                  <c:v>161</c:v>
                </c:pt>
                <c:pt idx="24">
                  <c:v>168</c:v>
                </c:pt>
              </c:numCache>
            </c:numRef>
          </c:cat>
          <c:val>
            <c:numRef>
              <c:f>'Фильм №3'!$C$3:$C$27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  <c:pt idx="15">
                  <c:v>225</c:v>
                </c:pt>
                <c:pt idx="16">
                  <c:v>256</c:v>
                </c:pt>
                <c:pt idx="17">
                  <c:v>289</c:v>
                </c:pt>
                <c:pt idx="18">
                  <c:v>324</c:v>
                </c:pt>
                <c:pt idx="19">
                  <c:v>361</c:v>
                </c:pt>
                <c:pt idx="20">
                  <c:v>400</c:v>
                </c:pt>
                <c:pt idx="21">
                  <c:v>441</c:v>
                </c:pt>
                <c:pt idx="22">
                  <c:v>484</c:v>
                </c:pt>
                <c:pt idx="23">
                  <c:v>529</c:v>
                </c:pt>
                <c:pt idx="24">
                  <c:v>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31-4E76-A955-23739C9D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2192"/>
        <c:axId val="92154112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'Фильм №3'!$D$3:$D$27</c:f>
              <c:numCache>
                <c:formatCode>0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  <c:pt idx="16">
                  <c:v>4</c:v>
                </c:pt>
                <c:pt idx="17">
                  <c:v>4.1231056256176606</c:v>
                </c:pt>
                <c:pt idx="18">
                  <c:v>4.2426406871192848</c:v>
                </c:pt>
                <c:pt idx="19">
                  <c:v>4.358898943540674</c:v>
                </c:pt>
                <c:pt idx="20">
                  <c:v>4.4721359549995796</c:v>
                </c:pt>
                <c:pt idx="21">
                  <c:v>4.5825756949558398</c:v>
                </c:pt>
                <c:pt idx="22">
                  <c:v>4.6904157598234297</c:v>
                </c:pt>
                <c:pt idx="23">
                  <c:v>4.7958315233127191</c:v>
                </c:pt>
                <c:pt idx="24">
                  <c:v>4.8989794855663558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31-4E76-A955-23739C9D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7440"/>
        <c:axId val="92155904"/>
      </c:lineChart>
      <c:catAx>
        <c:axId val="921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154112"/>
        <c:crosses val="autoZero"/>
        <c:auto val="1"/>
        <c:lblAlgn val="ctr"/>
        <c:lblOffset val="100"/>
        <c:noMultiLvlLbl val="0"/>
      </c:catAx>
      <c:valAx>
        <c:axId val="9215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152192"/>
        <c:crosses val="autoZero"/>
        <c:crossBetween val="between"/>
      </c:valAx>
      <c:valAx>
        <c:axId val="9215590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157440"/>
        <c:crosses val="max"/>
        <c:crossBetween val="between"/>
      </c:valAx>
      <c:catAx>
        <c:axId val="92157440"/>
        <c:scaling>
          <c:orientation val="minMax"/>
        </c:scaling>
        <c:delete val="1"/>
        <c:axPos val="b"/>
        <c:majorTickMark val="out"/>
        <c:minorTickMark val="none"/>
        <c:tickLblPos val="nextTo"/>
        <c:crossAx val="92155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Свод!$B$5:$B$29</c:f>
              <c:numCache>
                <c:formatCode>General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Свод!$C$5:$C$29</c:f>
              <c:numCache>
                <c:formatCode>General</c:formatCode>
                <c:ptCount val="25"/>
                <c:pt idx="0">
                  <c:v>300</c:v>
                </c:pt>
                <c:pt idx="1">
                  <c:v>290</c:v>
                </c:pt>
                <c:pt idx="2">
                  <c:v>285</c:v>
                </c:pt>
                <c:pt idx="3">
                  <c:v>270</c:v>
                </c:pt>
                <c:pt idx="4">
                  <c:v>250</c:v>
                </c:pt>
                <c:pt idx="5">
                  <c:v>235</c:v>
                </c:pt>
                <c:pt idx="6">
                  <c:v>225</c:v>
                </c:pt>
                <c:pt idx="7">
                  <c:v>202</c:v>
                </c:pt>
                <c:pt idx="8">
                  <c:v>174</c:v>
                </c:pt>
                <c:pt idx="9">
                  <c:v>160</c:v>
                </c:pt>
                <c:pt idx="10">
                  <c:v>140</c:v>
                </c:pt>
                <c:pt idx="11">
                  <c:v>125</c:v>
                </c:pt>
                <c:pt idx="12">
                  <c:v>117</c:v>
                </c:pt>
                <c:pt idx="13">
                  <c:v>98</c:v>
                </c:pt>
                <c:pt idx="14">
                  <c:v>86</c:v>
                </c:pt>
                <c:pt idx="15">
                  <c:v>65</c:v>
                </c:pt>
                <c:pt idx="16">
                  <c:v>54</c:v>
                </c:pt>
                <c:pt idx="17">
                  <c:v>32</c:v>
                </c:pt>
                <c:pt idx="18">
                  <c:v>16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35-44B9-8E13-D24F349B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12608"/>
        <c:axId val="92214784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Свод!$D$5:$D$29</c:f>
              <c:numCache>
                <c:formatCode>0.0</c:formatCode>
                <c:ptCount val="25"/>
                <c:pt idx="0">
                  <c:v>0</c:v>
                </c:pt>
                <c:pt idx="1">
                  <c:v>-0.54402111088936977</c:v>
                </c:pt>
                <c:pt idx="2">
                  <c:v>0.91294525072762767</c:v>
                </c:pt>
                <c:pt idx="3">
                  <c:v>-0.98803162409286183</c:v>
                </c:pt>
                <c:pt idx="4">
                  <c:v>0.74511316047934883</c:v>
                </c:pt>
                <c:pt idx="5">
                  <c:v>-0.26237485370392877</c:v>
                </c:pt>
                <c:pt idx="6">
                  <c:v>-0.30481062110221668</c:v>
                </c:pt>
                <c:pt idx="7">
                  <c:v>0.77389068155788909</c:v>
                </c:pt>
                <c:pt idx="8">
                  <c:v>-0.99388865392337522</c:v>
                </c:pt>
                <c:pt idx="9">
                  <c:v>0.89399666360055785</c:v>
                </c:pt>
                <c:pt idx="10">
                  <c:v>-0.50636564110975879</c:v>
                </c:pt>
                <c:pt idx="11">
                  <c:v>-4.4242678085070965E-2</c:v>
                </c:pt>
                <c:pt idx="12">
                  <c:v>0.58061118421231428</c:v>
                </c:pt>
                <c:pt idx="13">
                  <c:v>-0.93010595018676179</c:v>
                </c:pt>
                <c:pt idx="14">
                  <c:v>0.98023965944031155</c:v>
                </c:pt>
                <c:pt idx="15">
                  <c:v>-0.71487642962916464</c:v>
                </c:pt>
                <c:pt idx="16">
                  <c:v>0.21942525837900473</c:v>
                </c:pt>
                <c:pt idx="17">
                  <c:v>0.3466494554970303</c:v>
                </c:pt>
                <c:pt idx="18">
                  <c:v>-0.80115263573383044</c:v>
                </c:pt>
                <c:pt idx="19">
                  <c:v>0.99779927868060025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35-44B9-8E13-D24F349B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26304"/>
        <c:axId val="92216320"/>
      </c:lineChart>
      <c:catAx>
        <c:axId val="9221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14784"/>
        <c:crosses val="autoZero"/>
        <c:auto val="1"/>
        <c:lblAlgn val="ctr"/>
        <c:lblOffset val="100"/>
        <c:noMultiLvlLbl val="0"/>
      </c:catAx>
      <c:valAx>
        <c:axId val="922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12608"/>
        <c:crosses val="autoZero"/>
        <c:crossBetween val="between"/>
      </c:valAx>
      <c:valAx>
        <c:axId val="9221632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26304"/>
        <c:crosses val="max"/>
        <c:crossBetween val="between"/>
      </c:valAx>
      <c:catAx>
        <c:axId val="92226304"/>
        <c:scaling>
          <c:orientation val="minMax"/>
        </c:scaling>
        <c:delete val="1"/>
        <c:axPos val="b"/>
        <c:majorTickMark val="out"/>
        <c:minorTickMark val="none"/>
        <c:tickLblPos val="nextTo"/>
        <c:crossAx val="92216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590549</xdr:colOff>
          <xdr:row>2</xdr:row>
          <xdr:rowOff>9524</xdr:rowOff>
        </xdr:from>
        <xdr:to>
          <xdr:col>12</xdr:col>
          <xdr:colOff>152399</xdr:colOff>
          <xdr:row>14</xdr:row>
          <xdr:rowOff>104774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Диа" spid="_x0000_s51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1449" y="390524"/>
              <a:ext cx="4876800" cy="2857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1</xdr:colOff>
      <xdr:row>17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2</xdr:row>
      <xdr:rowOff>0</xdr:rowOff>
    </xdr:from>
    <xdr:to>
      <xdr:col>12</xdr:col>
      <xdr:colOff>609599</xdr:colOff>
      <xdr:row>17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1</xdr:colOff>
      <xdr:row>17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13</xdr:col>
      <xdr:colOff>1</xdr:colOff>
      <xdr:row>17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3:D13"/>
  <sheetViews>
    <sheetView tabSelected="1" workbookViewId="0">
      <selection activeCell="O8" sqref="O8"/>
    </sheetView>
  </sheetViews>
  <sheetFormatPr defaultRowHeight="15" x14ac:dyDescent="0.25"/>
  <cols>
    <col min="3" max="3" width="10.85546875" bestFit="1" customWidth="1"/>
    <col min="4" max="4" width="21.7109375" customWidth="1"/>
    <col min="5" max="5" width="15.7109375" customWidth="1"/>
  </cols>
  <sheetData>
    <row r="3" spans="3:4" x14ac:dyDescent="0.25">
      <c r="C3" s="5"/>
      <c r="D3" s="5" t="s">
        <v>10</v>
      </c>
    </row>
    <row r="4" spans="3:4" ht="22.5" x14ac:dyDescent="0.25">
      <c r="C4" s="5" t="s">
        <v>0</v>
      </c>
      <c r="D4" s="11"/>
    </row>
    <row r="5" spans="3:4" ht="22.5" x14ac:dyDescent="0.25">
      <c r="C5" s="5" t="s">
        <v>5</v>
      </c>
      <c r="D5" s="11"/>
    </row>
    <row r="6" spans="3:4" ht="22.5" x14ac:dyDescent="0.25">
      <c r="C6" s="5" t="s">
        <v>6</v>
      </c>
      <c r="D6" s="11"/>
    </row>
    <row r="7" spans="3:4" ht="22.5" x14ac:dyDescent="0.25">
      <c r="C7" s="5" t="s">
        <v>8</v>
      </c>
      <c r="D7" s="11"/>
    </row>
    <row r="8" spans="3:4" ht="22.5" x14ac:dyDescent="0.25">
      <c r="C8" s="5" t="s">
        <v>9</v>
      </c>
      <c r="D8" s="11"/>
    </row>
    <row r="13" spans="3:4" x14ac:dyDescent="0.25">
      <c r="D13" s="10"/>
    </row>
  </sheetData>
  <dataValidations count="1">
    <dataValidation type="list" allowBlank="1" showInputMessage="1" showErrorMessage="1" sqref="D4:D8">
      <formula1>"P"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</cols>
  <sheetData>
    <row r="1" spans="1:4" x14ac:dyDescent="0.25">
      <c r="A1" s="9" t="s">
        <v>0</v>
      </c>
      <c r="B1" s="9"/>
      <c r="C1" s="9"/>
      <c r="D1" s="9"/>
    </row>
    <row r="2" spans="1:4" ht="30" x14ac:dyDescent="0.25">
      <c r="A2" s="3" t="s">
        <v>3</v>
      </c>
      <c r="B2" s="4" t="s">
        <v>1</v>
      </c>
      <c r="C2" s="3" t="s">
        <v>2</v>
      </c>
      <c r="D2" s="3" t="s">
        <v>4</v>
      </c>
    </row>
    <row r="3" spans="1:4" x14ac:dyDescent="0.25">
      <c r="A3" s="5">
        <v>1</v>
      </c>
      <c r="B3" s="6">
        <v>0</v>
      </c>
      <c r="C3" s="5">
        <v>0</v>
      </c>
      <c r="D3" s="7">
        <f>1/A3</f>
        <v>1</v>
      </c>
    </row>
    <row r="4" spans="1:4" x14ac:dyDescent="0.25">
      <c r="A4" s="5">
        <v>2</v>
      </c>
      <c r="B4" s="6">
        <v>5</v>
      </c>
      <c r="C4" s="5">
        <f>A3^2</f>
        <v>1</v>
      </c>
      <c r="D4" s="7">
        <f t="shared" ref="D4:D16" si="0">1/A4</f>
        <v>0.5</v>
      </c>
    </row>
    <row r="5" spans="1:4" x14ac:dyDescent="0.25">
      <c r="A5" s="5">
        <v>3</v>
      </c>
      <c r="B5" s="6">
        <v>10</v>
      </c>
      <c r="C5" s="5">
        <f t="shared" ref="C5:C16" si="1">A4^2</f>
        <v>4</v>
      </c>
      <c r="D5" s="7">
        <f t="shared" si="0"/>
        <v>0.33333333333333331</v>
      </c>
    </row>
    <row r="6" spans="1:4" x14ac:dyDescent="0.25">
      <c r="A6" s="5">
        <v>4</v>
      </c>
      <c r="B6" s="6">
        <v>15</v>
      </c>
      <c r="C6" s="5">
        <f t="shared" si="1"/>
        <v>9</v>
      </c>
      <c r="D6" s="7">
        <f t="shared" si="0"/>
        <v>0.25</v>
      </c>
    </row>
    <row r="7" spans="1:4" x14ac:dyDescent="0.25">
      <c r="A7" s="5">
        <v>5</v>
      </c>
      <c r="B7" s="6">
        <v>20</v>
      </c>
      <c r="C7" s="5">
        <f t="shared" si="1"/>
        <v>16</v>
      </c>
      <c r="D7" s="7">
        <f t="shared" si="0"/>
        <v>0.2</v>
      </c>
    </row>
    <row r="8" spans="1:4" x14ac:dyDescent="0.25">
      <c r="A8" s="5">
        <v>6</v>
      </c>
      <c r="B8" s="6">
        <v>25</v>
      </c>
      <c r="C8" s="5">
        <f t="shared" si="1"/>
        <v>25</v>
      </c>
      <c r="D8" s="7">
        <f t="shared" si="0"/>
        <v>0.16666666666666666</v>
      </c>
    </row>
    <row r="9" spans="1:4" x14ac:dyDescent="0.25">
      <c r="A9" s="5">
        <v>7</v>
      </c>
      <c r="B9" s="6">
        <v>30</v>
      </c>
      <c r="C9" s="5">
        <f t="shared" si="1"/>
        <v>36</v>
      </c>
      <c r="D9" s="7">
        <f t="shared" si="0"/>
        <v>0.14285714285714285</v>
      </c>
    </row>
    <row r="10" spans="1:4" x14ac:dyDescent="0.25">
      <c r="A10" s="5">
        <v>8</v>
      </c>
      <c r="B10" s="6">
        <v>35</v>
      </c>
      <c r="C10" s="5">
        <f t="shared" si="1"/>
        <v>49</v>
      </c>
      <c r="D10" s="7">
        <f t="shared" si="0"/>
        <v>0.125</v>
      </c>
    </row>
    <row r="11" spans="1:4" x14ac:dyDescent="0.25">
      <c r="A11" s="5">
        <v>9</v>
      </c>
      <c r="B11" s="6">
        <v>40</v>
      </c>
      <c r="C11" s="5">
        <f t="shared" si="1"/>
        <v>64</v>
      </c>
      <c r="D11" s="7">
        <f t="shared" si="0"/>
        <v>0.1111111111111111</v>
      </c>
    </row>
    <row r="12" spans="1:4" x14ac:dyDescent="0.25">
      <c r="A12" s="5">
        <v>10</v>
      </c>
      <c r="B12" s="6">
        <v>45</v>
      </c>
      <c r="C12" s="5">
        <f t="shared" si="1"/>
        <v>81</v>
      </c>
      <c r="D12" s="7">
        <f t="shared" si="0"/>
        <v>0.1</v>
      </c>
    </row>
    <row r="13" spans="1:4" x14ac:dyDescent="0.25">
      <c r="A13" s="5">
        <v>11</v>
      </c>
      <c r="B13" s="6">
        <v>50</v>
      </c>
      <c r="C13" s="5">
        <f t="shared" si="1"/>
        <v>100</v>
      </c>
      <c r="D13" s="7">
        <f t="shared" si="0"/>
        <v>9.0909090909090912E-2</v>
      </c>
    </row>
    <row r="14" spans="1:4" x14ac:dyDescent="0.25">
      <c r="A14" s="5">
        <v>12</v>
      </c>
      <c r="B14" s="6">
        <v>55</v>
      </c>
      <c r="C14" s="5">
        <f t="shared" si="1"/>
        <v>121</v>
      </c>
      <c r="D14" s="7">
        <f t="shared" si="0"/>
        <v>8.3333333333333329E-2</v>
      </c>
    </row>
    <row r="15" spans="1:4" x14ac:dyDescent="0.25">
      <c r="A15" s="5">
        <v>13</v>
      </c>
      <c r="B15" s="6">
        <v>60</v>
      </c>
      <c r="C15" s="5">
        <f t="shared" si="1"/>
        <v>144</v>
      </c>
      <c r="D15" s="7">
        <f t="shared" si="0"/>
        <v>7.6923076923076927E-2</v>
      </c>
    </row>
    <row r="16" spans="1:4" x14ac:dyDescent="0.25">
      <c r="A16" s="5">
        <v>14</v>
      </c>
      <c r="B16" s="6">
        <v>65</v>
      </c>
      <c r="C16" s="5">
        <f t="shared" si="1"/>
        <v>169</v>
      </c>
      <c r="D16" s="7">
        <f t="shared" si="0"/>
        <v>7.1428571428571425E-2</v>
      </c>
    </row>
    <row r="17" spans="1:4" x14ac:dyDescent="0.25">
      <c r="A17" s="5">
        <v>15</v>
      </c>
      <c r="B17" s="6">
        <v>70</v>
      </c>
      <c r="C17" s="5">
        <f>A16^2</f>
        <v>196</v>
      </c>
      <c r="D17" s="7">
        <f>1/A17</f>
        <v>6.6666666666666666E-2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</cols>
  <sheetData>
    <row r="1" spans="1:4" x14ac:dyDescent="0.25">
      <c r="A1" s="9" t="s">
        <v>5</v>
      </c>
      <c r="B1" s="9"/>
      <c r="C1" s="9"/>
      <c r="D1" s="9"/>
    </row>
    <row r="2" spans="1:4" ht="30" x14ac:dyDescent="0.25">
      <c r="A2" s="3" t="s">
        <v>3</v>
      </c>
      <c r="B2" s="4" t="s">
        <v>1</v>
      </c>
      <c r="C2" s="3" t="s">
        <v>2</v>
      </c>
      <c r="D2" s="3" t="s">
        <v>4</v>
      </c>
    </row>
    <row r="3" spans="1:4" x14ac:dyDescent="0.25">
      <c r="A3" s="5">
        <v>1</v>
      </c>
      <c r="B3" s="6">
        <v>0</v>
      </c>
      <c r="C3" s="5">
        <v>300</v>
      </c>
      <c r="D3" s="7">
        <f>SIN(B3)</f>
        <v>0</v>
      </c>
    </row>
    <row r="4" spans="1:4" x14ac:dyDescent="0.25">
      <c r="A4" s="5">
        <v>2</v>
      </c>
      <c r="B4" s="6">
        <v>10</v>
      </c>
      <c r="C4" s="5">
        <v>290</v>
      </c>
      <c r="D4" s="7">
        <f t="shared" ref="D4:D22" si="0">SIN(B4)</f>
        <v>-0.54402111088936977</v>
      </c>
    </row>
    <row r="5" spans="1:4" x14ac:dyDescent="0.25">
      <c r="A5" s="5">
        <v>3</v>
      </c>
      <c r="B5" s="6">
        <v>20</v>
      </c>
      <c r="C5" s="5">
        <v>285</v>
      </c>
      <c r="D5" s="7">
        <f t="shared" si="0"/>
        <v>0.91294525072762767</v>
      </c>
    </row>
    <row r="6" spans="1:4" x14ac:dyDescent="0.25">
      <c r="A6" s="5">
        <v>4</v>
      </c>
      <c r="B6" s="6">
        <v>30</v>
      </c>
      <c r="C6" s="5">
        <v>270</v>
      </c>
      <c r="D6" s="7">
        <f t="shared" si="0"/>
        <v>-0.98803162409286183</v>
      </c>
    </row>
    <row r="7" spans="1:4" x14ac:dyDescent="0.25">
      <c r="A7" s="5">
        <v>5</v>
      </c>
      <c r="B7" s="6">
        <v>40</v>
      </c>
      <c r="C7" s="5">
        <v>250</v>
      </c>
      <c r="D7" s="7">
        <f t="shared" si="0"/>
        <v>0.74511316047934883</v>
      </c>
    </row>
    <row r="8" spans="1:4" x14ac:dyDescent="0.25">
      <c r="A8" s="5">
        <v>6</v>
      </c>
      <c r="B8" s="6">
        <v>50</v>
      </c>
      <c r="C8" s="5">
        <v>235</v>
      </c>
      <c r="D8" s="7">
        <f t="shared" si="0"/>
        <v>-0.26237485370392877</v>
      </c>
    </row>
    <row r="9" spans="1:4" x14ac:dyDescent="0.25">
      <c r="A9" s="5">
        <v>7</v>
      </c>
      <c r="B9" s="6">
        <v>60</v>
      </c>
      <c r="C9" s="5">
        <v>225</v>
      </c>
      <c r="D9" s="7">
        <f t="shared" si="0"/>
        <v>-0.30481062110221668</v>
      </c>
    </row>
    <row r="10" spans="1:4" x14ac:dyDescent="0.25">
      <c r="A10" s="5">
        <v>8</v>
      </c>
      <c r="B10" s="6">
        <v>70</v>
      </c>
      <c r="C10" s="5">
        <v>202</v>
      </c>
      <c r="D10" s="7">
        <f t="shared" si="0"/>
        <v>0.77389068155788909</v>
      </c>
    </row>
    <row r="11" spans="1:4" x14ac:dyDescent="0.25">
      <c r="A11" s="5">
        <v>9</v>
      </c>
      <c r="B11" s="6">
        <v>80</v>
      </c>
      <c r="C11" s="5">
        <v>174</v>
      </c>
      <c r="D11" s="7">
        <f t="shared" si="0"/>
        <v>-0.99388865392337522</v>
      </c>
    </row>
    <row r="12" spans="1:4" x14ac:dyDescent="0.25">
      <c r="A12" s="5">
        <v>10</v>
      </c>
      <c r="B12" s="6">
        <v>90</v>
      </c>
      <c r="C12" s="5">
        <v>160</v>
      </c>
      <c r="D12" s="7">
        <f t="shared" si="0"/>
        <v>0.89399666360055785</v>
      </c>
    </row>
    <row r="13" spans="1:4" x14ac:dyDescent="0.25">
      <c r="A13" s="5">
        <v>11</v>
      </c>
      <c r="B13" s="6">
        <v>100</v>
      </c>
      <c r="C13" s="5">
        <v>140</v>
      </c>
      <c r="D13" s="7">
        <f t="shared" si="0"/>
        <v>-0.50636564110975879</v>
      </c>
    </row>
    <row r="14" spans="1:4" x14ac:dyDescent="0.25">
      <c r="A14" s="5">
        <v>12</v>
      </c>
      <c r="B14" s="6">
        <v>110</v>
      </c>
      <c r="C14" s="5">
        <v>125</v>
      </c>
      <c r="D14" s="7">
        <f t="shared" si="0"/>
        <v>-4.4242678085070965E-2</v>
      </c>
    </row>
    <row r="15" spans="1:4" x14ac:dyDescent="0.25">
      <c r="A15" s="5">
        <v>13</v>
      </c>
      <c r="B15" s="6">
        <v>120</v>
      </c>
      <c r="C15" s="5">
        <v>117</v>
      </c>
      <c r="D15" s="7">
        <f t="shared" si="0"/>
        <v>0.58061118421231428</v>
      </c>
    </row>
    <row r="16" spans="1:4" x14ac:dyDescent="0.25">
      <c r="A16" s="5">
        <v>14</v>
      </c>
      <c r="B16" s="6">
        <v>130</v>
      </c>
      <c r="C16" s="5">
        <v>98</v>
      </c>
      <c r="D16" s="7">
        <f t="shared" si="0"/>
        <v>-0.93010595018676179</v>
      </c>
    </row>
    <row r="17" spans="1:4" x14ac:dyDescent="0.25">
      <c r="A17" s="5">
        <v>15</v>
      </c>
      <c r="B17" s="6">
        <v>140</v>
      </c>
      <c r="C17" s="5">
        <v>86</v>
      </c>
      <c r="D17" s="7">
        <f t="shared" si="0"/>
        <v>0.98023965944031155</v>
      </c>
    </row>
    <row r="18" spans="1:4" x14ac:dyDescent="0.25">
      <c r="A18" s="5">
        <v>16</v>
      </c>
      <c r="B18" s="6">
        <v>150</v>
      </c>
      <c r="C18" s="5">
        <v>65</v>
      </c>
      <c r="D18" s="7">
        <f t="shared" si="0"/>
        <v>-0.71487642962916464</v>
      </c>
    </row>
    <row r="19" spans="1:4" x14ac:dyDescent="0.25">
      <c r="A19" s="5">
        <v>17</v>
      </c>
      <c r="B19" s="6">
        <v>160</v>
      </c>
      <c r="C19" s="5">
        <v>54</v>
      </c>
      <c r="D19" s="7">
        <f t="shared" si="0"/>
        <v>0.21942525837900473</v>
      </c>
    </row>
    <row r="20" spans="1:4" x14ac:dyDescent="0.25">
      <c r="A20" s="5">
        <v>18</v>
      </c>
      <c r="B20" s="6">
        <v>170</v>
      </c>
      <c r="C20" s="5">
        <v>32</v>
      </c>
      <c r="D20" s="7">
        <f t="shared" si="0"/>
        <v>0.3466494554970303</v>
      </c>
    </row>
    <row r="21" spans="1:4" x14ac:dyDescent="0.25">
      <c r="A21" s="5">
        <v>19</v>
      </c>
      <c r="B21" s="6">
        <v>180</v>
      </c>
      <c r="C21" s="5">
        <v>16</v>
      </c>
      <c r="D21" s="7">
        <f t="shared" si="0"/>
        <v>-0.80115263573383044</v>
      </c>
    </row>
    <row r="22" spans="1:4" x14ac:dyDescent="0.25">
      <c r="A22" s="5">
        <v>20</v>
      </c>
      <c r="B22" s="6">
        <v>190</v>
      </c>
      <c r="C22" s="5">
        <v>0</v>
      </c>
      <c r="D22" s="7">
        <f t="shared" si="0"/>
        <v>0.99779927868060025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M17" sqref="F3:M17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</cols>
  <sheetData>
    <row r="1" spans="1:4" x14ac:dyDescent="0.25">
      <c r="A1" s="9" t="s">
        <v>6</v>
      </c>
      <c r="B1" s="9"/>
      <c r="C1" s="9"/>
      <c r="D1" s="9"/>
    </row>
    <row r="2" spans="1:4" ht="30" x14ac:dyDescent="0.25">
      <c r="A2" s="3" t="s">
        <v>3</v>
      </c>
      <c r="B2" s="4" t="s">
        <v>1</v>
      </c>
      <c r="C2" s="3" t="s">
        <v>2</v>
      </c>
      <c r="D2" s="3" t="s">
        <v>4</v>
      </c>
    </row>
    <row r="3" spans="1:4" x14ac:dyDescent="0.25">
      <c r="A3" s="5">
        <v>1</v>
      </c>
      <c r="B3" s="6">
        <v>0</v>
      </c>
      <c r="C3" s="5">
        <v>0</v>
      </c>
      <c r="D3" s="7">
        <v>0</v>
      </c>
    </row>
    <row r="4" spans="1:4" x14ac:dyDescent="0.25">
      <c r="A4" s="5">
        <v>2</v>
      </c>
      <c r="B4" s="6">
        <v>7</v>
      </c>
      <c r="C4" s="5">
        <f>A3^2</f>
        <v>1</v>
      </c>
      <c r="D4" s="7">
        <f>SQRT(A3)</f>
        <v>1</v>
      </c>
    </row>
    <row r="5" spans="1:4" x14ac:dyDescent="0.25">
      <c r="A5" s="5">
        <v>3</v>
      </c>
      <c r="B5" s="6">
        <v>14</v>
      </c>
      <c r="C5" s="5">
        <f t="shared" ref="C5:C27" si="0">A4^2</f>
        <v>4</v>
      </c>
      <c r="D5" s="7">
        <f t="shared" ref="D5:D27" si="1">SQRT(A4)</f>
        <v>1.4142135623730951</v>
      </c>
    </row>
    <row r="6" spans="1:4" x14ac:dyDescent="0.25">
      <c r="A6" s="5">
        <v>4</v>
      </c>
      <c r="B6" s="6">
        <v>21</v>
      </c>
      <c r="C6" s="5">
        <f t="shared" si="0"/>
        <v>9</v>
      </c>
      <c r="D6" s="7">
        <f t="shared" si="1"/>
        <v>1.7320508075688772</v>
      </c>
    </row>
    <row r="7" spans="1:4" x14ac:dyDescent="0.25">
      <c r="A7" s="5">
        <v>5</v>
      </c>
      <c r="B7" s="6">
        <v>28</v>
      </c>
      <c r="C7" s="5">
        <f t="shared" si="0"/>
        <v>16</v>
      </c>
      <c r="D7" s="7">
        <f t="shared" si="1"/>
        <v>2</v>
      </c>
    </row>
    <row r="8" spans="1:4" x14ac:dyDescent="0.25">
      <c r="A8" s="5">
        <v>6</v>
      </c>
      <c r="B8" s="6">
        <v>35</v>
      </c>
      <c r="C8" s="5">
        <f t="shared" si="0"/>
        <v>25</v>
      </c>
      <c r="D8" s="7">
        <f t="shared" si="1"/>
        <v>2.2360679774997898</v>
      </c>
    </row>
    <row r="9" spans="1:4" x14ac:dyDescent="0.25">
      <c r="A9" s="5">
        <v>7</v>
      </c>
      <c r="B9" s="6">
        <v>42</v>
      </c>
      <c r="C9" s="5">
        <f t="shared" si="0"/>
        <v>36</v>
      </c>
      <c r="D9" s="7">
        <f t="shared" si="1"/>
        <v>2.4494897427831779</v>
      </c>
    </row>
    <row r="10" spans="1:4" x14ac:dyDescent="0.25">
      <c r="A10" s="5">
        <v>8</v>
      </c>
      <c r="B10" s="6">
        <v>49</v>
      </c>
      <c r="C10" s="5">
        <f t="shared" si="0"/>
        <v>49</v>
      </c>
      <c r="D10" s="7">
        <f t="shared" si="1"/>
        <v>2.6457513110645907</v>
      </c>
    </row>
    <row r="11" spans="1:4" x14ac:dyDescent="0.25">
      <c r="A11" s="5">
        <v>9</v>
      </c>
      <c r="B11" s="6">
        <v>56</v>
      </c>
      <c r="C11" s="5">
        <f t="shared" si="0"/>
        <v>64</v>
      </c>
      <c r="D11" s="7">
        <f t="shared" si="1"/>
        <v>2.8284271247461903</v>
      </c>
    </row>
    <row r="12" spans="1:4" x14ac:dyDescent="0.25">
      <c r="A12" s="5">
        <v>10</v>
      </c>
      <c r="B12" s="6">
        <v>63</v>
      </c>
      <c r="C12" s="5">
        <f t="shared" si="0"/>
        <v>81</v>
      </c>
      <c r="D12" s="7">
        <f t="shared" si="1"/>
        <v>3</v>
      </c>
    </row>
    <row r="13" spans="1:4" x14ac:dyDescent="0.25">
      <c r="A13" s="5">
        <v>11</v>
      </c>
      <c r="B13" s="6">
        <v>70</v>
      </c>
      <c r="C13" s="5">
        <f t="shared" si="0"/>
        <v>100</v>
      </c>
      <c r="D13" s="7">
        <f t="shared" si="1"/>
        <v>3.1622776601683795</v>
      </c>
    </row>
    <row r="14" spans="1:4" x14ac:dyDescent="0.25">
      <c r="A14" s="5">
        <v>12</v>
      </c>
      <c r="B14" s="6">
        <v>77</v>
      </c>
      <c r="C14" s="5">
        <f t="shared" si="0"/>
        <v>121</v>
      </c>
      <c r="D14" s="7">
        <f t="shared" si="1"/>
        <v>3.3166247903553998</v>
      </c>
    </row>
    <row r="15" spans="1:4" x14ac:dyDescent="0.25">
      <c r="A15" s="5">
        <v>13</v>
      </c>
      <c r="B15" s="6">
        <v>84</v>
      </c>
      <c r="C15" s="5">
        <f t="shared" si="0"/>
        <v>144</v>
      </c>
      <c r="D15" s="7">
        <f t="shared" si="1"/>
        <v>3.4641016151377544</v>
      </c>
    </row>
    <row r="16" spans="1:4" x14ac:dyDescent="0.25">
      <c r="A16" s="5">
        <v>14</v>
      </c>
      <c r="B16" s="6">
        <v>91</v>
      </c>
      <c r="C16" s="5">
        <f t="shared" si="0"/>
        <v>169</v>
      </c>
      <c r="D16" s="7">
        <f t="shared" si="1"/>
        <v>3.6055512754639891</v>
      </c>
    </row>
    <row r="17" spans="1:4" x14ac:dyDescent="0.25">
      <c r="A17" s="5">
        <v>15</v>
      </c>
      <c r="B17" s="6">
        <v>98</v>
      </c>
      <c r="C17" s="5">
        <f t="shared" si="0"/>
        <v>196</v>
      </c>
      <c r="D17" s="7">
        <f t="shared" si="1"/>
        <v>3.7416573867739413</v>
      </c>
    </row>
    <row r="18" spans="1:4" x14ac:dyDescent="0.25">
      <c r="A18" s="5">
        <v>16</v>
      </c>
      <c r="B18" s="6">
        <v>105</v>
      </c>
      <c r="C18" s="5">
        <f t="shared" si="0"/>
        <v>225</v>
      </c>
      <c r="D18" s="7">
        <f t="shared" si="1"/>
        <v>3.872983346207417</v>
      </c>
    </row>
    <row r="19" spans="1:4" x14ac:dyDescent="0.25">
      <c r="A19" s="5">
        <v>17</v>
      </c>
      <c r="B19" s="6">
        <v>112</v>
      </c>
      <c r="C19" s="5">
        <f t="shared" si="0"/>
        <v>256</v>
      </c>
      <c r="D19" s="7">
        <f t="shared" si="1"/>
        <v>4</v>
      </c>
    </row>
    <row r="20" spans="1:4" x14ac:dyDescent="0.25">
      <c r="A20" s="5">
        <v>18</v>
      </c>
      <c r="B20" s="6">
        <v>119</v>
      </c>
      <c r="C20" s="5">
        <f t="shared" si="0"/>
        <v>289</v>
      </c>
      <c r="D20" s="7">
        <f t="shared" si="1"/>
        <v>4.1231056256176606</v>
      </c>
    </row>
    <row r="21" spans="1:4" x14ac:dyDescent="0.25">
      <c r="A21" s="5">
        <v>19</v>
      </c>
      <c r="B21" s="6">
        <v>126</v>
      </c>
      <c r="C21" s="5">
        <f t="shared" si="0"/>
        <v>324</v>
      </c>
      <c r="D21" s="7">
        <f t="shared" si="1"/>
        <v>4.2426406871192848</v>
      </c>
    </row>
    <row r="22" spans="1:4" x14ac:dyDescent="0.25">
      <c r="A22" s="5">
        <v>20</v>
      </c>
      <c r="B22" s="6">
        <v>133</v>
      </c>
      <c r="C22" s="5">
        <f t="shared" si="0"/>
        <v>361</v>
      </c>
      <c r="D22" s="7">
        <f t="shared" si="1"/>
        <v>4.358898943540674</v>
      </c>
    </row>
    <row r="23" spans="1:4" x14ac:dyDescent="0.25">
      <c r="A23" s="5">
        <v>21</v>
      </c>
      <c r="B23" s="6">
        <v>140</v>
      </c>
      <c r="C23" s="5">
        <f t="shared" si="0"/>
        <v>400</v>
      </c>
      <c r="D23" s="7">
        <f t="shared" si="1"/>
        <v>4.4721359549995796</v>
      </c>
    </row>
    <row r="24" spans="1:4" x14ac:dyDescent="0.25">
      <c r="A24" s="5">
        <v>22</v>
      </c>
      <c r="B24" s="6">
        <v>147</v>
      </c>
      <c r="C24" s="5">
        <f t="shared" si="0"/>
        <v>441</v>
      </c>
      <c r="D24" s="7">
        <f t="shared" si="1"/>
        <v>4.5825756949558398</v>
      </c>
    </row>
    <row r="25" spans="1:4" x14ac:dyDescent="0.25">
      <c r="A25" s="5">
        <v>23</v>
      </c>
      <c r="B25" s="6">
        <v>154</v>
      </c>
      <c r="C25" s="5">
        <f t="shared" si="0"/>
        <v>484</v>
      </c>
      <c r="D25" s="7">
        <f t="shared" si="1"/>
        <v>4.6904157598234297</v>
      </c>
    </row>
    <row r="26" spans="1:4" x14ac:dyDescent="0.25">
      <c r="A26" s="5">
        <v>24</v>
      </c>
      <c r="B26" s="6">
        <v>161</v>
      </c>
      <c r="C26" s="5">
        <f t="shared" si="0"/>
        <v>529</v>
      </c>
      <c r="D26" s="7">
        <f t="shared" si="1"/>
        <v>4.7958315233127191</v>
      </c>
    </row>
    <row r="27" spans="1:4" x14ac:dyDescent="0.25">
      <c r="A27" s="5">
        <v>25</v>
      </c>
      <c r="B27" s="6">
        <v>168</v>
      </c>
      <c r="C27" s="5">
        <f t="shared" si="0"/>
        <v>576</v>
      </c>
      <c r="D27" s="7">
        <f t="shared" si="1"/>
        <v>4.8989794855663558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B2" sqref="B2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  <col min="16" max="16" width="10.7109375" hidden="1" customWidth="1"/>
  </cols>
  <sheetData>
    <row r="1" spans="1:16" x14ac:dyDescent="0.25">
      <c r="B1" t="s">
        <v>7</v>
      </c>
      <c r="P1" t="s">
        <v>0</v>
      </c>
    </row>
    <row r="2" spans="1:16" x14ac:dyDescent="0.25">
      <c r="B2" s="8" t="s">
        <v>5</v>
      </c>
      <c r="P2" t="s">
        <v>5</v>
      </c>
    </row>
    <row r="3" spans="1:16" x14ac:dyDescent="0.25">
      <c r="P3" t="s">
        <v>6</v>
      </c>
    </row>
    <row r="4" spans="1:16" ht="30" x14ac:dyDescent="0.25">
      <c r="A4" s="3" t="s">
        <v>3</v>
      </c>
      <c r="B4" s="4" t="s">
        <v>1</v>
      </c>
      <c r="C4" s="3" t="s">
        <v>2</v>
      </c>
      <c r="D4" s="3" t="s">
        <v>4</v>
      </c>
    </row>
    <row r="5" spans="1:16" x14ac:dyDescent="0.25">
      <c r="A5">
        <f>IF($B$2="Фильм №1",'Фильм №1'!A3,IF($B$2="Фильм №2",'Фильм №2'!A3,IF($B$2="Фильм №3",'Фильм №3'!A3,"")))</f>
        <v>1</v>
      </c>
      <c r="B5" s="1">
        <f>IF($B$2="Фильм №1",'Фильм №1'!B3,IF($B$2="Фильм №2",'Фильм №2'!B3,IF($B$2="Фильм №3",'Фильм №3'!B3,"")))</f>
        <v>0</v>
      </c>
      <c r="C5">
        <f>IF($B$2="Фильм №1",'Фильм №1'!C3,IF($B$2="Фильм №2",'Фильм №2'!C3,IF($B$2="Фильм №3",'Фильм №3'!C3,"")))</f>
        <v>300</v>
      </c>
      <c r="D5" s="2">
        <f>IF($B$2="Фильм №1",'Фильм №1'!D3,IF($B$2="Фильм №2",'Фильм №2'!D3,IF($B$2="Фильм №3",'Фильм №3'!D3,"")))</f>
        <v>0</v>
      </c>
    </row>
    <row r="6" spans="1:16" x14ac:dyDescent="0.25">
      <c r="A6">
        <f>IF($B$2="Фильм №1",'Фильм №1'!A4,IF($B$2="Фильм №2",'Фильм №2'!A4,IF($B$2="Фильм №3",'Фильм №3'!A4,"")))</f>
        <v>2</v>
      </c>
      <c r="B6" s="1">
        <f>IF($B$2="Фильм №1",'Фильм №1'!B4,IF($B$2="Фильм №2",'Фильм №2'!B4,IF($B$2="Фильм №3",'Фильм №3'!B4,"")))</f>
        <v>10</v>
      </c>
      <c r="C6">
        <f>IF($B$2="Фильм №1",'Фильм №1'!C4,IF($B$2="Фильм №2",'Фильм №2'!C4,IF($B$2="Фильм №3",'Фильм №3'!C4,"")))</f>
        <v>290</v>
      </c>
      <c r="D6" s="2">
        <f>IF($B$2="Фильм №1",'Фильм №1'!D4,IF($B$2="Фильм №2",'Фильм №2'!D4,IF($B$2="Фильм №3",'Фильм №3'!D4,"")))</f>
        <v>-0.54402111088936977</v>
      </c>
    </row>
    <row r="7" spans="1:16" x14ac:dyDescent="0.25">
      <c r="A7">
        <f>IF($B$2="Фильм №1",'Фильм №1'!A5,IF($B$2="Фильм №2",'Фильм №2'!A5,IF($B$2="Фильм №3",'Фильм №3'!A5,"")))</f>
        <v>3</v>
      </c>
      <c r="B7" s="1">
        <f>IF($B$2="Фильм №1",'Фильм №1'!B5,IF($B$2="Фильм №2",'Фильм №2'!B5,IF($B$2="Фильм №3",'Фильм №3'!B5,"")))</f>
        <v>20</v>
      </c>
      <c r="C7">
        <f>IF($B$2="Фильм №1",'Фильм №1'!C5,IF($B$2="Фильм №2",'Фильм №2'!C5,IF($B$2="Фильм №3",'Фильм №3'!C5,"")))</f>
        <v>285</v>
      </c>
      <c r="D7" s="2">
        <f>IF($B$2="Фильм №1",'Фильм №1'!D5,IF($B$2="Фильм №2",'Фильм №2'!D5,IF($B$2="Фильм №3",'Фильм №3'!D5,"")))</f>
        <v>0.91294525072762767</v>
      </c>
    </row>
    <row r="8" spans="1:16" x14ac:dyDescent="0.25">
      <c r="A8">
        <f>IF($B$2="Фильм №1",'Фильм №1'!A6,IF($B$2="Фильм №2",'Фильм №2'!A6,IF($B$2="Фильм №3",'Фильм №3'!A6,"")))</f>
        <v>4</v>
      </c>
      <c r="B8" s="1">
        <f>IF($B$2="Фильм №1",'Фильм №1'!B6,IF($B$2="Фильм №2",'Фильм №2'!B6,IF($B$2="Фильм №3",'Фильм №3'!B6,"")))</f>
        <v>30</v>
      </c>
      <c r="C8">
        <f>IF($B$2="Фильм №1",'Фильм №1'!C6,IF($B$2="Фильм №2",'Фильм №2'!C6,IF($B$2="Фильм №3",'Фильм №3'!C6,"")))</f>
        <v>270</v>
      </c>
      <c r="D8" s="2">
        <f>IF($B$2="Фильм №1",'Фильм №1'!D6,IF($B$2="Фильм №2",'Фильм №2'!D6,IF($B$2="Фильм №3",'Фильм №3'!D6,"")))</f>
        <v>-0.98803162409286183</v>
      </c>
    </row>
    <row r="9" spans="1:16" x14ac:dyDescent="0.25">
      <c r="A9">
        <f>IF($B$2="Фильм №1",'Фильм №1'!A7,IF($B$2="Фильм №2",'Фильм №2'!A7,IF($B$2="Фильм №3",'Фильм №3'!A7,"")))</f>
        <v>5</v>
      </c>
      <c r="B9" s="1">
        <f>IF($B$2="Фильм №1",'Фильм №1'!B7,IF($B$2="Фильм №2",'Фильм №2'!B7,IF($B$2="Фильм №3",'Фильм №3'!B7,"")))</f>
        <v>40</v>
      </c>
      <c r="C9">
        <f>IF($B$2="Фильм №1",'Фильм №1'!C7,IF($B$2="Фильм №2",'Фильм №2'!C7,IF($B$2="Фильм №3",'Фильм №3'!C7,"")))</f>
        <v>250</v>
      </c>
      <c r="D9" s="2">
        <f>IF($B$2="Фильм №1",'Фильм №1'!D7,IF($B$2="Фильм №2",'Фильм №2'!D7,IF($B$2="Фильм №3",'Фильм №3'!D7,"")))</f>
        <v>0.74511316047934883</v>
      </c>
    </row>
    <row r="10" spans="1:16" x14ac:dyDescent="0.25">
      <c r="A10">
        <f>IF($B$2="Фильм №1",'Фильм №1'!A8,IF($B$2="Фильм №2",'Фильм №2'!A8,IF($B$2="Фильм №3",'Фильм №3'!A8,"")))</f>
        <v>6</v>
      </c>
      <c r="B10" s="1">
        <f>IF($B$2="Фильм №1",'Фильм №1'!B8,IF($B$2="Фильм №2",'Фильм №2'!B8,IF($B$2="Фильм №3",'Фильм №3'!B8,"")))</f>
        <v>50</v>
      </c>
      <c r="C10">
        <f>IF($B$2="Фильм №1",'Фильм №1'!C8,IF($B$2="Фильм №2",'Фильм №2'!C8,IF($B$2="Фильм №3",'Фильм №3'!C8,"")))</f>
        <v>235</v>
      </c>
      <c r="D10" s="2">
        <f>IF($B$2="Фильм №1",'Фильм №1'!D8,IF($B$2="Фильм №2",'Фильм №2'!D8,IF($B$2="Фильм №3",'Фильм №3'!D8,"")))</f>
        <v>-0.26237485370392877</v>
      </c>
    </row>
    <row r="11" spans="1:16" x14ac:dyDescent="0.25">
      <c r="A11">
        <f>IF($B$2="Фильм №1",'Фильм №1'!A9,IF($B$2="Фильм №2",'Фильм №2'!A9,IF($B$2="Фильм №3",'Фильм №3'!A9,"")))</f>
        <v>7</v>
      </c>
      <c r="B11" s="1">
        <f>IF($B$2="Фильм №1",'Фильм №1'!B9,IF($B$2="Фильм №2",'Фильм №2'!B9,IF($B$2="Фильм №3",'Фильм №3'!B9,"")))</f>
        <v>60</v>
      </c>
      <c r="C11">
        <f>IF($B$2="Фильм №1",'Фильм №1'!C9,IF($B$2="Фильм №2",'Фильм №2'!C9,IF($B$2="Фильм №3",'Фильм №3'!C9,"")))</f>
        <v>225</v>
      </c>
      <c r="D11" s="2">
        <f>IF($B$2="Фильм №1",'Фильм №1'!D9,IF($B$2="Фильм №2",'Фильм №2'!D9,IF($B$2="Фильм №3",'Фильм №3'!D9,"")))</f>
        <v>-0.30481062110221668</v>
      </c>
    </row>
    <row r="12" spans="1:16" x14ac:dyDescent="0.25">
      <c r="A12">
        <f>IF($B$2="Фильм №1",'Фильм №1'!A10,IF($B$2="Фильм №2",'Фильм №2'!A10,IF($B$2="Фильм №3",'Фильм №3'!A10,"")))</f>
        <v>8</v>
      </c>
      <c r="B12" s="1">
        <f>IF($B$2="Фильм №1",'Фильм №1'!B10,IF($B$2="Фильм №2",'Фильм №2'!B10,IF($B$2="Фильм №3",'Фильм №3'!B10,"")))</f>
        <v>70</v>
      </c>
      <c r="C12">
        <f>IF($B$2="Фильм №1",'Фильм №1'!C10,IF($B$2="Фильм №2",'Фильм №2'!C10,IF($B$2="Фильм №3",'Фильм №3'!C10,"")))</f>
        <v>202</v>
      </c>
      <c r="D12" s="2">
        <f>IF($B$2="Фильм №1",'Фильм №1'!D10,IF($B$2="Фильм №2",'Фильм №2'!D10,IF($B$2="Фильм №3",'Фильм №3'!D10,"")))</f>
        <v>0.77389068155788909</v>
      </c>
    </row>
    <row r="13" spans="1:16" x14ac:dyDescent="0.25">
      <c r="A13">
        <f>IF($B$2="Фильм №1",'Фильм №1'!A11,IF($B$2="Фильм №2",'Фильм №2'!A11,IF($B$2="Фильм №3",'Фильм №3'!A11,"")))</f>
        <v>9</v>
      </c>
      <c r="B13" s="1">
        <f>IF($B$2="Фильм №1",'Фильм №1'!B11,IF($B$2="Фильм №2",'Фильм №2'!B11,IF($B$2="Фильм №3",'Фильм №3'!B11,"")))</f>
        <v>80</v>
      </c>
      <c r="C13">
        <f>IF($B$2="Фильм №1",'Фильм №1'!C11,IF($B$2="Фильм №2",'Фильм №2'!C11,IF($B$2="Фильм №3",'Фильм №3'!C11,"")))</f>
        <v>174</v>
      </c>
      <c r="D13" s="2">
        <f>IF($B$2="Фильм №1",'Фильм №1'!D11,IF($B$2="Фильм №2",'Фильм №2'!D11,IF($B$2="Фильм №3",'Фильм №3'!D11,"")))</f>
        <v>-0.99388865392337522</v>
      </c>
    </row>
    <row r="14" spans="1:16" x14ac:dyDescent="0.25">
      <c r="A14">
        <f>IF($B$2="Фильм №1",'Фильм №1'!A12,IF($B$2="Фильм №2",'Фильм №2'!A12,IF($B$2="Фильм №3",'Фильм №3'!A12,"")))</f>
        <v>10</v>
      </c>
      <c r="B14" s="1">
        <f>IF($B$2="Фильм №1",'Фильм №1'!B12,IF($B$2="Фильм №2",'Фильм №2'!B12,IF($B$2="Фильм №3",'Фильм №3'!B12,"")))</f>
        <v>90</v>
      </c>
      <c r="C14">
        <f>IF($B$2="Фильм №1",'Фильм №1'!C12,IF($B$2="Фильм №2",'Фильм №2'!C12,IF($B$2="Фильм №3",'Фильм №3'!C12,"")))</f>
        <v>160</v>
      </c>
      <c r="D14" s="2">
        <f>IF($B$2="Фильм №1",'Фильм №1'!D12,IF($B$2="Фильм №2",'Фильм №2'!D12,IF($B$2="Фильм №3",'Фильм №3'!D12,"")))</f>
        <v>0.89399666360055785</v>
      </c>
    </row>
    <row r="15" spans="1:16" x14ac:dyDescent="0.25">
      <c r="A15">
        <f>IF($B$2="Фильм №1",'Фильм №1'!A13,IF($B$2="Фильм №2",'Фильм №2'!A13,IF($B$2="Фильм №3",'Фильм №3'!A13,"")))</f>
        <v>11</v>
      </c>
      <c r="B15" s="1">
        <f>IF($B$2="Фильм №1",'Фильм №1'!B13,IF($B$2="Фильм №2",'Фильм №2'!B13,IF($B$2="Фильм №3",'Фильм №3'!B13,"")))</f>
        <v>100</v>
      </c>
      <c r="C15">
        <f>IF($B$2="Фильм №1",'Фильм №1'!C13,IF($B$2="Фильм №2",'Фильм №2'!C13,IF($B$2="Фильм №3",'Фильм №3'!C13,"")))</f>
        <v>140</v>
      </c>
      <c r="D15" s="2">
        <f>IF($B$2="Фильм №1",'Фильм №1'!D13,IF($B$2="Фильм №2",'Фильм №2'!D13,IF($B$2="Фильм №3",'Фильм №3'!D13,"")))</f>
        <v>-0.50636564110975879</v>
      </c>
    </row>
    <row r="16" spans="1:16" x14ac:dyDescent="0.25">
      <c r="A16">
        <f>IF($B$2="Фильм №1",'Фильм №1'!A14,IF($B$2="Фильм №2",'Фильм №2'!A14,IF($B$2="Фильм №3",'Фильм №3'!A14,"")))</f>
        <v>12</v>
      </c>
      <c r="B16" s="1">
        <f>IF($B$2="Фильм №1",'Фильм №1'!B14,IF($B$2="Фильм №2",'Фильм №2'!B14,IF($B$2="Фильм №3",'Фильм №3'!B14,"")))</f>
        <v>110</v>
      </c>
      <c r="C16">
        <f>IF($B$2="Фильм №1",'Фильм №1'!C14,IF($B$2="Фильм №2",'Фильм №2'!C14,IF($B$2="Фильм №3",'Фильм №3'!C14,"")))</f>
        <v>125</v>
      </c>
      <c r="D16" s="2">
        <f>IF($B$2="Фильм №1",'Фильм №1'!D14,IF($B$2="Фильм №2",'Фильм №2'!D14,IF($B$2="Фильм №3",'Фильм №3'!D14,"")))</f>
        <v>-4.4242678085070965E-2</v>
      </c>
    </row>
    <row r="17" spans="1:4" x14ac:dyDescent="0.25">
      <c r="A17">
        <f>IF($B$2="Фильм №1",'Фильм №1'!A15,IF($B$2="Фильм №2",'Фильм №2'!A15,IF($B$2="Фильм №3",'Фильм №3'!A15,"")))</f>
        <v>13</v>
      </c>
      <c r="B17" s="1">
        <f>IF($B$2="Фильм №1",'Фильм №1'!B15,IF($B$2="Фильм №2",'Фильм №2'!B15,IF($B$2="Фильм №3",'Фильм №3'!B15,"")))</f>
        <v>120</v>
      </c>
      <c r="C17">
        <f>IF($B$2="Фильм №1",'Фильм №1'!C15,IF($B$2="Фильм №2",'Фильм №2'!C15,IF($B$2="Фильм №3",'Фильм №3'!C15,"")))</f>
        <v>117</v>
      </c>
      <c r="D17" s="2">
        <f>IF($B$2="Фильм №1",'Фильм №1'!D15,IF($B$2="Фильм №2",'Фильм №2'!D15,IF($B$2="Фильм №3",'Фильм №3'!D15,"")))</f>
        <v>0.58061118421231428</v>
      </c>
    </row>
    <row r="18" spans="1:4" x14ac:dyDescent="0.25">
      <c r="A18">
        <f>IF($B$2="Фильм №1",'Фильм №1'!A16,IF($B$2="Фильм №2",'Фильм №2'!A16,IF($B$2="Фильм №3",'Фильм №3'!A16,"")))</f>
        <v>14</v>
      </c>
      <c r="B18" s="1">
        <f>IF($B$2="Фильм №1",'Фильм №1'!B16,IF($B$2="Фильм №2",'Фильм №2'!B16,IF($B$2="Фильм №3",'Фильм №3'!B16,"")))</f>
        <v>130</v>
      </c>
      <c r="C18">
        <f>IF($B$2="Фильм №1",'Фильм №1'!C16,IF($B$2="Фильм №2",'Фильм №2'!C16,IF($B$2="Фильм №3",'Фильм №3'!C16,"")))</f>
        <v>98</v>
      </c>
      <c r="D18" s="2">
        <f>IF($B$2="Фильм №1",'Фильм №1'!D16,IF($B$2="Фильм №2",'Фильм №2'!D16,IF($B$2="Фильм №3",'Фильм №3'!D16,"")))</f>
        <v>-0.93010595018676179</v>
      </c>
    </row>
    <row r="19" spans="1:4" x14ac:dyDescent="0.25">
      <c r="A19">
        <f>IF($B$2="Фильм №1",'Фильм №1'!A17,IF($B$2="Фильм №2",'Фильм №2'!A17,IF($B$2="Фильм №3",'Фильм №3'!A17,"")))</f>
        <v>15</v>
      </c>
      <c r="B19" s="1">
        <f>IF($B$2="Фильм №1",'Фильм №1'!B17,IF($B$2="Фильм №2",'Фильм №2'!B17,IF($B$2="Фильм №3",'Фильм №3'!B17,"")))</f>
        <v>140</v>
      </c>
      <c r="C19">
        <f>IF($B$2="Фильм №1",'Фильм №1'!C17,IF($B$2="Фильм №2",'Фильм №2'!C17,IF($B$2="Фильм №3",'Фильм №3'!C17,"")))</f>
        <v>86</v>
      </c>
      <c r="D19" s="2">
        <f>IF($B$2="Фильм №1",'Фильм №1'!D17,IF($B$2="Фильм №2",'Фильм №2'!D17,IF($B$2="Фильм №3",'Фильм №3'!D17,"")))</f>
        <v>0.98023965944031155</v>
      </c>
    </row>
    <row r="20" spans="1:4" x14ac:dyDescent="0.25">
      <c r="A20">
        <f>IF($B$2="Фильм №1",'Фильм №1'!A18,IF($B$2="Фильм №2",'Фильм №2'!A18,IF($B$2="Фильм №3",'Фильм №3'!A18,"")))</f>
        <v>16</v>
      </c>
      <c r="B20" s="1">
        <f>IF($B$2="Фильм №1",'Фильм №1'!B18,IF($B$2="Фильм №2",'Фильм №2'!B18,IF($B$2="Фильм №3",'Фильм №3'!B18,"")))</f>
        <v>150</v>
      </c>
      <c r="C20">
        <f>IF($B$2="Фильм №1",'Фильм №1'!C18,IF($B$2="Фильм №2",'Фильм №2'!C18,IF($B$2="Фильм №3",'Фильм №3'!C18,"")))</f>
        <v>65</v>
      </c>
      <c r="D20" s="2">
        <f>IF($B$2="Фильм №1",'Фильм №1'!D18,IF($B$2="Фильм №2",'Фильм №2'!D18,IF($B$2="Фильм №3",'Фильм №3'!D18,"")))</f>
        <v>-0.71487642962916464</v>
      </c>
    </row>
    <row r="21" spans="1:4" x14ac:dyDescent="0.25">
      <c r="A21">
        <f>IF($B$2="Фильм №1",'Фильм №1'!A19,IF($B$2="Фильм №2",'Фильм №2'!A19,IF($B$2="Фильм №3",'Фильм №3'!A19,"")))</f>
        <v>17</v>
      </c>
      <c r="B21" s="1">
        <f>IF($B$2="Фильм №1",'Фильм №1'!B19,IF($B$2="Фильм №2",'Фильм №2'!B19,IF($B$2="Фильм №3",'Фильм №3'!B19,"")))</f>
        <v>160</v>
      </c>
      <c r="C21">
        <f>IF($B$2="Фильм №1",'Фильм №1'!C19,IF($B$2="Фильм №2",'Фильм №2'!C19,IF($B$2="Фильм №3",'Фильм №3'!C19,"")))</f>
        <v>54</v>
      </c>
      <c r="D21" s="2">
        <f>IF($B$2="Фильм №1",'Фильм №1'!D19,IF($B$2="Фильм №2",'Фильм №2'!D19,IF($B$2="Фильм №3",'Фильм №3'!D19,"")))</f>
        <v>0.21942525837900473</v>
      </c>
    </row>
    <row r="22" spans="1:4" x14ac:dyDescent="0.25">
      <c r="A22">
        <f>IF($B$2="Фильм №1",'Фильм №1'!A20,IF($B$2="Фильм №2",'Фильм №2'!A20,IF($B$2="Фильм №3",'Фильм №3'!A20,"")))</f>
        <v>18</v>
      </c>
      <c r="B22" s="1">
        <f>IF($B$2="Фильм №1",'Фильм №1'!B20,IF($B$2="Фильм №2",'Фильм №2'!B20,IF($B$2="Фильм №3",'Фильм №3'!B20,"")))</f>
        <v>170</v>
      </c>
      <c r="C22">
        <f>IF($B$2="Фильм №1",'Фильм №1'!C20,IF($B$2="Фильм №2",'Фильм №2'!C20,IF($B$2="Фильм №3",'Фильм №3'!C20,"")))</f>
        <v>32</v>
      </c>
      <c r="D22" s="2">
        <f>IF($B$2="Фильм №1",'Фильм №1'!D20,IF($B$2="Фильм №2",'Фильм №2'!D20,IF($B$2="Фильм №3",'Фильм №3'!D20,"")))</f>
        <v>0.3466494554970303</v>
      </c>
    </row>
    <row r="23" spans="1:4" x14ac:dyDescent="0.25">
      <c r="A23">
        <f>IF($B$2="Фильм №1",'Фильм №1'!A21,IF($B$2="Фильм №2",'Фильм №2'!A21,IF($B$2="Фильм №3",'Фильм №3'!A21,"")))</f>
        <v>19</v>
      </c>
      <c r="B23" s="1">
        <f>IF($B$2="Фильм №1",'Фильм №1'!B21,IF($B$2="Фильм №2",'Фильм №2'!B21,IF($B$2="Фильм №3",'Фильм №3'!B21,"")))</f>
        <v>180</v>
      </c>
      <c r="C23">
        <f>IF($B$2="Фильм №1",'Фильм №1'!C21,IF($B$2="Фильм №2",'Фильм №2'!C21,IF($B$2="Фильм №3",'Фильм №3'!C21,"")))</f>
        <v>16</v>
      </c>
      <c r="D23" s="2">
        <f>IF($B$2="Фильм №1",'Фильм №1'!D21,IF($B$2="Фильм №2",'Фильм №2'!D21,IF($B$2="Фильм №3",'Фильм №3'!D21,"")))</f>
        <v>-0.80115263573383044</v>
      </c>
    </row>
    <row r="24" spans="1:4" x14ac:dyDescent="0.25">
      <c r="A24">
        <f>IF($B$2="Фильм №1",'Фильм №1'!A22,IF($B$2="Фильм №2",'Фильм №2'!A22,IF($B$2="Фильм №3",'Фильм №3'!A22,"")))</f>
        <v>20</v>
      </c>
      <c r="B24" s="1">
        <f>IF($B$2="Фильм №1",'Фильм №1'!B22,IF($B$2="Фильм №2",'Фильм №2'!B22,IF($B$2="Фильм №3",'Фильм №3'!B22,"")))</f>
        <v>190</v>
      </c>
      <c r="C24">
        <f>IF($B$2="Фильм №1",'Фильм №1'!C22,IF($B$2="Фильм №2",'Фильм №2'!C22,IF($B$2="Фильм №3",'Фильм №3'!C22,"")))</f>
        <v>0</v>
      </c>
      <c r="D24" s="2">
        <f>IF($B$2="Фильм №1",'Фильм №1'!D22,IF($B$2="Фильм №2",'Фильм №2'!D22,IF($B$2="Фильм №3",'Фильм №3'!D22,"")))</f>
        <v>0.99779927868060025</v>
      </c>
    </row>
    <row r="25" spans="1:4" x14ac:dyDescent="0.25">
      <c r="A25">
        <f>IF($B$2="Фильм №1",'Фильм №1'!A23,IF($B$2="Фильм №2",'Фильм №2'!A23,IF($B$2="Фильм №3",'Фильм №3'!A23,"")))</f>
        <v>0</v>
      </c>
      <c r="B25" s="1">
        <f>IF($B$2="Фильм №1",'Фильм №1'!B23,IF($B$2="Фильм №2",'Фильм №2'!B23,IF($B$2="Фильм №3",'Фильм №3'!B23,"")))</f>
        <v>0</v>
      </c>
      <c r="C25">
        <f>IF($B$2="Фильм №1",'Фильм №1'!C23,IF($B$2="Фильм №2",'Фильм №2'!C23,IF($B$2="Фильм №3",'Фильм №3'!C23,"")))</f>
        <v>0</v>
      </c>
      <c r="D25" s="2">
        <f>IF($B$2="Фильм №1",'Фильм №1'!D23,IF($B$2="Фильм №2",'Фильм №2'!D23,IF($B$2="Фильм №3",'Фильм №3'!D23,"")))</f>
        <v>0</v>
      </c>
    </row>
    <row r="26" spans="1:4" x14ac:dyDescent="0.25">
      <c r="A26">
        <f>IF($B$2="Фильм №1",'Фильм №1'!A24,IF($B$2="Фильм №2",'Фильм №2'!A24,IF($B$2="Фильм №3",'Фильм №3'!A24,"")))</f>
        <v>0</v>
      </c>
      <c r="B26" s="1">
        <f>IF($B$2="Фильм №1",'Фильм №1'!B24,IF($B$2="Фильм №2",'Фильм №2'!B24,IF($B$2="Фильм №3",'Фильм №3'!B24,"")))</f>
        <v>0</v>
      </c>
      <c r="C26">
        <f>IF($B$2="Фильм №1",'Фильм №1'!C24,IF($B$2="Фильм №2",'Фильм №2'!C24,IF($B$2="Фильм №3",'Фильм №3'!C24,"")))</f>
        <v>0</v>
      </c>
      <c r="D26" s="2">
        <f>IF($B$2="Фильм №1",'Фильм №1'!D24,IF($B$2="Фильм №2",'Фильм №2'!D24,IF($B$2="Фильм №3",'Фильм №3'!D24,"")))</f>
        <v>0</v>
      </c>
    </row>
    <row r="27" spans="1:4" x14ac:dyDescent="0.25">
      <c r="A27">
        <f>IF($B$2="Фильм №1",'Фильм №1'!A25,IF($B$2="Фильм №2",'Фильм №2'!A25,IF($B$2="Фильм №3",'Фильм №3'!A25,"")))</f>
        <v>0</v>
      </c>
      <c r="B27" s="1">
        <f>IF($B$2="Фильм №1",'Фильм №1'!B25,IF($B$2="Фильм №2",'Фильм №2'!B25,IF($B$2="Фильм №3",'Фильм №3'!B25,"")))</f>
        <v>0</v>
      </c>
      <c r="C27">
        <f>IF($B$2="Фильм №1",'Фильм №1'!C25,IF($B$2="Фильм №2",'Фильм №2'!C25,IF($B$2="Фильм №3",'Фильм №3'!C25,"")))</f>
        <v>0</v>
      </c>
      <c r="D27" s="2">
        <f>IF($B$2="Фильм №1",'Фильм №1'!D25,IF($B$2="Фильм №2",'Фильм №2'!D25,IF($B$2="Фильм №3",'Фильм №3'!D25,"")))</f>
        <v>0</v>
      </c>
    </row>
    <row r="28" spans="1:4" x14ac:dyDescent="0.25">
      <c r="A28">
        <f>IF($B$2="Фильм №1",'Фильм №1'!A26,IF($B$2="Фильм №2",'Фильм №2'!A26,IF($B$2="Фильм №3",'Фильм №3'!A26,"")))</f>
        <v>0</v>
      </c>
      <c r="B28" s="1">
        <f>IF($B$2="Фильм №1",'Фильм №1'!B26,IF($B$2="Фильм №2",'Фильм №2'!B26,IF($B$2="Фильм №3",'Фильм №3'!B26,"")))</f>
        <v>0</v>
      </c>
      <c r="C28">
        <f>IF($B$2="Фильм №1",'Фильм №1'!C26,IF($B$2="Фильм №2",'Фильм №2'!C26,IF($B$2="Фильм №3",'Фильм №3'!C26,"")))</f>
        <v>0</v>
      </c>
      <c r="D28" s="2">
        <f>IF($B$2="Фильм №1",'Фильм №1'!D26,IF($B$2="Фильм №2",'Фильм №2'!D26,IF($B$2="Фильм №3",'Фильм №3'!D26,"")))</f>
        <v>0</v>
      </c>
    </row>
    <row r="29" spans="1:4" x14ac:dyDescent="0.25">
      <c r="A29">
        <f>IF($B$2="Фильм №1",'Фильм №1'!A27,IF($B$2="Фильм №2",'Фильм №2'!A27,IF($B$2="Фильм №3",'Фильм №3'!A27,"")))</f>
        <v>0</v>
      </c>
      <c r="B29" s="1">
        <f>IF($B$2="Фильм №1",'Фильм №1'!B27,IF($B$2="Фильм №2",'Фильм №2'!B27,IF($B$2="Фильм №3",'Фильм №3'!B27,"")))</f>
        <v>0</v>
      </c>
      <c r="C29">
        <f>IF($B$2="Фильм №1",'Фильм №1'!C27,IF($B$2="Фильм №2",'Фильм №2'!C27,IF($B$2="Фильм №3",'Фильм №3'!C27,"")))</f>
        <v>0</v>
      </c>
      <c r="D29" s="2">
        <f>IF($B$2="Фильм №1",'Фильм №1'!D27,IF($B$2="Фильм №2",'Фильм №2'!D27,IF($B$2="Фильм №3",'Фильм №3'!D27,"")))</f>
        <v>0</v>
      </c>
    </row>
  </sheetData>
  <dataValidations count="1">
    <dataValidation type="list" allowBlank="1" showInputMessage="1" showErrorMessage="1" sqref="B2">
      <formula1>$P$1:$P$3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</vt:lpstr>
      <vt:lpstr>Фильм №1</vt:lpstr>
      <vt:lpstr>Фильм №2</vt:lpstr>
      <vt:lpstr>Фильм №3</vt:lpstr>
      <vt:lpstr>Свод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2019-12-07T18:59:16Z</dcterms:modified>
</cp:coreProperties>
</file>