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28" i="1"/>
  <c r="B28" i="1"/>
  <c r="G22" i="1"/>
  <c r="F22" i="1"/>
  <c r="B22" i="1"/>
  <c r="G14" i="1"/>
  <c r="F14" i="1"/>
  <c r="M14" i="1" s="1"/>
  <c r="B14" i="1"/>
  <c r="K2" i="1"/>
  <c r="J2" i="1" s="1"/>
  <c r="I2" i="1"/>
  <c r="H2" i="1"/>
  <c r="G2" i="1"/>
  <c r="F2" i="1"/>
  <c r="B2" i="1"/>
  <c r="M22" i="1" l="1"/>
  <c r="M2" i="1"/>
  <c r="M28" i="1"/>
</calcChain>
</file>

<file path=xl/sharedStrings.xml><?xml version="1.0" encoding="utf-8"?>
<sst xmlns="http://schemas.openxmlformats.org/spreadsheetml/2006/main" count="71" uniqueCount="29">
  <si>
    <t>00.01.1900</t>
  </si>
  <si>
    <t>по факту.</t>
  </si>
  <si>
    <t>№ п/п</t>
  </si>
  <si>
    <t>0</t>
  </si>
  <si>
    <t>Дата факт</t>
  </si>
  <si>
    <t>приход (ИМ 40)</t>
  </si>
  <si>
    <t>Расход</t>
  </si>
  <si>
    <t>приход</t>
  </si>
  <si>
    <t>расход</t>
  </si>
  <si>
    <t>откуда/куда</t>
  </si>
  <si>
    <t>остаток</t>
  </si>
  <si>
    <t>№1</t>
  </si>
  <si>
    <t xml:space="preserve">Автомат   250 ам </t>
  </si>
  <si>
    <t>шт</t>
  </si>
  <si>
    <t>Автомат 250 А</t>
  </si>
  <si>
    <t>Нак 217</t>
  </si>
  <si>
    <t>для сборки щита</t>
  </si>
  <si>
    <t>холодильник</t>
  </si>
  <si>
    <t>Нак 243</t>
  </si>
  <si>
    <t>нак 365</t>
  </si>
  <si>
    <t>новый цех</t>
  </si>
  <si>
    <t>цех</t>
  </si>
  <si>
    <t>Автомат 100.ам</t>
  </si>
  <si>
    <t xml:space="preserve">Автомат </t>
  </si>
  <si>
    <t>Автомат</t>
  </si>
  <si>
    <t>нак 217</t>
  </si>
  <si>
    <t xml:space="preserve">Для сборки щита </t>
  </si>
  <si>
    <t>Автомат 63 ам</t>
  </si>
  <si>
    <t>Автомат 80 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</si>
</sst>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;@"/>
    <numFmt numFmtId="165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3" fontId="4" fillId="3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3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14" fontId="1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workbookViewId="0">
      <selection activeCell="G4" sqref="G4"/>
    </sheetView>
  </sheetViews>
  <sheetFormatPr defaultRowHeight="15" x14ac:dyDescent="0.25"/>
  <cols>
    <col min="2" max="2" width="19.85546875" customWidth="1"/>
    <col min="3" max="3" width="23.140625" customWidth="1"/>
    <col min="4" max="4" width="14.140625" customWidth="1"/>
    <col min="5" max="5" width="14.28515625" bestFit="1" customWidth="1"/>
    <col min="6" max="6" width="12.140625" customWidth="1"/>
    <col min="7" max="7" width="13.5703125" customWidth="1"/>
    <col min="8" max="8" width="15" customWidth="1"/>
    <col min="9" max="9" width="15.28515625" customWidth="1"/>
    <col min="10" max="10" width="12.85546875" customWidth="1"/>
    <col min="11" max="11" width="11.5703125" customWidth="1"/>
    <col min="12" max="12" width="12.7109375" customWidth="1"/>
    <col min="13" max="13" width="14.42578125" customWidth="1"/>
    <col min="14" max="14" width="22.7109375" customWidth="1"/>
    <col min="15" max="15" width="29.28515625" customWidth="1"/>
  </cols>
  <sheetData>
    <row r="1" spans="1:15" ht="37.5" x14ac:dyDescent="0.25">
      <c r="A1" s="7" t="s">
        <v>2</v>
      </c>
      <c r="B1" s="8" t="s">
        <v>3</v>
      </c>
      <c r="C1" s="9" t="s">
        <v>1</v>
      </c>
      <c r="D1" s="10"/>
      <c r="E1" s="11" t="s">
        <v>4</v>
      </c>
      <c r="F1" s="12" t="s">
        <v>5</v>
      </c>
      <c r="G1" s="13" t="s">
        <v>6</v>
      </c>
      <c r="H1" s="14" t="s">
        <v>7</v>
      </c>
      <c r="I1" s="14" t="s">
        <v>8</v>
      </c>
      <c r="J1" s="15" t="s">
        <v>7</v>
      </c>
      <c r="K1" s="15" t="s">
        <v>8</v>
      </c>
      <c r="L1" s="4" t="s">
        <v>9</v>
      </c>
      <c r="M1" s="5" t="s">
        <v>10</v>
      </c>
      <c r="N1" s="6"/>
      <c r="O1" s="6"/>
    </row>
    <row r="2" spans="1:15" ht="37.5" x14ac:dyDescent="0.25">
      <c r="A2" s="17" t="s">
        <v>11</v>
      </c>
      <c r="B2" s="18" t="str">
        <f>$B$1&amp;CHAR(MOD(INT(((ROW()-1)+(COLUMN()-1)/2*26^3*10)/26^3/10),26)+65)&amp;RIGHT(CHAR(INT((ROW()-1)/26^3)+49-10*(INT((ROW()-1)/26^3)=9)),1)&amp;CHAR(MOD(INT((ROW()-1)/26^2),26)+65)&amp;CHAR(MOD(INT((ROW()-1)/26),26)+65)&amp;CHAR(MOD(ROW()-1,26)+65)</f>
        <v>0A1AAB</v>
      </c>
      <c r="C2" s="19" t="s">
        <v>12</v>
      </c>
      <c r="D2" s="17" t="s">
        <v>13</v>
      </c>
      <c r="E2" s="20" t="s">
        <v>0</v>
      </c>
      <c r="F2" s="21">
        <f>SUM(F3:F13)</f>
        <v>2</v>
      </c>
      <c r="G2" s="21">
        <f>SUM(G3:G13)</f>
        <v>3</v>
      </c>
      <c r="H2" s="22">
        <f>SUM(H4:H15)</f>
        <v>0</v>
      </c>
      <c r="I2" s="22">
        <f>SUM(I4:I15)</f>
        <v>0</v>
      </c>
      <c r="J2" s="22">
        <f>SUM(J4:J15)-SUM(K4:K15)+K2</f>
        <v>0</v>
      </c>
      <c r="K2" s="22">
        <f>SUM(K4:K15)-SUM(J4:J15)</f>
        <v>0</v>
      </c>
      <c r="L2" s="23"/>
      <c r="M2" s="21">
        <f>F2-G2</f>
        <v>-1</v>
      </c>
      <c r="N2" s="24"/>
      <c r="O2" s="24"/>
    </row>
    <row r="3" spans="1:15" ht="18.75" x14ac:dyDescent="0.25">
      <c r="A3" s="25"/>
      <c r="B3" s="26"/>
      <c r="C3" s="27" t="s">
        <v>14</v>
      </c>
      <c r="D3" s="25"/>
      <c r="E3" s="28"/>
      <c r="F3" s="29"/>
      <c r="G3" s="30"/>
      <c r="H3" s="25"/>
      <c r="I3" s="25"/>
      <c r="J3" s="25"/>
      <c r="K3" s="25"/>
      <c r="L3" s="25"/>
      <c r="M3" s="31"/>
      <c r="N3" s="25"/>
      <c r="O3" s="25"/>
    </row>
    <row r="4" spans="1:15" ht="18.75" x14ac:dyDescent="0.25">
      <c r="A4" s="7"/>
      <c r="B4" s="32"/>
      <c r="C4" s="27" t="s">
        <v>14</v>
      </c>
      <c r="D4" s="33"/>
      <c r="E4" s="34">
        <v>43766</v>
      </c>
      <c r="F4" s="1">
        <v>2</v>
      </c>
      <c r="G4" s="2"/>
      <c r="H4" s="3"/>
      <c r="I4" s="3"/>
      <c r="J4" s="35"/>
      <c r="K4" s="3"/>
      <c r="L4" s="4"/>
      <c r="M4" s="36"/>
      <c r="N4" s="37"/>
      <c r="O4" s="37"/>
    </row>
    <row r="5" spans="1:15" ht="18.75" x14ac:dyDescent="0.25">
      <c r="A5" s="7"/>
      <c r="B5" s="32"/>
      <c r="C5" s="27" t="s">
        <v>14</v>
      </c>
      <c r="D5" s="4"/>
      <c r="E5" s="34"/>
      <c r="F5" s="1"/>
      <c r="G5" s="2"/>
      <c r="H5" s="3"/>
      <c r="I5" s="3"/>
      <c r="J5" s="35"/>
      <c r="K5" s="3"/>
      <c r="L5" s="4"/>
      <c r="M5" s="36"/>
      <c r="N5" s="37"/>
      <c r="O5" s="37"/>
    </row>
    <row r="6" spans="1:15" ht="18.75" x14ac:dyDescent="0.25">
      <c r="A6" s="7"/>
      <c r="B6" s="32"/>
      <c r="C6" s="27" t="s">
        <v>14</v>
      </c>
      <c r="D6" s="4"/>
      <c r="E6" s="34">
        <v>43766</v>
      </c>
      <c r="F6" s="1"/>
      <c r="G6" s="2"/>
      <c r="H6" s="3"/>
      <c r="I6" s="3"/>
      <c r="J6" s="35"/>
      <c r="K6" s="3"/>
      <c r="L6" s="4"/>
      <c r="M6" s="36"/>
      <c r="N6" s="37"/>
      <c r="O6" s="37"/>
    </row>
    <row r="7" spans="1:15" ht="18.75" x14ac:dyDescent="0.25">
      <c r="A7" s="7"/>
      <c r="B7" s="32"/>
      <c r="C7" s="27" t="s">
        <v>14</v>
      </c>
      <c r="D7" s="4"/>
      <c r="E7" s="34"/>
      <c r="F7" s="1"/>
      <c r="G7" s="2"/>
      <c r="H7" s="3"/>
      <c r="I7" s="3"/>
      <c r="J7" s="35"/>
      <c r="K7" s="3"/>
      <c r="L7" s="4"/>
      <c r="M7" s="36"/>
      <c r="N7" s="37"/>
      <c r="O7" s="37"/>
    </row>
    <row r="8" spans="1:15" ht="18.75" x14ac:dyDescent="0.25">
      <c r="A8" s="7"/>
      <c r="B8" s="32"/>
      <c r="C8" s="27" t="s">
        <v>14</v>
      </c>
      <c r="D8" s="38">
        <v>43766</v>
      </c>
      <c r="E8" s="34">
        <v>43766</v>
      </c>
      <c r="F8" s="1"/>
      <c r="G8" s="2">
        <v>1</v>
      </c>
      <c r="H8" s="3"/>
      <c r="I8" s="3"/>
      <c r="J8" s="35"/>
      <c r="K8" s="3"/>
      <c r="L8" s="4" t="s">
        <v>15</v>
      </c>
      <c r="M8" s="36"/>
      <c r="N8" s="37" t="s">
        <v>16</v>
      </c>
      <c r="O8" s="37" t="s">
        <v>17</v>
      </c>
    </row>
    <row r="9" spans="1:15" ht="18.75" x14ac:dyDescent="0.25">
      <c r="A9" s="7"/>
      <c r="B9" s="32"/>
      <c r="C9" s="27" t="s">
        <v>14</v>
      </c>
      <c r="D9" s="38">
        <v>43770</v>
      </c>
      <c r="E9" s="34"/>
      <c r="F9" s="1"/>
      <c r="G9" s="2">
        <v>1</v>
      </c>
      <c r="H9" s="3"/>
      <c r="I9" s="3"/>
      <c r="J9" s="35"/>
      <c r="K9" s="3"/>
      <c r="L9" s="4" t="s">
        <v>18</v>
      </c>
      <c r="M9" s="36"/>
      <c r="N9" s="37" t="s">
        <v>16</v>
      </c>
      <c r="O9" s="37" t="s">
        <v>17</v>
      </c>
    </row>
    <row r="10" spans="1:15" ht="18.75" x14ac:dyDescent="0.25">
      <c r="A10" s="7"/>
      <c r="B10" s="32"/>
      <c r="C10" s="27" t="s">
        <v>14</v>
      </c>
      <c r="D10" s="4"/>
      <c r="E10" s="34">
        <v>43794</v>
      </c>
      <c r="F10" s="1"/>
      <c r="G10" s="2">
        <v>1</v>
      </c>
      <c r="H10" s="3"/>
      <c r="I10" s="3"/>
      <c r="J10" s="35"/>
      <c r="K10" s="3"/>
      <c r="L10" s="4" t="s">
        <v>19</v>
      </c>
      <c r="M10" s="36"/>
      <c r="N10" s="37" t="s">
        <v>20</v>
      </c>
      <c r="O10" s="37" t="s">
        <v>21</v>
      </c>
    </row>
    <row r="11" spans="1:15" ht="18.75" x14ac:dyDescent="0.25">
      <c r="A11" s="7"/>
      <c r="B11" s="32"/>
      <c r="C11" s="27" t="s">
        <v>14</v>
      </c>
      <c r="D11" s="4"/>
      <c r="E11" s="39"/>
      <c r="F11" s="1"/>
      <c r="G11" s="2"/>
      <c r="H11" s="3"/>
      <c r="I11" s="3"/>
      <c r="J11" s="35"/>
      <c r="K11" s="3"/>
      <c r="L11" s="4"/>
      <c r="M11" s="36"/>
      <c r="N11" s="37"/>
      <c r="O11" s="37"/>
    </row>
    <row r="12" spans="1:15" ht="37.5" x14ac:dyDescent="0.25">
      <c r="A12" s="7"/>
      <c r="B12" s="32"/>
      <c r="C12" s="27" t="s">
        <v>14</v>
      </c>
      <c r="D12" s="25" t="s">
        <v>14</v>
      </c>
      <c r="E12" s="39"/>
      <c r="F12" s="1"/>
      <c r="G12" s="2"/>
      <c r="H12" s="3"/>
      <c r="I12" s="3"/>
      <c r="J12" s="35"/>
      <c r="K12" s="3"/>
      <c r="L12" s="4"/>
      <c r="M12" s="36"/>
      <c r="N12" s="37"/>
      <c r="O12" s="37"/>
    </row>
    <row r="13" spans="1:15" ht="18.75" x14ac:dyDescent="0.25">
      <c r="A13" s="7"/>
      <c r="B13" s="32"/>
      <c r="C13" s="40"/>
      <c r="D13" s="33"/>
      <c r="E13" s="34"/>
      <c r="F13" s="1"/>
      <c r="G13" s="2"/>
      <c r="H13" s="3"/>
      <c r="I13" s="3"/>
      <c r="J13" s="35"/>
      <c r="K13" s="3"/>
      <c r="L13" s="4"/>
      <c r="M13" s="36"/>
      <c r="N13" s="37"/>
      <c r="O13" s="37"/>
    </row>
    <row r="14" spans="1:15" ht="18.75" x14ac:dyDescent="0.25">
      <c r="A14" s="17"/>
      <c r="B14" s="18" t="str">
        <f>$B$1&amp;CHAR(MOD(INT(((ROW()-1)+(COLUMN()-1)/2*26^3*10)/26^3/10),26)+65)&amp;RIGHT(CHAR(INT((ROW()-1)/26^3)+49-10*(INT((ROW()-1)/26^3)=9)),1)&amp;CHAR(MOD(INT((ROW()-1)/26^2),26)+65)&amp;CHAR(MOD(INT((ROW()-1)/26),26)+65)&amp;CHAR(MOD(ROW()-1,26)+65)</f>
        <v>0A1AAN</v>
      </c>
      <c r="C14" s="19" t="s">
        <v>22</v>
      </c>
      <c r="D14" s="41" t="s">
        <v>13</v>
      </c>
      <c r="E14" s="20" t="s">
        <v>0</v>
      </c>
      <c r="F14" s="42">
        <f>SUM(F15:F21)</f>
        <v>18</v>
      </c>
      <c r="G14" s="42">
        <f>SUM(G15:G21)</f>
        <v>5</v>
      </c>
      <c r="H14" s="43"/>
      <c r="I14" s="43"/>
      <c r="J14" s="43"/>
      <c r="K14" s="43"/>
      <c r="L14" s="44"/>
      <c r="M14" s="42">
        <f>F14-G14</f>
        <v>13</v>
      </c>
      <c r="N14" s="24"/>
      <c r="O14" s="24"/>
    </row>
    <row r="15" spans="1:15" ht="18.75" x14ac:dyDescent="0.25">
      <c r="A15" s="7"/>
      <c r="B15" s="32"/>
      <c r="C15" s="40" t="s">
        <v>23</v>
      </c>
      <c r="D15" s="33" t="s">
        <v>13</v>
      </c>
      <c r="E15" s="34">
        <v>43766</v>
      </c>
      <c r="F15" s="1">
        <v>8</v>
      </c>
      <c r="G15" s="2"/>
      <c r="H15" s="3"/>
      <c r="I15" s="3"/>
      <c r="J15" s="35"/>
      <c r="K15" s="3"/>
      <c r="L15" s="4"/>
      <c r="M15" s="36"/>
      <c r="N15" s="37"/>
      <c r="O15" s="37"/>
    </row>
    <row r="16" spans="1:15" ht="18.75" x14ac:dyDescent="0.25">
      <c r="A16" s="7"/>
      <c r="B16" s="32"/>
      <c r="C16" s="40" t="s">
        <v>24</v>
      </c>
      <c r="D16" s="33">
        <v>43766</v>
      </c>
      <c r="E16" s="34"/>
      <c r="F16" s="1"/>
      <c r="G16" s="2">
        <v>5</v>
      </c>
      <c r="H16" s="3"/>
      <c r="I16" s="3"/>
      <c r="J16" s="35"/>
      <c r="K16" s="3"/>
      <c r="L16" s="4" t="s">
        <v>25</v>
      </c>
      <c r="M16" s="36"/>
      <c r="N16" s="37" t="s">
        <v>26</v>
      </c>
      <c r="O16" s="37" t="s">
        <v>17</v>
      </c>
    </row>
    <row r="17" spans="1:15" ht="18.75" x14ac:dyDescent="0.25">
      <c r="A17" s="7"/>
      <c r="B17" s="32"/>
      <c r="C17" s="40" t="s">
        <v>24</v>
      </c>
      <c r="D17" s="33"/>
      <c r="E17" s="34">
        <v>43775</v>
      </c>
      <c r="F17" s="1">
        <v>10</v>
      </c>
      <c r="G17" s="2"/>
      <c r="H17" s="3"/>
      <c r="I17" s="3"/>
      <c r="J17" s="35"/>
      <c r="K17" s="3"/>
      <c r="L17" s="4"/>
      <c r="M17" s="36"/>
      <c r="N17" s="37"/>
      <c r="O17" s="37"/>
    </row>
    <row r="18" spans="1:15" ht="18.75" x14ac:dyDescent="0.25">
      <c r="A18" s="7"/>
      <c r="B18" s="32"/>
      <c r="C18" s="40" t="s">
        <v>24</v>
      </c>
      <c r="D18" s="33"/>
      <c r="E18" s="34"/>
      <c r="F18" s="1"/>
      <c r="G18" s="2"/>
      <c r="H18" s="3"/>
      <c r="I18" s="3"/>
      <c r="J18" s="35"/>
      <c r="K18" s="3"/>
      <c r="L18" s="4"/>
      <c r="M18" s="36"/>
      <c r="N18" s="37"/>
      <c r="O18" s="37"/>
    </row>
    <row r="19" spans="1:15" ht="18.75" x14ac:dyDescent="0.25">
      <c r="A19" s="7"/>
      <c r="B19" s="32"/>
      <c r="C19" s="40" t="s">
        <v>24</v>
      </c>
      <c r="D19" s="7"/>
      <c r="E19" s="34"/>
      <c r="F19" s="1"/>
      <c r="G19" s="2"/>
      <c r="H19" s="3"/>
      <c r="I19" s="3"/>
      <c r="J19" s="35"/>
      <c r="K19" s="3"/>
      <c r="L19" s="45"/>
      <c r="M19" s="36"/>
      <c r="N19" s="37"/>
      <c r="O19" s="37"/>
    </row>
    <row r="20" spans="1:15" ht="18.75" x14ac:dyDescent="0.25">
      <c r="A20" s="7"/>
      <c r="B20" s="32"/>
      <c r="C20" s="40" t="s">
        <v>24</v>
      </c>
      <c r="D20" s="33"/>
      <c r="E20" s="34"/>
      <c r="F20" s="1"/>
      <c r="G20" s="2"/>
      <c r="H20" s="3"/>
      <c r="I20" s="3"/>
      <c r="J20" s="35"/>
      <c r="K20" s="3"/>
      <c r="L20" s="4"/>
      <c r="M20" s="36"/>
      <c r="N20" s="37"/>
      <c r="O20" s="37"/>
    </row>
    <row r="21" spans="1:15" ht="18.75" x14ac:dyDescent="0.25">
      <c r="A21" s="7"/>
      <c r="B21" s="32"/>
      <c r="C21" s="40" t="s">
        <v>24</v>
      </c>
      <c r="D21" s="33"/>
      <c r="E21" s="34"/>
      <c r="F21" s="1"/>
      <c r="G21" s="2"/>
      <c r="H21" s="3"/>
      <c r="I21" s="3"/>
      <c r="J21" s="35"/>
      <c r="K21" s="3"/>
      <c r="L21" s="4"/>
      <c r="M21" s="36"/>
      <c r="N21" s="37"/>
      <c r="O21" s="37"/>
    </row>
    <row r="22" spans="1:15" ht="18.75" x14ac:dyDescent="0.25">
      <c r="A22" s="17"/>
      <c r="B22" s="18" t="str">
        <f>$B$1&amp;CHAR(MOD(INT(((ROW()-1)+(COLUMN()-1)/2*26^3*10)/26^3/10),26)+65)&amp;RIGHT(CHAR(INT((ROW()-1)/26^3)+49-10*(INT((ROW()-1)/26^3)=9)),1)&amp;CHAR(MOD(INT((ROW()-1)/26^2),26)+65)&amp;CHAR(MOD(INT((ROW()-1)/26),26)+65)&amp;CHAR(MOD(ROW()-1,26)+65)</f>
        <v>0A1AAV</v>
      </c>
      <c r="C22" s="19" t="s">
        <v>27</v>
      </c>
      <c r="D22" s="41" t="s">
        <v>13</v>
      </c>
      <c r="E22" s="20" t="s">
        <v>0</v>
      </c>
      <c r="F22" s="42">
        <f>SUM(F23:F27)</f>
        <v>20</v>
      </c>
      <c r="G22" s="42">
        <f>SUM(G23:G27)</f>
        <v>0</v>
      </c>
      <c r="H22" s="43"/>
      <c r="I22" s="43"/>
      <c r="J22" s="22"/>
      <c r="K22" s="43"/>
      <c r="L22" s="16"/>
      <c r="M22" s="42">
        <f>F22-G22</f>
        <v>20</v>
      </c>
      <c r="N22" s="24"/>
      <c r="O22" s="24"/>
    </row>
    <row r="23" spans="1:15" ht="18.75" x14ac:dyDescent="0.25">
      <c r="A23" s="7"/>
      <c r="B23" s="32"/>
      <c r="C23" s="40" t="s">
        <v>24</v>
      </c>
      <c r="D23" s="33"/>
      <c r="E23" s="34">
        <v>43775</v>
      </c>
      <c r="F23" s="1">
        <v>20</v>
      </c>
      <c r="G23" s="2"/>
      <c r="H23" s="3"/>
      <c r="I23" s="3"/>
      <c r="J23" s="35"/>
      <c r="K23" s="3"/>
      <c r="L23" s="4"/>
      <c r="M23" s="36"/>
      <c r="N23" s="37"/>
      <c r="O23" s="37"/>
    </row>
    <row r="24" spans="1:15" ht="18.75" x14ac:dyDescent="0.25">
      <c r="A24" s="7"/>
      <c r="B24" s="32"/>
      <c r="C24" s="40" t="s">
        <v>24</v>
      </c>
      <c r="D24" s="7"/>
      <c r="E24" s="34"/>
      <c r="F24" s="1"/>
      <c r="G24" s="2"/>
      <c r="H24" s="3"/>
      <c r="I24" s="3"/>
      <c r="J24" s="35"/>
      <c r="K24" s="3"/>
      <c r="L24" s="4"/>
      <c r="M24" s="36"/>
      <c r="N24" s="37"/>
      <c r="O24" s="37"/>
    </row>
    <row r="25" spans="1:15" ht="18.75" x14ac:dyDescent="0.25">
      <c r="A25" s="7"/>
      <c r="B25" s="32"/>
      <c r="C25" s="40" t="s">
        <v>24</v>
      </c>
      <c r="D25" s="7"/>
      <c r="E25" s="34"/>
      <c r="F25" s="1"/>
      <c r="G25" s="2"/>
      <c r="H25" s="3"/>
      <c r="I25" s="3"/>
      <c r="J25" s="35"/>
      <c r="K25" s="3"/>
      <c r="L25" s="45"/>
      <c r="M25" s="36"/>
      <c r="N25" s="37"/>
      <c r="O25" s="37"/>
    </row>
    <row r="26" spans="1:15" ht="18.75" x14ac:dyDescent="0.25">
      <c r="A26" s="7"/>
      <c r="B26" s="32"/>
      <c r="C26" s="40" t="s">
        <v>24</v>
      </c>
      <c r="D26" s="33"/>
      <c r="E26" s="34"/>
      <c r="F26" s="1"/>
      <c r="G26" s="2"/>
      <c r="H26" s="3"/>
      <c r="I26" s="3"/>
      <c r="J26" s="35"/>
      <c r="K26" s="3"/>
      <c r="L26" s="4"/>
      <c r="M26" s="36"/>
      <c r="N26" s="37"/>
      <c r="O26" s="37"/>
    </row>
    <row r="27" spans="1:15" ht="18.75" x14ac:dyDescent="0.25">
      <c r="A27" s="7"/>
      <c r="B27" s="32"/>
      <c r="C27" s="40" t="s">
        <v>24</v>
      </c>
      <c r="D27" s="33"/>
      <c r="E27" s="34"/>
      <c r="F27" s="1"/>
      <c r="G27" s="2"/>
      <c r="H27" s="3"/>
      <c r="I27" s="3"/>
      <c r="J27" s="35"/>
      <c r="K27" s="3"/>
      <c r="L27" s="4"/>
      <c r="M27" s="36"/>
      <c r="N27" s="37"/>
      <c r="O27" s="37"/>
    </row>
    <row r="28" spans="1:15" ht="18.75" x14ac:dyDescent="0.25">
      <c r="A28" s="17"/>
      <c r="B28" s="18" t="str">
        <f>$B$1&amp;CHAR(MOD(INT(((ROW()-1)+(COLUMN()-1)/2*26^3*10)/26^3/10),26)+65)&amp;RIGHT(CHAR(INT((ROW()-1)/26^3)+49-10*(INT((ROW()-1)/26^3)=9)),1)&amp;CHAR(MOD(INT((ROW()-1)/26^2),26)+65)&amp;CHAR(MOD(INT((ROW()-1)/26),26)+65)&amp;CHAR(MOD(ROW()-1,26)+65)</f>
        <v>0A1ABB</v>
      </c>
      <c r="C28" s="19" t="s">
        <v>28</v>
      </c>
      <c r="D28" s="41" t="s">
        <v>13</v>
      </c>
      <c r="E28" s="20" t="s">
        <v>0</v>
      </c>
      <c r="F28" s="42">
        <f>SUM(F29:F38)</f>
        <v>10</v>
      </c>
      <c r="G28" s="42">
        <f>SUM(G29:G38)</f>
        <v>0</v>
      </c>
      <c r="H28" s="43"/>
      <c r="I28" s="43"/>
      <c r="J28" s="22"/>
      <c r="K28" s="43"/>
      <c r="L28" s="16"/>
      <c r="M28" s="42">
        <f>F28-G28</f>
        <v>10</v>
      </c>
      <c r="N28" s="24"/>
      <c r="O28" s="24"/>
    </row>
    <row r="29" spans="1:15" ht="18.75" x14ac:dyDescent="0.25">
      <c r="A29" s="7"/>
      <c r="B29" s="32"/>
      <c r="C29" s="40" t="s">
        <v>24</v>
      </c>
      <c r="D29" s="33"/>
      <c r="E29" s="34">
        <v>43775</v>
      </c>
      <c r="F29" s="1">
        <v>10</v>
      </c>
      <c r="G29" s="2"/>
      <c r="H29" s="3"/>
      <c r="I29" s="3"/>
      <c r="J29" s="35"/>
      <c r="K29" s="3"/>
      <c r="L29" s="4"/>
      <c r="M29" s="36"/>
      <c r="N29" s="37"/>
      <c r="O29" s="37"/>
    </row>
    <row r="30" spans="1:15" ht="18.75" x14ac:dyDescent="0.25">
      <c r="A30" s="7"/>
      <c r="B30" s="32"/>
      <c r="C30" s="40" t="s">
        <v>24</v>
      </c>
      <c r="D30" s="7"/>
      <c r="E30" s="34"/>
      <c r="F30" s="1"/>
      <c r="G30" s="2"/>
      <c r="H30" s="3"/>
      <c r="I30" s="3"/>
      <c r="J30" s="35"/>
      <c r="K30" s="3"/>
      <c r="L30" s="4"/>
      <c r="M30" s="36"/>
      <c r="N30" s="37"/>
      <c r="O30" s="37"/>
    </row>
    <row r="31" spans="1:15" ht="18.75" x14ac:dyDescent="0.25">
      <c r="A31" s="7"/>
      <c r="B31" s="32"/>
      <c r="C31" s="40" t="s">
        <v>24</v>
      </c>
      <c r="D31" s="7"/>
      <c r="E31" s="34"/>
      <c r="F31" s="1"/>
      <c r="G31" s="2"/>
      <c r="H31" s="3"/>
      <c r="I31" s="3"/>
      <c r="J31" s="35"/>
      <c r="K31" s="3"/>
      <c r="L31" s="45"/>
      <c r="M31" s="36"/>
      <c r="N31" s="37"/>
      <c r="O31" s="37"/>
    </row>
    <row r="32" spans="1:15" ht="18.75" x14ac:dyDescent="0.25">
      <c r="A32" s="7"/>
      <c r="B32" s="32"/>
      <c r="C32" s="40" t="s">
        <v>24</v>
      </c>
      <c r="D32" s="33"/>
      <c r="E32" s="34"/>
      <c r="F32" s="1"/>
      <c r="G32" s="2"/>
      <c r="H32" s="3"/>
      <c r="I32" s="3"/>
      <c r="J32" s="35"/>
      <c r="K32" s="3"/>
      <c r="L32" s="4"/>
      <c r="M32" s="36"/>
      <c r="N32" s="37"/>
      <c r="O32" s="37"/>
    </row>
    <row r="33" spans="1:15" ht="18.75" x14ac:dyDescent="0.25">
      <c r="A33" s="7"/>
      <c r="B33" s="32"/>
      <c r="C33" s="40" t="s">
        <v>24</v>
      </c>
      <c r="D33" s="33"/>
      <c r="E33" s="34"/>
      <c r="F33" s="1"/>
      <c r="G33" s="2"/>
      <c r="H33" s="3"/>
      <c r="I33" s="3"/>
      <c r="J33" s="35"/>
      <c r="K33" s="3"/>
      <c r="L33" s="4"/>
      <c r="M33" s="36"/>
      <c r="N33" s="37"/>
      <c r="O33" s="37"/>
    </row>
    <row r="34" spans="1:15" ht="18.75" x14ac:dyDescent="0.25">
      <c r="A34" s="7"/>
      <c r="B34" s="32"/>
      <c r="C34" s="40" t="s">
        <v>24</v>
      </c>
      <c r="D34" s="33"/>
      <c r="E34" s="34"/>
      <c r="F34" s="1"/>
      <c r="G34" s="2"/>
      <c r="H34" s="3"/>
      <c r="I34" s="3"/>
      <c r="J34" s="35"/>
      <c r="K34" s="3"/>
      <c r="L34" s="4"/>
      <c r="M34" s="36"/>
      <c r="N34" s="37"/>
      <c r="O34" s="37"/>
    </row>
    <row r="35" spans="1:15" ht="18.75" x14ac:dyDescent="0.25">
      <c r="A35" s="7"/>
      <c r="B35" s="32"/>
      <c r="C35" s="40" t="s">
        <v>24</v>
      </c>
      <c r="D35" s="33"/>
      <c r="E35" s="34"/>
      <c r="F35" s="1"/>
      <c r="G35" s="2"/>
      <c r="H35" s="3"/>
      <c r="I35" s="3"/>
      <c r="J35" s="35"/>
      <c r="K35" s="3"/>
      <c r="L35" s="4"/>
      <c r="M35" s="36"/>
      <c r="N35" s="37"/>
      <c r="O35" s="37"/>
    </row>
    <row r="36" spans="1:15" ht="18.75" x14ac:dyDescent="0.25">
      <c r="A36" s="7"/>
      <c r="B36" s="32"/>
      <c r="C36" s="40" t="s">
        <v>24</v>
      </c>
      <c r="D36" s="7"/>
      <c r="E36" s="34"/>
      <c r="F36" s="1"/>
      <c r="G36" s="2"/>
      <c r="H36" s="3"/>
      <c r="I36" s="3"/>
      <c r="J36" s="35"/>
      <c r="K36" s="3"/>
      <c r="L36" s="4"/>
      <c r="M36" s="36"/>
      <c r="N36" s="37"/>
      <c r="O36" s="37"/>
    </row>
    <row r="37" spans="1:15" ht="18.75" x14ac:dyDescent="0.25">
      <c r="A37" s="7"/>
      <c r="B37" s="32"/>
      <c r="C37" s="40" t="s">
        <v>24</v>
      </c>
      <c r="D37" s="7"/>
      <c r="E37" s="34"/>
      <c r="F37" s="1"/>
      <c r="G37" s="2"/>
      <c r="H37" s="3"/>
      <c r="I37" s="3"/>
      <c r="J37" s="35"/>
      <c r="K37" s="3"/>
      <c r="L37" s="45"/>
      <c r="M37" s="36"/>
      <c r="N37" s="37"/>
      <c r="O37" s="37"/>
    </row>
    <row r="38" spans="1:15" ht="18.75" x14ac:dyDescent="0.25">
      <c r="A38" s="7"/>
      <c r="B38" s="32"/>
      <c r="C38" s="40" t="s">
        <v>24</v>
      </c>
      <c r="D38" s="33"/>
      <c r="E38" s="34"/>
      <c r="F38" s="1"/>
      <c r="G38" s="2"/>
      <c r="H38" s="3"/>
      <c r="I38" s="3"/>
      <c r="J38" s="35"/>
      <c r="K38" s="3"/>
      <c r="L38" s="4"/>
      <c r="M38" s="36"/>
      <c r="N38" s="37"/>
      <c r="O38" s="37"/>
    </row>
  </sheetData>
  <protectedRanges>
    <protectedRange sqref="B1:B38" name="Диапазон1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S.Abduxalilov</dc:creator>
  <cp:lastModifiedBy>S.Abduxalilov</cp:lastModifiedBy>
  <dcterms:created xsi:type="dcterms:W3CDTF">2019-12-11T06:50:52Z</dcterms:created>
  <dcterms:modified xsi:type="dcterms:W3CDTF">2019-12-11T06:56:10Z</dcterms:modified>
</cp:coreProperties>
</file>