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ООО БРИС\Desktop\Подкорытов Р.В\"/>
    </mc:Choice>
  </mc:AlternateContent>
  <xr:revisionPtr revIDLastSave="0" documentId="8_{11701B2F-0DA6-4661-AB34-4EC1852BBF14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11.12.2019" sheetId="5" r:id="rId1"/>
    <sheet name="12.12.2019" sheetId="2" r:id="rId2"/>
    <sheet name="13.12.2019" sheetId="6" r:id="rId3"/>
    <sheet name="14.12.2019" sheetId="7" r:id="rId4"/>
    <sheet name="15.12.2019" sheetId="10" r:id="rId5"/>
  </sheets>
  <definedNames>
    <definedName name="_xlnm.Print_Area" localSheetId="0">'11.12.2019'!$A$1:$AN$64</definedName>
    <definedName name="_xlnm.Print_Area" localSheetId="1">'12.12.2019'!$A$1:$AN$64</definedName>
    <definedName name="_xlnm.Print_Area" localSheetId="2">'13.12.2019'!$A$1:$AN$64</definedName>
    <definedName name="_xlnm.Print_Area" localSheetId="3">'14.12.2019'!$A$1:$AN$64</definedName>
    <definedName name="_xlnm.Print_Area" localSheetId="4">'15.12.2019'!$A$1:$AN$64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" i="10" l="1"/>
  <c r="O1" i="7"/>
  <c r="O1" i="6"/>
  <c r="O1" i="2"/>
  <c r="O1" i="5"/>
  <c r="AN49" i="10" l="1"/>
  <c r="AM49" i="10"/>
  <c r="AL49" i="10"/>
  <c r="AN28" i="10"/>
  <c r="AM28" i="10"/>
  <c r="AL28" i="10"/>
  <c r="AL6" i="10"/>
  <c r="AL5" i="10"/>
  <c r="AL6" i="5"/>
  <c r="AL5" i="5"/>
  <c r="AL7" i="5" s="1"/>
  <c r="AL6" i="2"/>
  <c r="AL5" i="2"/>
  <c r="AL6" i="6"/>
  <c r="AL5" i="6"/>
  <c r="AL7" i="6" s="1"/>
  <c r="AN49" i="7"/>
  <c r="AM49" i="7"/>
  <c r="AL49" i="7"/>
  <c r="AN28" i="7"/>
  <c r="AM28" i="7"/>
  <c r="AL28" i="7"/>
  <c r="AL6" i="7"/>
  <c r="AL5" i="7"/>
  <c r="AN49" i="6"/>
  <c r="AM49" i="6"/>
  <c r="AL49" i="6"/>
  <c r="AN28" i="6"/>
  <c r="AM28" i="6"/>
  <c r="AL28" i="6"/>
  <c r="AM7" i="6"/>
  <c r="AN6" i="5"/>
  <c r="AM5" i="5"/>
  <c r="AN5" i="5"/>
  <c r="AM6" i="5"/>
  <c r="AM5" i="2"/>
  <c r="AM6" i="2"/>
  <c r="AM5" i="6"/>
  <c r="AM6" i="6"/>
  <c r="AM7" i="7"/>
  <c r="AL7" i="10" l="1"/>
  <c r="AL7" i="2"/>
  <c r="AN7" i="5"/>
  <c r="AL7" i="7"/>
  <c r="AM7" i="10"/>
  <c r="AM7" i="5"/>
  <c r="AM7" i="2" s="1"/>
  <c r="AM6" i="7"/>
  <c r="AM5" i="7"/>
  <c r="AM6" i="10"/>
  <c r="AM5" i="10"/>
  <c r="AN49" i="5" l="1"/>
  <c r="AM49" i="5"/>
  <c r="AL49" i="5"/>
  <c r="AN28" i="5"/>
  <c r="AM28" i="5"/>
  <c r="AL28" i="5"/>
  <c r="AN49" i="2"/>
  <c r="AM49" i="2"/>
  <c r="AL49" i="2"/>
  <c r="AN28" i="2"/>
  <c r="AM28" i="2"/>
  <c r="AL28" i="2"/>
  <c r="AN6" i="2"/>
  <c r="AN5" i="2"/>
  <c r="AN6" i="6"/>
  <c r="AN6" i="7"/>
  <c r="AN6" i="10"/>
  <c r="AN7" i="2" l="1"/>
  <c r="AN5" i="6"/>
  <c r="AN5" i="7"/>
  <c r="AN5" i="10"/>
  <c r="AN7" i="10" l="1"/>
  <c r="AN7" i="6"/>
  <c r="AN7" i="7"/>
</calcChain>
</file>

<file path=xl/sharedStrings.xml><?xml version="1.0" encoding="utf-8"?>
<sst xmlns="http://schemas.openxmlformats.org/spreadsheetml/2006/main" count="625" uniqueCount="40">
  <si>
    <t xml:space="preserve"> № скв. / рем., законченных в текущем месяце:</t>
  </si>
  <si>
    <t xml:space="preserve"> Скв. №1006 Куст-10</t>
  </si>
  <si>
    <t>Цель ремонта</t>
  </si>
  <si>
    <t>НПВ</t>
  </si>
  <si>
    <t xml:space="preserve"> Скв. №41 КП-4; </t>
  </si>
  <si>
    <t>Время</t>
  </si>
  <si>
    <t>Причина</t>
  </si>
  <si>
    <t>Заказчик, час</t>
  </si>
  <si>
    <t>За сутки</t>
  </si>
  <si>
    <t xml:space="preserve">С начала ремонта </t>
  </si>
  <si>
    <t>С начала месяца</t>
  </si>
  <si>
    <t>Подрядчик, час</t>
  </si>
  <si>
    <t>Итого, час</t>
  </si>
  <si>
    <t xml:space="preserve"> 18:00</t>
  </si>
  <si>
    <t>Планируемая работа:</t>
  </si>
  <si>
    <t>Демонтаж оборудования КРС</t>
  </si>
  <si>
    <t>Баланс операций</t>
  </si>
  <si>
    <t>Движение бригады согласно графика:</t>
  </si>
  <si>
    <t>Соблюдение ОТ, ПБ и ООС</t>
  </si>
  <si>
    <t xml:space="preserve">С начала ремонта выявлено нарушений: </t>
  </si>
  <si>
    <t>Устранено:</t>
  </si>
  <si>
    <t>Не устранено:</t>
  </si>
  <si>
    <t>Комментарии:</t>
  </si>
  <si>
    <t>Поглощение</t>
  </si>
  <si>
    <t xml:space="preserve">Долив   </t>
  </si>
  <si>
    <t xml:space="preserve">V блока долива             </t>
  </si>
  <si>
    <t xml:space="preserve">V тех емкостей </t>
  </si>
  <si>
    <t>V жид глушения</t>
  </si>
  <si>
    <t>Вывезено на утилизацию</t>
  </si>
  <si>
    <r>
      <t xml:space="preserve">               общ.</t>
    </r>
    <r>
      <rPr>
        <b/>
        <sz val="14"/>
        <color rgb="FFA5A5A5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0м3</t>
    </r>
  </si>
  <si>
    <t>сут.    0м3</t>
  </si>
  <si>
    <t>общ.     0м3</t>
  </si>
  <si>
    <t xml:space="preserve">                      сут.    0м3</t>
  </si>
  <si>
    <r>
      <t xml:space="preserve">               общ.</t>
    </r>
    <r>
      <rPr>
        <b/>
        <sz val="14"/>
        <color rgb="FFA5A5A5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0м3</t>
    </r>
  </si>
  <si>
    <r>
      <t xml:space="preserve">               общ.</t>
    </r>
    <r>
      <rPr>
        <b/>
        <sz val="14"/>
        <color rgb="FFA5A5A5"/>
        <rFont val="Times New Roman"/>
        <family val="1"/>
        <charset val="204"/>
      </rPr>
      <t xml:space="preserve">   </t>
    </r>
    <r>
      <rPr>
        <b/>
        <sz val="14"/>
        <rFont val="Times New Roman"/>
        <family val="1"/>
        <charset val="204"/>
      </rPr>
      <t xml:space="preserve">    0м3</t>
    </r>
  </si>
  <si>
    <t>СУТОЧНЫЙ РАПОРТ ПО РЕМОНТУ СКВАЖИН</t>
  </si>
  <si>
    <t xml:space="preserve">Составил: Диспетчер </t>
  </si>
  <si>
    <t xml:space="preserve"> Скв. №131 Куст-7</t>
  </si>
  <si>
    <t xml:space="preserve"> Скв. №16 Куст-1</t>
  </si>
  <si>
    <t xml:space="preserve"> Скв. №11 Куст-5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</si>
</sst>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dd/mm/yy\ h:mm"/>
    <numFmt numFmtId="166" formatCode="dd/mm/yyyy\г/"/>
  </numFmts>
  <fonts count="20" x14ac:knownFonts="1">
    <font>
      <sz val="11"/>
      <color rgb="FF000000"/>
      <name val="Calibri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Calibri"/>
      <family val="2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4"/>
      <color rgb="FFA5A5A5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26"/>
      <color rgb="FFFF0000"/>
      <name val="Times New Roman"/>
      <family val="1"/>
      <charset val="204"/>
    </font>
    <font>
      <b/>
      <sz val="26"/>
      <color rgb="FFFF0000"/>
      <name val="Calibri"/>
      <family val="2"/>
      <charset val="204"/>
    </font>
    <font>
      <sz val="16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</fills>
  <borders count="7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20" fontId="4" fillId="2" borderId="24" xfId="0" applyNumberFormat="1" applyFont="1" applyFill="1" applyBorder="1" applyAlignment="1">
      <alignment horizontal="center" vertical="center" wrapText="1"/>
    </xf>
    <xf numFmtId="2" fontId="1" fillId="2" borderId="25" xfId="0" applyNumberFormat="1" applyFont="1" applyFill="1" applyBorder="1" applyAlignment="1">
      <alignment horizontal="center" vertical="center" wrapText="1"/>
    </xf>
    <xf numFmtId="165" fontId="1" fillId="2" borderId="31" xfId="0" applyNumberFormat="1" applyFont="1" applyFill="1" applyBorder="1" applyAlignment="1">
      <alignment horizontal="center" vertical="center" wrapText="1"/>
    </xf>
    <xf numFmtId="2" fontId="1" fillId="2" borderId="33" xfId="0" applyNumberFormat="1" applyFont="1" applyFill="1" applyBorder="1" applyAlignment="1">
      <alignment horizontal="center" vertical="center" wrapText="1"/>
    </xf>
    <xf numFmtId="20" fontId="4" fillId="2" borderId="35" xfId="0" applyNumberFormat="1" applyFont="1" applyFill="1" applyBorder="1" applyAlignment="1">
      <alignment horizontal="center" vertical="center" wrapText="1"/>
    </xf>
    <xf numFmtId="2" fontId="1" fillId="2" borderId="36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6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0" fontId="10" fillId="2" borderId="67" xfId="0" applyFont="1" applyFill="1" applyBorder="1"/>
    <xf numFmtId="164" fontId="4" fillId="2" borderId="68" xfId="0" applyNumberFormat="1" applyFont="1" applyFill="1" applyBorder="1" applyAlignment="1">
      <alignment horizontal="center" vertical="center" wrapText="1"/>
    </xf>
    <xf numFmtId="2" fontId="4" fillId="2" borderId="68" xfId="0" applyNumberFormat="1" applyFont="1" applyFill="1" applyBorder="1" applyAlignment="1">
      <alignment horizontal="center" vertical="center"/>
    </xf>
    <xf numFmtId="164" fontId="11" fillId="4" borderId="69" xfId="0" applyNumberFormat="1" applyFont="1" applyFill="1" applyBorder="1" applyAlignment="1">
      <alignment horizontal="center" vertical="center" wrapText="1"/>
    </xf>
    <xf numFmtId="2" fontId="11" fillId="4" borderId="69" xfId="0" applyNumberFormat="1" applyFont="1" applyFill="1" applyBorder="1" applyAlignment="1">
      <alignment horizontal="center" vertical="center"/>
    </xf>
    <xf numFmtId="164" fontId="4" fillId="4" borderId="69" xfId="0" applyNumberFormat="1" applyFont="1" applyFill="1" applyBorder="1" applyAlignment="1">
      <alignment horizontal="center" vertical="center" wrapText="1"/>
    </xf>
    <xf numFmtId="2" fontId="4" fillId="4" borderId="69" xfId="0" applyNumberFormat="1" applyFont="1" applyFill="1" applyBorder="1" applyAlignment="1">
      <alignment horizontal="center" vertical="center"/>
    </xf>
    <xf numFmtId="165" fontId="8" fillId="2" borderId="31" xfId="0" applyNumberFormat="1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vertical="center"/>
    </xf>
    <xf numFmtId="0" fontId="8" fillId="2" borderId="65" xfId="0" applyFont="1" applyFill="1" applyBorder="1" applyAlignment="1">
      <alignment vertical="center"/>
    </xf>
    <xf numFmtId="0" fontId="8" fillId="2" borderId="66" xfId="0" applyFont="1" applyFill="1" applyBorder="1" applyAlignment="1">
      <alignment horizontal="left" vertical="center"/>
    </xf>
    <xf numFmtId="0" fontId="0" fillId="0" borderId="0" xfId="0" applyFont="1" applyAlignment="1"/>
    <xf numFmtId="0" fontId="17" fillId="0" borderId="0" xfId="0" applyFont="1" applyAlignment="1"/>
    <xf numFmtId="0" fontId="8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3" fillId="0" borderId="0" xfId="0" applyFont="1" applyAlignment="1"/>
    <xf numFmtId="0" fontId="2" fillId="0" borderId="14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4" fillId="2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6" fillId="2" borderId="10" xfId="0" applyFont="1" applyFill="1" applyBorder="1" applyAlignment="1">
      <alignment horizontal="left" vertical="center" wrapText="1"/>
    </xf>
    <xf numFmtId="0" fontId="0" fillId="0" borderId="0" xfId="0" applyFont="1" applyAlignment="1"/>
    <xf numFmtId="20" fontId="1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164" fontId="4" fillId="2" borderId="15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4" fontId="3" fillId="2" borderId="4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9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2" xfId="0" applyFont="1" applyBorder="1"/>
    <xf numFmtId="20" fontId="6" fillId="2" borderId="26" xfId="0" applyNumberFormat="1" applyFont="1" applyFill="1" applyBorder="1" applyAlignment="1">
      <alignment horizontal="left" vertical="top" wrapText="1"/>
    </xf>
    <xf numFmtId="0" fontId="2" fillId="0" borderId="28" xfId="0" applyFont="1" applyBorder="1"/>
    <xf numFmtId="0" fontId="2" fillId="0" borderId="34" xfId="0" applyFont="1" applyBorder="1"/>
    <xf numFmtId="14" fontId="8" fillId="2" borderId="29" xfId="0" applyNumberFormat="1" applyFont="1" applyFill="1" applyBorder="1" applyAlignment="1">
      <alignment horizontal="center" vertical="center" wrapText="1"/>
    </xf>
    <xf numFmtId="0" fontId="2" fillId="0" borderId="30" xfId="0" applyFont="1" applyBorder="1"/>
    <xf numFmtId="20" fontId="7" fillId="2" borderId="10" xfId="0" applyNumberFormat="1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20" fontId="7" fillId="2" borderId="1" xfId="0" applyNumberFormat="1" applyFont="1" applyFill="1" applyBorder="1" applyAlignment="1">
      <alignment horizontal="center" vertical="center" wrapText="1"/>
    </xf>
    <xf numFmtId="0" fontId="2" fillId="0" borderId="41" xfId="0" applyFont="1" applyBorder="1"/>
    <xf numFmtId="20" fontId="7" fillId="2" borderId="42" xfId="0" applyNumberFormat="1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44" xfId="0" applyFont="1" applyBorder="1"/>
    <xf numFmtId="0" fontId="8" fillId="2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164" fontId="4" fillId="2" borderId="7" xfId="0" applyNumberFormat="1" applyFont="1" applyFill="1" applyBorder="1" applyAlignment="1">
      <alignment horizontal="center" vertical="center" wrapText="1"/>
    </xf>
    <xf numFmtId="20" fontId="8" fillId="2" borderId="7" xfId="0" applyNumberFormat="1" applyFont="1" applyFill="1" applyBorder="1" applyAlignment="1">
      <alignment horizontal="left" vertical="center" wrapText="1"/>
    </xf>
    <xf numFmtId="0" fontId="2" fillId="0" borderId="48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top" wrapText="1"/>
    </xf>
    <xf numFmtId="0" fontId="8" fillId="2" borderId="49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" fillId="0" borderId="59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57" xfId="0" applyFont="1" applyBorder="1"/>
    <xf numFmtId="0" fontId="2" fillId="0" borderId="56" xfId="0" applyFont="1" applyBorder="1"/>
    <xf numFmtId="0" fontId="9" fillId="2" borderId="53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8" fillId="2" borderId="5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2" fillId="0" borderId="62" xfId="0" applyFont="1" applyBorder="1"/>
    <xf numFmtId="0" fontId="2" fillId="0" borderId="63" xfId="0" applyFont="1" applyBorder="1"/>
    <xf numFmtId="0" fontId="4" fillId="2" borderId="7" xfId="0" applyFont="1" applyFill="1" applyBorder="1" applyAlignment="1">
      <alignment horizontal="left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2" fillId="0" borderId="55" xfId="0" applyFont="1" applyBorder="1"/>
    <xf numFmtId="0" fontId="2" fillId="0" borderId="60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14" fontId="1" fillId="2" borderId="29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20" fontId="15" fillId="2" borderId="26" xfId="0" applyNumberFormat="1" applyFont="1" applyFill="1" applyBorder="1" applyAlignment="1">
      <alignment horizontal="left" vertical="top" wrapText="1"/>
    </xf>
    <xf numFmtId="0" fontId="16" fillId="0" borderId="27" xfId="0" applyFont="1" applyBorder="1"/>
    <xf numFmtId="0" fontId="16" fillId="0" borderId="32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20" fontId="11" fillId="2" borderId="24" xfId="0" applyNumberFormat="1" applyFont="1" applyFill="1" applyBorder="1" applyAlignment="1">
      <alignment horizontal="center" vertical="center" wrapText="1"/>
    </xf>
    <xf numFmtId="2" fontId="18" fillId="2" borderId="25" xfId="0" applyNumberFormat="1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166" fontId="3" fillId="5" borderId="4" xfId="0" applyNumberFormat="1" applyFont="1" applyFill="1" applyBorder="1" applyAlignment="1">
      <alignment horizontal="center" vertical="center"/>
    </xf>
    <xf numFmtId="166" fontId="2" fillId="6" borderId="5" xfId="0" applyNumberFormat="1" applyFont="1" applyFill="1" applyBorder="1"/>
    <xf numFmtId="166" fontId="2" fillId="6" borderId="6" xfId="0" applyNumberFormat="1" applyFont="1" applyFill="1" applyBorder="1"/>
    <xf numFmtId="2" fontId="1" fillId="5" borderId="25" xfId="0" applyNumberFormat="1" applyFont="1" applyFill="1" applyBorder="1" applyAlignment="1">
      <alignment horizontal="center" vertical="center" wrapText="1"/>
    </xf>
    <xf numFmtId="2" fontId="18" fillId="5" borderId="25" xfId="0" applyNumberFormat="1" applyFont="1" applyFill="1" applyBorder="1" applyAlignment="1">
      <alignment horizontal="center" vertical="center" wrapText="1"/>
    </xf>
    <xf numFmtId="2" fontId="18" fillId="5" borderId="33" xfId="0" applyNumberFormat="1" applyFont="1" applyFill="1" applyBorder="1" applyAlignment="1">
      <alignment horizontal="center" vertical="center" wrapText="1"/>
    </xf>
    <xf numFmtId="2" fontId="1" fillId="7" borderId="36" xfId="0" applyNumberFormat="1" applyFont="1" applyFill="1" applyBorder="1" applyAlignment="1">
      <alignment horizontal="center" vertical="center" wrapText="1"/>
    </xf>
    <xf numFmtId="2" fontId="19" fillId="8" borderId="37" xfId="0" applyNumberFormat="1" applyFont="1" applyFill="1" applyBorder="1" applyAlignment="1">
      <alignment horizontal="center" vertical="center" wrapText="1"/>
    </xf>
    <xf numFmtId="2" fontId="1" fillId="7" borderId="70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20" fontId="7" fillId="2" borderId="53" xfId="0" applyNumberFormat="1" applyFont="1" applyFill="1" applyBorder="1" applyAlignment="1">
      <alignment horizontal="center" vertical="center" wrapText="1"/>
    </xf>
    <xf numFmtId="20" fontId="7" fillId="2" borderId="41" xfId="0" applyNumberFormat="1" applyFont="1" applyFill="1" applyBorder="1" applyAlignment="1">
      <alignment horizontal="center" vertical="center" wrapText="1"/>
    </xf>
    <xf numFmtId="20" fontId="7" fillId="2" borderId="38" xfId="0" applyNumberFormat="1" applyFont="1" applyFill="1" applyBorder="1" applyAlignment="1">
      <alignment horizontal="center" vertical="center" wrapText="1"/>
    </xf>
    <xf numFmtId="20" fontId="7" fillId="2" borderId="58" xfId="0" applyNumberFormat="1" applyFont="1" applyFill="1" applyBorder="1" applyAlignment="1">
      <alignment horizontal="center" vertical="center" wrapText="1"/>
    </xf>
    <xf numFmtId="20" fontId="7" fillId="2" borderId="4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"/>
  <sheetViews>
    <sheetView view="pageBreakPreview" zoomScale="55" zoomScaleNormal="40" zoomScaleSheetLayoutView="55" workbookViewId="0">
      <selection activeCell="K2" sqref="K2:AJ2"/>
    </sheetView>
  </sheetViews>
  <sheetFormatPr defaultColWidth="14.42578125" defaultRowHeight="15" customHeight="1" x14ac:dyDescent="0.25"/>
  <cols>
    <col min="1" max="4" width="9.140625" customWidth="1"/>
    <col min="5" max="5" width="7.42578125" customWidth="1"/>
    <col min="6" max="6" width="20.28515625" customWidth="1"/>
    <col min="7" max="8" width="10" customWidth="1"/>
    <col min="9" max="9" width="14.5703125" customWidth="1"/>
    <col min="10" max="10" width="10" customWidth="1"/>
    <col min="11" max="34" width="5.7109375" customWidth="1"/>
    <col min="35" max="35" width="6" customWidth="1"/>
    <col min="36" max="36" width="27.5703125" customWidth="1"/>
    <col min="37" max="37" width="19" customWidth="1"/>
    <col min="38" max="40" width="15.28515625" customWidth="1"/>
  </cols>
  <sheetData>
    <row r="1" spans="1:40" ht="84.75" customHeight="1" thickBot="1" x14ac:dyDescent="0.3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 t="str">
        <f ca="1">MID(CELL("filename",A1),FIND("]",CELL("filename",A1))+1,65535)</f>
        <v>11.12.2019</v>
      </c>
      <c r="P1" s="50"/>
      <c r="Q1" s="50"/>
      <c r="R1" s="50"/>
      <c r="S1" s="50"/>
      <c r="T1" s="50"/>
      <c r="U1" s="50"/>
      <c r="V1" s="50"/>
      <c r="W1" s="50"/>
      <c r="X1" s="51"/>
      <c r="Y1" s="52" t="s">
        <v>36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2" t="s">
        <v>0</v>
      </c>
      <c r="AL1" s="50"/>
      <c r="AM1" s="50"/>
      <c r="AN1" s="51"/>
    </row>
    <row r="2" spans="1:40" ht="37.5" customHeight="1" thickBot="1" x14ac:dyDescent="0.3">
      <c r="A2" s="53" t="s">
        <v>1</v>
      </c>
      <c r="B2" s="54"/>
      <c r="C2" s="54"/>
      <c r="D2" s="54"/>
      <c r="E2" s="54"/>
      <c r="F2" s="55"/>
      <c r="G2" s="56" t="s">
        <v>2</v>
      </c>
      <c r="H2" s="39"/>
      <c r="I2" s="56" t="s">
        <v>3</v>
      </c>
      <c r="J2" s="39"/>
      <c r="K2" s="5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39"/>
      <c r="AK2" s="56" t="s">
        <v>4</v>
      </c>
      <c r="AL2" s="43"/>
      <c r="AM2" s="43"/>
      <c r="AN2" s="39"/>
    </row>
    <row r="3" spans="1:40" ht="34.5" customHeight="1" thickBot="1" x14ac:dyDescent="0.3">
      <c r="A3" s="29"/>
      <c r="B3" s="30"/>
      <c r="C3" s="30"/>
      <c r="D3" s="30"/>
      <c r="E3" s="30"/>
      <c r="F3" s="31"/>
      <c r="G3" s="38" t="s">
        <v>5</v>
      </c>
      <c r="H3" s="39"/>
      <c r="I3" s="38" t="s">
        <v>6</v>
      </c>
      <c r="J3" s="39"/>
      <c r="K3" s="4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  <c r="AK3" s="42" t="s">
        <v>3</v>
      </c>
      <c r="AL3" s="43"/>
      <c r="AM3" s="43"/>
      <c r="AN3" s="39"/>
    </row>
    <row r="4" spans="1:40" ht="49.5" customHeight="1" x14ac:dyDescent="0.25">
      <c r="A4" s="32"/>
      <c r="B4" s="33"/>
      <c r="C4" s="33"/>
      <c r="D4" s="33"/>
      <c r="E4" s="33"/>
      <c r="F4" s="34"/>
      <c r="G4" s="44">
        <v>0.25</v>
      </c>
      <c r="H4" s="44">
        <v>0.41666666666666669</v>
      </c>
      <c r="I4" s="17" t="s">
        <v>7</v>
      </c>
      <c r="J4" s="18">
        <v>2</v>
      </c>
      <c r="K4" s="3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4"/>
      <c r="AK4" s="1" t="s">
        <v>6</v>
      </c>
      <c r="AL4" s="2" t="s">
        <v>8</v>
      </c>
      <c r="AM4" s="134" t="s">
        <v>9</v>
      </c>
      <c r="AN4" s="135" t="s">
        <v>10</v>
      </c>
    </row>
    <row r="5" spans="1:40" ht="54.75" customHeight="1" thickBot="1" x14ac:dyDescent="0.3">
      <c r="A5" s="35"/>
      <c r="B5" s="36"/>
      <c r="C5" s="36"/>
      <c r="D5" s="36"/>
      <c r="E5" s="36"/>
      <c r="F5" s="37"/>
      <c r="G5" s="45"/>
      <c r="H5" s="45"/>
      <c r="I5" s="19" t="s">
        <v>11</v>
      </c>
      <c r="J5" s="20">
        <v>0</v>
      </c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4" t="s">
        <v>7</v>
      </c>
      <c r="AL5" s="5">
        <f>J4+J6+J8+J10+J12+J14</f>
        <v>4</v>
      </c>
      <c r="AM5" s="129">
        <f ca="1">AL5++IFERROR(IF(INDIRECT("'"&amp;TEXT($O$1-1,"ДД.ММ.ГГГ")&amp;"'!A2")=$A$2,INDIRECT("'"&amp;TEXT($O$1-1,"ДД.ММ.ГГГ")&amp;"'!RC",)),)</f>
        <v>4</v>
      </c>
      <c r="AN5" s="129">
        <f ca="1">AL5+IFERROR(INDIRECT("'"&amp;TEXT($O$1-1,"ДД.ММ.ГГГ")&amp;"'!RC",),)</f>
        <v>4</v>
      </c>
    </row>
    <row r="6" spans="1:40" ht="79.5" customHeight="1" x14ac:dyDescent="0.25">
      <c r="A6" s="58"/>
      <c r="B6" s="59"/>
      <c r="C6" s="62"/>
      <c r="D6" s="64"/>
      <c r="E6" s="65"/>
      <c r="F6" s="23"/>
      <c r="G6" s="44">
        <v>1.4166666666666667</v>
      </c>
      <c r="H6" s="44">
        <v>0.58333333333333337</v>
      </c>
      <c r="I6" s="17" t="s">
        <v>7</v>
      </c>
      <c r="J6" s="18">
        <v>0</v>
      </c>
      <c r="K6" s="61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60"/>
      <c r="AK6" s="121" t="s">
        <v>11</v>
      </c>
      <c r="AL6" s="122">
        <f t="shared" ref="AL6" si="0">J5+J7+J9+J11+J13+J15</f>
        <v>1</v>
      </c>
      <c r="AM6" s="130">
        <f ca="1">AL6++IFERROR(IF(INDIRECT("'"&amp;TEXT($O$1-1,"ДД.ММ.ГГГ")&amp;"'!A2")=$A$2,INDIRECT("'"&amp;TEXT($O$1-1,"ДД.ММ.ГГГ")&amp;"'!RC",)),)</f>
        <v>1</v>
      </c>
      <c r="AN6" s="131">
        <f ca="1">AL6+IFERROR(INDIRECT("'"&amp;TEXT($O$1-1,"ДД.ММ.ГГГ")&amp;"'!RC",),)</f>
        <v>1</v>
      </c>
    </row>
    <row r="7" spans="1:40" ht="79.5" customHeight="1" thickBot="1" x14ac:dyDescent="0.3">
      <c r="A7" s="35"/>
      <c r="B7" s="36"/>
      <c r="C7" s="63"/>
      <c r="D7" s="64"/>
      <c r="E7" s="65"/>
      <c r="F7" s="23"/>
      <c r="G7" s="45"/>
      <c r="H7" s="45"/>
      <c r="I7" s="19" t="s">
        <v>11</v>
      </c>
      <c r="J7" s="20">
        <v>0</v>
      </c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K7" s="8" t="s">
        <v>12</v>
      </c>
      <c r="AL7" s="9">
        <f>SUM(AL5:AL6)</f>
        <v>5</v>
      </c>
      <c r="AM7" s="132">
        <f ca="1">AM5+AM6++IFERROR(IF(INDIRECT("'"&amp;TEXT($O$1-1,"ДД.ММ.ГГГ")&amp;"'!A2")=$A$2,INDIRECT("'"&amp;TEXT($O$1-1,"ДД.ММ.ГГГ")&amp;"'!RC",)),)</f>
        <v>5</v>
      </c>
      <c r="AN7" s="133">
        <f ca="1">AN5+AN6</f>
        <v>5</v>
      </c>
    </row>
    <row r="8" spans="1:40" ht="79.5" customHeight="1" x14ac:dyDescent="0.25">
      <c r="A8" s="58"/>
      <c r="B8" s="59"/>
      <c r="C8" s="59"/>
      <c r="D8" s="59"/>
      <c r="E8" s="59"/>
      <c r="F8" s="60"/>
      <c r="G8" s="44">
        <v>0.58333333333333337</v>
      </c>
      <c r="H8" s="44" t="s">
        <v>13</v>
      </c>
      <c r="I8" s="17" t="s">
        <v>7</v>
      </c>
      <c r="J8" s="18">
        <v>0</v>
      </c>
      <c r="K8" s="61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6"/>
      <c r="AL8" s="136"/>
      <c r="AM8" s="136"/>
      <c r="AN8" s="137"/>
    </row>
    <row r="9" spans="1:40" ht="79.5" customHeight="1" thickBot="1" x14ac:dyDescent="0.3">
      <c r="A9" s="35"/>
      <c r="B9" s="36"/>
      <c r="C9" s="36"/>
      <c r="D9" s="36"/>
      <c r="E9" s="36"/>
      <c r="F9" s="37"/>
      <c r="G9" s="45"/>
      <c r="H9" s="45"/>
      <c r="I9" s="19" t="s">
        <v>11</v>
      </c>
      <c r="J9" s="20">
        <v>1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138"/>
      <c r="AL9" s="139"/>
      <c r="AM9" s="139"/>
      <c r="AN9" s="140"/>
    </row>
    <row r="10" spans="1:40" ht="79.5" customHeight="1" x14ac:dyDescent="0.25">
      <c r="A10" s="58"/>
      <c r="B10" s="59"/>
      <c r="C10" s="59"/>
      <c r="D10" s="59"/>
      <c r="E10" s="59"/>
      <c r="F10" s="60"/>
      <c r="G10" s="44">
        <v>0.75</v>
      </c>
      <c r="H10" s="44">
        <v>0.91666666666666663</v>
      </c>
      <c r="I10" s="17" t="s">
        <v>7</v>
      </c>
      <c r="J10" s="18">
        <v>0</v>
      </c>
      <c r="K10" s="61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66"/>
      <c r="AL10" s="30"/>
      <c r="AM10" s="30"/>
      <c r="AN10" s="31"/>
    </row>
    <row r="11" spans="1:40" ht="79.5" customHeight="1" thickBot="1" x14ac:dyDescent="0.3">
      <c r="A11" s="35"/>
      <c r="B11" s="36"/>
      <c r="C11" s="36"/>
      <c r="D11" s="36"/>
      <c r="E11" s="36"/>
      <c r="F11" s="37"/>
      <c r="G11" s="45"/>
      <c r="H11" s="45"/>
      <c r="I11" s="19" t="s">
        <v>11</v>
      </c>
      <c r="J11" s="20">
        <v>0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  <c r="AK11" s="67"/>
      <c r="AL11" s="68"/>
      <c r="AM11" s="68"/>
      <c r="AN11" s="69"/>
    </row>
    <row r="12" spans="1:40" ht="79.5" customHeight="1" x14ac:dyDescent="0.25">
      <c r="A12" s="58"/>
      <c r="B12" s="59"/>
      <c r="C12" s="59"/>
      <c r="D12" s="59"/>
      <c r="E12" s="59"/>
      <c r="F12" s="60"/>
      <c r="G12" s="44">
        <v>0.91666666666666663</v>
      </c>
      <c r="H12" s="44">
        <v>8.3333333333333329E-2</v>
      </c>
      <c r="I12" s="17" t="s">
        <v>7</v>
      </c>
      <c r="J12" s="18">
        <v>2</v>
      </c>
      <c r="K12" s="6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  <c r="AK12" s="70" t="s">
        <v>14</v>
      </c>
      <c r="AL12" s="47"/>
      <c r="AM12" s="47"/>
      <c r="AN12" s="71"/>
    </row>
    <row r="13" spans="1:40" ht="79.5" customHeight="1" thickBot="1" x14ac:dyDescent="0.3">
      <c r="A13" s="35"/>
      <c r="B13" s="36"/>
      <c r="C13" s="36"/>
      <c r="D13" s="36"/>
      <c r="E13" s="36"/>
      <c r="F13" s="37"/>
      <c r="G13" s="45"/>
      <c r="H13" s="45"/>
      <c r="I13" s="19" t="s">
        <v>11</v>
      </c>
      <c r="J13" s="20">
        <v>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72" t="s">
        <v>15</v>
      </c>
      <c r="AL13" s="73"/>
      <c r="AM13" s="73"/>
      <c r="AN13" s="74"/>
    </row>
    <row r="14" spans="1:40" ht="79.5" customHeight="1" x14ac:dyDescent="0.25">
      <c r="A14" s="58"/>
      <c r="B14" s="59"/>
      <c r="C14" s="59"/>
      <c r="D14" s="59"/>
      <c r="E14" s="59"/>
      <c r="F14" s="60"/>
      <c r="G14" s="44">
        <v>8.3333333333333329E-2</v>
      </c>
      <c r="H14" s="44">
        <v>0.25</v>
      </c>
      <c r="I14" s="17" t="s">
        <v>7</v>
      </c>
      <c r="J14" s="18">
        <v>0</v>
      </c>
      <c r="K14" s="6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  <c r="AK14" s="32"/>
      <c r="AL14" s="41"/>
      <c r="AM14" s="41"/>
      <c r="AN14" s="34"/>
    </row>
    <row r="15" spans="1:40" ht="79.5" customHeight="1" thickBot="1" x14ac:dyDescent="0.3">
      <c r="A15" s="35"/>
      <c r="B15" s="36"/>
      <c r="C15" s="36"/>
      <c r="D15" s="36"/>
      <c r="E15" s="36"/>
      <c r="F15" s="37"/>
      <c r="G15" s="45"/>
      <c r="H15" s="45"/>
      <c r="I15" s="19" t="s">
        <v>11</v>
      </c>
      <c r="J15" s="20">
        <v>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67"/>
      <c r="AL15" s="68"/>
      <c r="AM15" s="68"/>
      <c r="AN15" s="69"/>
    </row>
    <row r="16" spans="1:40" ht="58.5" customHeight="1" thickBot="1" x14ac:dyDescent="0.3">
      <c r="A16" s="75"/>
      <c r="B16" s="76"/>
      <c r="C16" s="76"/>
      <c r="D16" s="76"/>
      <c r="E16" s="76"/>
      <c r="F16" s="77"/>
      <c r="G16" s="78" t="s">
        <v>16</v>
      </c>
      <c r="H16" s="43"/>
      <c r="I16" s="43"/>
      <c r="J16" s="39"/>
      <c r="K16" s="79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80"/>
      <c r="AK16" s="81" t="s">
        <v>17</v>
      </c>
      <c r="AL16" s="47"/>
      <c r="AM16" s="47"/>
      <c r="AN16" s="71"/>
    </row>
    <row r="17" spans="1:40" ht="33" customHeight="1" thickBot="1" x14ac:dyDescent="0.3">
      <c r="A17" s="75"/>
      <c r="B17" s="76"/>
      <c r="C17" s="76"/>
      <c r="D17" s="76"/>
      <c r="E17" s="76"/>
      <c r="F17" s="77"/>
      <c r="G17" s="78"/>
      <c r="H17" s="43"/>
      <c r="I17" s="43"/>
      <c r="J17" s="39"/>
      <c r="K17" s="8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80"/>
      <c r="AK17" s="83"/>
      <c r="AL17" s="41"/>
      <c r="AM17" s="41"/>
      <c r="AN17" s="34"/>
    </row>
    <row r="18" spans="1:40" ht="42" customHeight="1" x14ac:dyDescent="0.25">
      <c r="A18" s="84"/>
      <c r="B18" s="102"/>
      <c r="C18" s="97"/>
      <c r="D18" s="76"/>
      <c r="E18" s="76"/>
      <c r="F18" s="77"/>
      <c r="G18" s="105"/>
      <c r="H18" s="30"/>
      <c r="I18" s="30"/>
      <c r="J18" s="31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91"/>
      <c r="V18" s="90"/>
      <c r="W18" s="91"/>
      <c r="X18" s="90"/>
      <c r="Y18" s="30"/>
      <c r="Z18" s="30"/>
      <c r="AA18" s="91"/>
      <c r="AB18" s="90"/>
      <c r="AC18" s="91"/>
      <c r="AD18" s="90"/>
      <c r="AE18" s="30"/>
      <c r="AF18" s="30"/>
      <c r="AG18" s="30"/>
      <c r="AH18" s="91"/>
      <c r="AI18" s="94"/>
      <c r="AJ18" s="96"/>
      <c r="AK18" s="32"/>
      <c r="AL18" s="41"/>
      <c r="AM18" s="41"/>
      <c r="AN18" s="34"/>
    </row>
    <row r="19" spans="1:40" ht="29.25" customHeight="1" thickBot="1" x14ac:dyDescent="0.3">
      <c r="A19" s="85"/>
      <c r="B19" s="103"/>
      <c r="C19" s="97"/>
      <c r="D19" s="76"/>
      <c r="E19" s="76"/>
      <c r="F19" s="77"/>
      <c r="G19" s="67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93"/>
      <c r="V19" s="92"/>
      <c r="W19" s="93"/>
      <c r="X19" s="92"/>
      <c r="Y19" s="68"/>
      <c r="Z19" s="68"/>
      <c r="AA19" s="93"/>
      <c r="AB19" s="92"/>
      <c r="AC19" s="93"/>
      <c r="AD19" s="92"/>
      <c r="AE19" s="68"/>
      <c r="AF19" s="68"/>
      <c r="AG19" s="68"/>
      <c r="AH19" s="93"/>
      <c r="AI19" s="95"/>
      <c r="AJ19" s="95"/>
      <c r="AK19" s="67"/>
      <c r="AL19" s="68"/>
      <c r="AM19" s="68"/>
      <c r="AN19" s="69"/>
    </row>
    <row r="20" spans="1:40" ht="42" customHeight="1" thickBot="1" x14ac:dyDescent="0.3">
      <c r="A20" s="86"/>
      <c r="B20" s="104"/>
      <c r="C20" s="98"/>
      <c r="D20" s="99"/>
      <c r="E20" s="99"/>
      <c r="F20" s="100"/>
      <c r="G20" s="78"/>
      <c r="H20" s="43"/>
      <c r="I20" s="43"/>
      <c r="J20" s="39"/>
      <c r="K20" s="10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9"/>
      <c r="AK20" s="87"/>
      <c r="AL20" s="43"/>
      <c r="AM20" s="43"/>
      <c r="AN20" s="39"/>
    </row>
    <row r="21" spans="1:40" ht="52.5" customHeight="1" thickBot="1" x14ac:dyDescent="0.3">
      <c r="A21" s="88"/>
      <c r="B21" s="43"/>
      <c r="C21" s="39"/>
      <c r="D21" s="88"/>
      <c r="E21" s="43"/>
      <c r="F21" s="39"/>
      <c r="G21" s="78"/>
      <c r="H21" s="43"/>
      <c r="I21" s="43"/>
      <c r="J21" s="39"/>
      <c r="K21" s="8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9"/>
      <c r="X21" s="8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39"/>
      <c r="AK21" s="11"/>
      <c r="AL21" s="11"/>
      <c r="AM21" s="11"/>
      <c r="AN21" s="11"/>
    </row>
    <row r="22" spans="1:40" ht="23.25" customHeight="1" thickBot="1" x14ac:dyDescent="0.3">
      <c r="A22" s="106"/>
      <c r="B22" s="43"/>
      <c r="C22" s="39"/>
      <c r="D22" s="24"/>
      <c r="E22" s="25"/>
      <c r="F22" s="26"/>
      <c r="G22" s="78"/>
      <c r="H22" s="43"/>
      <c r="I22" s="43"/>
      <c r="J22" s="39"/>
      <c r="K22" s="107"/>
      <c r="L22" s="43"/>
      <c r="M22" s="43"/>
      <c r="N22" s="43"/>
      <c r="O22" s="43"/>
      <c r="P22" s="43"/>
      <c r="Q22" s="39"/>
      <c r="R22" s="87"/>
      <c r="S22" s="43"/>
      <c r="T22" s="43"/>
      <c r="U22" s="43"/>
      <c r="V22" s="43"/>
      <c r="W22" s="39"/>
      <c r="X22" s="87"/>
      <c r="Y22" s="43"/>
      <c r="Z22" s="43"/>
      <c r="AA22" s="43"/>
      <c r="AB22" s="43"/>
      <c r="AC22" s="43"/>
      <c r="AD22" s="39"/>
      <c r="AE22" s="107"/>
      <c r="AF22" s="43"/>
      <c r="AG22" s="43"/>
      <c r="AH22" s="43"/>
      <c r="AI22" s="43"/>
      <c r="AJ22" s="39"/>
      <c r="AK22" s="15"/>
      <c r="AL22" s="15"/>
      <c r="AM22" s="15"/>
      <c r="AN22" s="15"/>
    </row>
    <row r="23" spans="1:40" ht="37.5" customHeight="1" thickBot="1" x14ac:dyDescent="0.3">
      <c r="A23" s="53" t="s">
        <v>39</v>
      </c>
      <c r="B23" s="54"/>
      <c r="C23" s="54"/>
      <c r="D23" s="54"/>
      <c r="E23" s="54"/>
      <c r="F23" s="55"/>
      <c r="G23" s="56" t="s">
        <v>2</v>
      </c>
      <c r="H23" s="39"/>
      <c r="I23" s="56" t="s">
        <v>3</v>
      </c>
      <c r="J23" s="39"/>
      <c r="K23" s="5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39"/>
      <c r="AK23" s="56"/>
      <c r="AL23" s="43"/>
      <c r="AM23" s="43"/>
      <c r="AN23" s="39"/>
    </row>
    <row r="24" spans="1:40" ht="34.5" customHeight="1" thickBot="1" x14ac:dyDescent="0.3">
      <c r="A24" s="29"/>
      <c r="B24" s="30"/>
      <c r="C24" s="30"/>
      <c r="D24" s="30"/>
      <c r="E24" s="30"/>
      <c r="F24" s="31"/>
      <c r="G24" s="38" t="s">
        <v>5</v>
      </c>
      <c r="H24" s="39"/>
      <c r="I24" s="38" t="s">
        <v>6</v>
      </c>
      <c r="J24" s="39"/>
      <c r="K24" s="4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  <c r="AK24" s="42" t="s">
        <v>3</v>
      </c>
      <c r="AL24" s="43"/>
      <c r="AM24" s="43"/>
      <c r="AN24" s="39"/>
    </row>
    <row r="25" spans="1:40" ht="49.5" customHeight="1" x14ac:dyDescent="0.25">
      <c r="A25" s="32"/>
      <c r="B25" s="33"/>
      <c r="C25" s="33"/>
      <c r="D25" s="33"/>
      <c r="E25" s="33"/>
      <c r="F25" s="34"/>
      <c r="G25" s="44">
        <v>0.25</v>
      </c>
      <c r="H25" s="44">
        <v>0.41666666666666669</v>
      </c>
      <c r="I25" s="17" t="s">
        <v>7</v>
      </c>
      <c r="J25" s="18"/>
      <c r="K25" s="3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34"/>
      <c r="AK25" s="1" t="s">
        <v>6</v>
      </c>
      <c r="AL25" s="2" t="s">
        <v>8</v>
      </c>
      <c r="AM25" s="2" t="s">
        <v>9</v>
      </c>
      <c r="AN25" s="3" t="s">
        <v>10</v>
      </c>
    </row>
    <row r="26" spans="1:40" ht="54.75" customHeight="1" thickBot="1" x14ac:dyDescent="0.3">
      <c r="A26" s="35"/>
      <c r="B26" s="36"/>
      <c r="C26" s="36"/>
      <c r="D26" s="36"/>
      <c r="E26" s="36"/>
      <c r="F26" s="37"/>
      <c r="G26" s="45"/>
      <c r="H26" s="45"/>
      <c r="I26" s="21" t="s">
        <v>11</v>
      </c>
      <c r="J26" s="22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4" t="s">
        <v>7</v>
      </c>
      <c r="AL26" s="5">
        <v>0</v>
      </c>
      <c r="AM26" s="5">
        <v>0</v>
      </c>
      <c r="AN26" s="5">
        <v>0</v>
      </c>
    </row>
    <row r="27" spans="1:40" ht="79.5" customHeight="1" x14ac:dyDescent="0.25">
      <c r="A27" s="58"/>
      <c r="B27" s="59"/>
      <c r="C27" s="62"/>
      <c r="D27" s="64"/>
      <c r="E27" s="65"/>
      <c r="F27" s="23"/>
      <c r="G27" s="44">
        <v>1.4166666666666667</v>
      </c>
      <c r="H27" s="44">
        <v>0.58333333333333337</v>
      </c>
      <c r="I27" s="17" t="s">
        <v>7</v>
      </c>
      <c r="J27" s="18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  <c r="AK27" s="4" t="s">
        <v>11</v>
      </c>
      <c r="AL27" s="5">
        <v>0</v>
      </c>
      <c r="AM27" s="5">
        <v>12</v>
      </c>
      <c r="AN27" s="7">
        <v>12</v>
      </c>
    </row>
    <row r="28" spans="1:40" ht="79.5" customHeight="1" thickBot="1" x14ac:dyDescent="0.3">
      <c r="A28" s="35"/>
      <c r="B28" s="36"/>
      <c r="C28" s="63"/>
      <c r="D28" s="64"/>
      <c r="E28" s="65"/>
      <c r="F28" s="23"/>
      <c r="G28" s="45"/>
      <c r="H28" s="45"/>
      <c r="I28" s="21" t="s">
        <v>11</v>
      </c>
      <c r="J28" s="22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8" t="s">
        <v>12</v>
      </c>
      <c r="AL28" s="9">
        <f t="shared" ref="AL28:AN28" si="1">SUM(AL26:AL27)</f>
        <v>0</v>
      </c>
      <c r="AM28" s="9">
        <f t="shared" si="1"/>
        <v>12</v>
      </c>
      <c r="AN28" s="10">
        <f t="shared" si="1"/>
        <v>12</v>
      </c>
    </row>
    <row r="29" spans="1:40" ht="79.5" customHeight="1" x14ac:dyDescent="0.25">
      <c r="A29" s="58"/>
      <c r="B29" s="59"/>
      <c r="C29" s="59"/>
      <c r="D29" s="59"/>
      <c r="E29" s="59"/>
      <c r="F29" s="60"/>
      <c r="G29" s="44">
        <v>0.58333333333333337</v>
      </c>
      <c r="H29" s="44" t="s">
        <v>13</v>
      </c>
      <c r="I29" s="17" t="s">
        <v>7</v>
      </c>
      <c r="J29" s="18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K29" s="66"/>
      <c r="AL29" s="30"/>
      <c r="AM29" s="30"/>
      <c r="AN29" s="31"/>
    </row>
    <row r="30" spans="1:40" ht="79.5" customHeight="1" thickBot="1" x14ac:dyDescent="0.3">
      <c r="A30" s="35"/>
      <c r="B30" s="36"/>
      <c r="C30" s="36"/>
      <c r="D30" s="36"/>
      <c r="E30" s="36"/>
      <c r="F30" s="37"/>
      <c r="G30" s="45"/>
      <c r="H30" s="45"/>
      <c r="I30" s="21" t="s">
        <v>11</v>
      </c>
      <c r="J30" s="22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67"/>
      <c r="AL30" s="68"/>
      <c r="AM30" s="68"/>
      <c r="AN30" s="69"/>
    </row>
    <row r="31" spans="1:40" ht="79.5" customHeight="1" x14ac:dyDescent="0.25">
      <c r="A31" s="58"/>
      <c r="B31" s="59"/>
      <c r="C31" s="59"/>
      <c r="D31" s="59"/>
      <c r="E31" s="59"/>
      <c r="F31" s="60"/>
      <c r="G31" s="44">
        <v>0.75</v>
      </c>
      <c r="H31" s="44">
        <v>0.91666666666666663</v>
      </c>
      <c r="I31" s="17" t="s">
        <v>7</v>
      </c>
      <c r="J31" s="18"/>
      <c r="K31" s="61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K31" s="66"/>
      <c r="AL31" s="30"/>
      <c r="AM31" s="30"/>
      <c r="AN31" s="31"/>
    </row>
    <row r="32" spans="1:40" ht="79.5" customHeight="1" thickBot="1" x14ac:dyDescent="0.3">
      <c r="A32" s="35"/>
      <c r="B32" s="36"/>
      <c r="C32" s="36"/>
      <c r="D32" s="36"/>
      <c r="E32" s="36"/>
      <c r="F32" s="37"/>
      <c r="G32" s="45"/>
      <c r="H32" s="45"/>
      <c r="I32" s="21" t="s">
        <v>11</v>
      </c>
      <c r="J32" s="22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67"/>
      <c r="AL32" s="68"/>
      <c r="AM32" s="68"/>
      <c r="AN32" s="69"/>
    </row>
    <row r="33" spans="1:40" ht="79.5" customHeight="1" x14ac:dyDescent="0.25">
      <c r="A33" s="58"/>
      <c r="B33" s="59"/>
      <c r="C33" s="59"/>
      <c r="D33" s="59"/>
      <c r="E33" s="59"/>
      <c r="F33" s="60"/>
      <c r="G33" s="44">
        <v>0.91666666666666663</v>
      </c>
      <c r="H33" s="44">
        <v>8.3333333333333329E-2</v>
      </c>
      <c r="I33" s="17" t="s">
        <v>7</v>
      </c>
      <c r="J33" s="18"/>
      <c r="K33" s="61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70" t="s">
        <v>14</v>
      </c>
      <c r="AL33" s="47"/>
      <c r="AM33" s="47"/>
      <c r="AN33" s="71"/>
    </row>
    <row r="34" spans="1:40" ht="79.5" customHeight="1" thickBot="1" x14ac:dyDescent="0.3">
      <c r="A34" s="35"/>
      <c r="B34" s="36"/>
      <c r="C34" s="36"/>
      <c r="D34" s="36"/>
      <c r="E34" s="36"/>
      <c r="F34" s="37"/>
      <c r="G34" s="45"/>
      <c r="H34" s="45"/>
      <c r="I34" s="21" t="s">
        <v>11</v>
      </c>
      <c r="J34" s="22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72" t="s">
        <v>15</v>
      </c>
      <c r="AL34" s="73"/>
      <c r="AM34" s="73"/>
      <c r="AN34" s="74"/>
    </row>
    <row r="35" spans="1:40" ht="79.5" customHeight="1" x14ac:dyDescent="0.25">
      <c r="A35" s="58"/>
      <c r="B35" s="59"/>
      <c r="C35" s="59"/>
      <c r="D35" s="59"/>
      <c r="E35" s="59"/>
      <c r="F35" s="60"/>
      <c r="G35" s="44">
        <v>8.3333333333333329E-2</v>
      </c>
      <c r="H35" s="44">
        <v>0.25</v>
      </c>
      <c r="I35" s="17" t="s">
        <v>7</v>
      </c>
      <c r="J35" s="18"/>
      <c r="K35" s="6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2"/>
      <c r="AL35" s="41"/>
      <c r="AM35" s="41"/>
      <c r="AN35" s="34"/>
    </row>
    <row r="36" spans="1:40" ht="79.5" customHeight="1" thickBot="1" x14ac:dyDescent="0.3">
      <c r="A36" s="35"/>
      <c r="B36" s="36"/>
      <c r="C36" s="36"/>
      <c r="D36" s="36"/>
      <c r="E36" s="36"/>
      <c r="F36" s="37"/>
      <c r="G36" s="45"/>
      <c r="H36" s="45"/>
      <c r="I36" s="21" t="s">
        <v>11</v>
      </c>
      <c r="J36" s="22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67"/>
      <c r="AL36" s="68"/>
      <c r="AM36" s="68"/>
      <c r="AN36" s="69"/>
    </row>
    <row r="37" spans="1:40" ht="58.5" customHeight="1" thickBot="1" x14ac:dyDescent="0.3">
      <c r="A37" s="75"/>
      <c r="B37" s="76"/>
      <c r="C37" s="76"/>
      <c r="D37" s="76"/>
      <c r="E37" s="76"/>
      <c r="F37" s="77"/>
      <c r="G37" s="78" t="s">
        <v>16</v>
      </c>
      <c r="H37" s="43"/>
      <c r="I37" s="43"/>
      <c r="J37" s="39"/>
      <c r="K37" s="7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80"/>
      <c r="AK37" s="81"/>
      <c r="AL37" s="47"/>
      <c r="AM37" s="47"/>
      <c r="AN37" s="71"/>
    </row>
    <row r="38" spans="1:40" ht="33" customHeight="1" thickBot="1" x14ac:dyDescent="0.3">
      <c r="A38" s="75"/>
      <c r="B38" s="76"/>
      <c r="C38" s="76"/>
      <c r="D38" s="76"/>
      <c r="E38" s="76"/>
      <c r="F38" s="77"/>
      <c r="G38" s="78" t="s">
        <v>3</v>
      </c>
      <c r="H38" s="43"/>
      <c r="I38" s="43"/>
      <c r="J38" s="39"/>
      <c r="K38" s="8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80"/>
      <c r="AK38" s="83"/>
      <c r="AL38" s="41"/>
      <c r="AM38" s="41"/>
      <c r="AN38" s="34"/>
    </row>
    <row r="39" spans="1:40" ht="42" customHeight="1" x14ac:dyDescent="0.25">
      <c r="A39" s="84"/>
      <c r="B39" s="102"/>
      <c r="C39" s="97"/>
      <c r="D39" s="76"/>
      <c r="E39" s="76"/>
      <c r="F39" s="77"/>
      <c r="G39" s="105" t="s">
        <v>18</v>
      </c>
      <c r="H39" s="30"/>
      <c r="I39" s="30"/>
      <c r="J39" s="31"/>
      <c r="K39" s="29" t="s">
        <v>19</v>
      </c>
      <c r="L39" s="30"/>
      <c r="M39" s="30"/>
      <c r="N39" s="30"/>
      <c r="O39" s="30"/>
      <c r="P39" s="30"/>
      <c r="Q39" s="30"/>
      <c r="R39" s="30"/>
      <c r="S39" s="30"/>
      <c r="T39" s="30"/>
      <c r="U39" s="91"/>
      <c r="V39" s="90">
        <v>0</v>
      </c>
      <c r="W39" s="91"/>
      <c r="X39" s="90" t="s">
        <v>20</v>
      </c>
      <c r="Y39" s="30"/>
      <c r="Z39" s="30"/>
      <c r="AA39" s="91"/>
      <c r="AB39" s="90">
        <v>0</v>
      </c>
      <c r="AC39" s="91"/>
      <c r="AD39" s="90" t="s">
        <v>21</v>
      </c>
      <c r="AE39" s="30"/>
      <c r="AF39" s="30"/>
      <c r="AG39" s="30"/>
      <c r="AH39" s="91"/>
      <c r="AI39" s="94">
        <v>0</v>
      </c>
      <c r="AJ39" s="96"/>
      <c r="AK39" s="32"/>
      <c r="AL39" s="41"/>
      <c r="AM39" s="41"/>
      <c r="AN39" s="34"/>
    </row>
    <row r="40" spans="1:40" ht="29.25" customHeight="1" thickBot="1" x14ac:dyDescent="0.3">
      <c r="A40" s="85"/>
      <c r="B40" s="103"/>
      <c r="C40" s="97"/>
      <c r="D40" s="76"/>
      <c r="E40" s="76"/>
      <c r="F40" s="77"/>
      <c r="G40" s="67"/>
      <c r="H40" s="68"/>
      <c r="I40" s="68"/>
      <c r="J40" s="69"/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93"/>
      <c r="V40" s="92"/>
      <c r="W40" s="93"/>
      <c r="X40" s="92"/>
      <c r="Y40" s="68"/>
      <c r="Z40" s="68"/>
      <c r="AA40" s="93"/>
      <c r="AB40" s="92"/>
      <c r="AC40" s="93"/>
      <c r="AD40" s="92"/>
      <c r="AE40" s="68"/>
      <c r="AF40" s="68"/>
      <c r="AG40" s="68"/>
      <c r="AH40" s="93"/>
      <c r="AI40" s="95"/>
      <c r="AJ40" s="95"/>
      <c r="AK40" s="67"/>
      <c r="AL40" s="68"/>
      <c r="AM40" s="68"/>
      <c r="AN40" s="69"/>
    </row>
    <row r="41" spans="1:40" ht="42" customHeight="1" thickBot="1" x14ac:dyDescent="0.3">
      <c r="A41" s="86"/>
      <c r="B41" s="104"/>
      <c r="C41" s="98"/>
      <c r="D41" s="99"/>
      <c r="E41" s="99"/>
      <c r="F41" s="100"/>
      <c r="G41" s="78" t="s">
        <v>22</v>
      </c>
      <c r="H41" s="43"/>
      <c r="I41" s="43"/>
      <c r="J41" s="39"/>
      <c r="K41" s="10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39"/>
      <c r="AK41" s="87"/>
      <c r="AL41" s="43"/>
      <c r="AM41" s="43"/>
      <c r="AN41" s="39"/>
    </row>
    <row r="42" spans="1:40" ht="52.5" customHeight="1" thickBot="1" x14ac:dyDescent="0.3">
      <c r="A42" s="88"/>
      <c r="B42" s="43"/>
      <c r="C42" s="39"/>
      <c r="D42" s="88"/>
      <c r="E42" s="43"/>
      <c r="F42" s="39"/>
      <c r="G42" s="78"/>
      <c r="H42" s="43"/>
      <c r="I42" s="43"/>
      <c r="J42" s="39"/>
      <c r="K42" s="89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9"/>
      <c r="X42" s="89" t="s">
        <v>24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9"/>
      <c r="AK42" s="11" t="s">
        <v>25</v>
      </c>
      <c r="AL42" s="11" t="s">
        <v>26</v>
      </c>
      <c r="AM42" s="11" t="s">
        <v>27</v>
      </c>
      <c r="AN42" s="11" t="s">
        <v>28</v>
      </c>
    </row>
    <row r="43" spans="1:40" ht="23.25" customHeight="1" thickBot="1" x14ac:dyDescent="0.3">
      <c r="A43" s="106"/>
      <c r="B43" s="43"/>
      <c r="C43" s="39"/>
      <c r="D43" s="24"/>
      <c r="E43" s="25"/>
      <c r="F43" s="26"/>
      <c r="G43" s="78"/>
      <c r="H43" s="43"/>
      <c r="I43" s="43"/>
      <c r="J43" s="39"/>
      <c r="K43" s="107" t="s">
        <v>29</v>
      </c>
      <c r="L43" s="43"/>
      <c r="M43" s="43"/>
      <c r="N43" s="43"/>
      <c r="O43" s="43"/>
      <c r="P43" s="43"/>
      <c r="Q43" s="39"/>
      <c r="R43" s="87" t="s">
        <v>30</v>
      </c>
      <c r="S43" s="43"/>
      <c r="T43" s="43"/>
      <c r="U43" s="43"/>
      <c r="V43" s="43"/>
      <c r="W43" s="39"/>
      <c r="X43" s="87" t="s">
        <v>31</v>
      </c>
      <c r="Y43" s="43"/>
      <c r="Z43" s="43"/>
      <c r="AA43" s="43"/>
      <c r="AB43" s="43"/>
      <c r="AC43" s="43"/>
      <c r="AD43" s="39"/>
      <c r="AE43" s="107" t="s">
        <v>32</v>
      </c>
      <c r="AF43" s="43"/>
      <c r="AG43" s="43"/>
      <c r="AH43" s="43"/>
      <c r="AI43" s="43"/>
      <c r="AJ43" s="39"/>
      <c r="AK43" s="15"/>
      <c r="AL43" s="15"/>
      <c r="AM43" s="15"/>
      <c r="AN43" s="15"/>
    </row>
    <row r="44" spans="1:40" ht="37.5" customHeight="1" thickBot="1" x14ac:dyDescent="0.3">
      <c r="A44" s="53" t="s">
        <v>38</v>
      </c>
      <c r="B44" s="54"/>
      <c r="C44" s="54"/>
      <c r="D44" s="54"/>
      <c r="E44" s="54"/>
      <c r="F44" s="55"/>
      <c r="G44" s="56" t="s">
        <v>2</v>
      </c>
      <c r="H44" s="39"/>
      <c r="I44" s="56" t="s">
        <v>3</v>
      </c>
      <c r="J44" s="39"/>
      <c r="K44" s="57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9"/>
      <c r="AK44" s="56"/>
      <c r="AL44" s="43"/>
      <c r="AM44" s="43"/>
      <c r="AN44" s="39"/>
    </row>
    <row r="45" spans="1:40" ht="34.5" customHeight="1" thickBot="1" x14ac:dyDescent="0.3">
      <c r="A45" s="108"/>
      <c r="B45" s="30"/>
      <c r="C45" s="30"/>
      <c r="D45" s="30"/>
      <c r="E45" s="30"/>
      <c r="F45" s="31"/>
      <c r="G45" s="38" t="s">
        <v>5</v>
      </c>
      <c r="H45" s="39"/>
      <c r="I45" s="38" t="s">
        <v>6</v>
      </c>
      <c r="J45" s="39"/>
      <c r="K45" s="4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42" t="s">
        <v>3</v>
      </c>
      <c r="AL45" s="43"/>
      <c r="AM45" s="43"/>
      <c r="AN45" s="39"/>
    </row>
    <row r="46" spans="1:40" ht="49.5" customHeight="1" x14ac:dyDescent="0.25">
      <c r="A46" s="32"/>
      <c r="B46" s="41"/>
      <c r="C46" s="41"/>
      <c r="D46" s="41"/>
      <c r="E46" s="41"/>
      <c r="F46" s="34"/>
      <c r="G46" s="44">
        <v>0.25</v>
      </c>
      <c r="H46" s="44">
        <v>0.41666666666666669</v>
      </c>
      <c r="I46" s="17" t="s">
        <v>7</v>
      </c>
      <c r="J46" s="18"/>
      <c r="K46" s="32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4"/>
      <c r="AK46" s="1" t="s">
        <v>6</v>
      </c>
      <c r="AL46" s="2" t="s">
        <v>8</v>
      </c>
      <c r="AM46" s="2" t="s">
        <v>9</v>
      </c>
      <c r="AN46" s="3" t="s">
        <v>10</v>
      </c>
    </row>
    <row r="47" spans="1:40" ht="54.75" customHeight="1" thickBot="1" x14ac:dyDescent="0.3">
      <c r="A47" s="35"/>
      <c r="B47" s="36"/>
      <c r="C47" s="36"/>
      <c r="D47" s="36"/>
      <c r="E47" s="36"/>
      <c r="F47" s="37"/>
      <c r="G47" s="45"/>
      <c r="H47" s="45"/>
      <c r="I47" s="21" t="s">
        <v>11</v>
      </c>
      <c r="J47" s="22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4" t="s">
        <v>7</v>
      </c>
      <c r="AL47" s="5">
        <v>0</v>
      </c>
      <c r="AM47" s="5">
        <v>0</v>
      </c>
      <c r="AN47" s="5">
        <v>0</v>
      </c>
    </row>
    <row r="48" spans="1:40" ht="79.5" customHeight="1" x14ac:dyDescent="0.25">
      <c r="A48" s="109"/>
      <c r="B48" s="59"/>
      <c r="C48" s="62"/>
      <c r="D48" s="110"/>
      <c r="E48" s="65"/>
      <c r="F48" s="6"/>
      <c r="G48" s="44">
        <v>1.4166666666666667</v>
      </c>
      <c r="H48" s="44">
        <v>0.58333333333333337</v>
      </c>
      <c r="I48" s="17" t="s">
        <v>7</v>
      </c>
      <c r="J48" s="18"/>
      <c r="K48" s="61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0"/>
      <c r="AK48" s="4" t="s">
        <v>11</v>
      </c>
      <c r="AL48" s="5">
        <v>0</v>
      </c>
      <c r="AM48" s="5">
        <v>12</v>
      </c>
      <c r="AN48" s="7">
        <v>12</v>
      </c>
    </row>
    <row r="49" spans="1:40" ht="79.5" customHeight="1" thickBot="1" x14ac:dyDescent="0.3">
      <c r="A49" s="35"/>
      <c r="B49" s="36"/>
      <c r="C49" s="63"/>
      <c r="D49" s="110"/>
      <c r="E49" s="65"/>
      <c r="F49" s="6"/>
      <c r="G49" s="45"/>
      <c r="H49" s="45"/>
      <c r="I49" s="21" t="s">
        <v>11</v>
      </c>
      <c r="J49" s="22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8" t="s">
        <v>12</v>
      </c>
      <c r="AL49" s="9">
        <f t="shared" ref="AL49:AN49" si="2">SUM(AL47:AL48)</f>
        <v>0</v>
      </c>
      <c r="AM49" s="9">
        <f t="shared" si="2"/>
        <v>12</v>
      </c>
      <c r="AN49" s="10">
        <f t="shared" si="2"/>
        <v>12</v>
      </c>
    </row>
    <row r="50" spans="1:40" ht="79.5" customHeight="1" x14ac:dyDescent="0.25">
      <c r="A50" s="109"/>
      <c r="B50" s="59"/>
      <c r="C50" s="59"/>
      <c r="D50" s="59"/>
      <c r="E50" s="59"/>
      <c r="F50" s="60"/>
      <c r="G50" s="44">
        <v>0.58333333333333337</v>
      </c>
      <c r="H50" s="44" t="s">
        <v>13</v>
      </c>
      <c r="I50" s="17" t="s">
        <v>7</v>
      </c>
      <c r="J50" s="18"/>
      <c r="K50" s="61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66"/>
      <c r="AL50" s="30"/>
      <c r="AM50" s="30"/>
      <c r="AN50" s="31"/>
    </row>
    <row r="51" spans="1:40" ht="79.5" customHeight="1" thickBot="1" x14ac:dyDescent="0.3">
      <c r="A51" s="35"/>
      <c r="B51" s="36"/>
      <c r="C51" s="36"/>
      <c r="D51" s="36"/>
      <c r="E51" s="36"/>
      <c r="F51" s="37"/>
      <c r="G51" s="45"/>
      <c r="H51" s="45"/>
      <c r="I51" s="21" t="s">
        <v>11</v>
      </c>
      <c r="J51" s="22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67"/>
      <c r="AL51" s="68"/>
      <c r="AM51" s="68"/>
      <c r="AN51" s="69"/>
    </row>
    <row r="52" spans="1:40" ht="79.5" customHeight="1" x14ac:dyDescent="0.25">
      <c r="A52" s="109"/>
      <c r="B52" s="59"/>
      <c r="C52" s="59"/>
      <c r="D52" s="59"/>
      <c r="E52" s="59"/>
      <c r="F52" s="60"/>
      <c r="G52" s="44">
        <v>0.75</v>
      </c>
      <c r="H52" s="44">
        <v>0.91666666666666663</v>
      </c>
      <c r="I52" s="17" t="s">
        <v>7</v>
      </c>
      <c r="J52" s="18"/>
      <c r="K52" s="61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  <c r="AK52" s="66"/>
      <c r="AL52" s="30"/>
      <c r="AM52" s="30"/>
      <c r="AN52" s="31"/>
    </row>
    <row r="53" spans="1:40" ht="79.5" customHeight="1" thickBot="1" x14ac:dyDescent="0.3">
      <c r="A53" s="35"/>
      <c r="B53" s="36"/>
      <c r="C53" s="36"/>
      <c r="D53" s="36"/>
      <c r="E53" s="36"/>
      <c r="F53" s="37"/>
      <c r="G53" s="45"/>
      <c r="H53" s="45"/>
      <c r="I53" s="21" t="s">
        <v>11</v>
      </c>
      <c r="J53" s="22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67"/>
      <c r="AL53" s="68"/>
      <c r="AM53" s="68"/>
      <c r="AN53" s="69"/>
    </row>
    <row r="54" spans="1:40" ht="79.5" customHeight="1" x14ac:dyDescent="0.25">
      <c r="A54" s="109"/>
      <c r="B54" s="59"/>
      <c r="C54" s="59"/>
      <c r="D54" s="59"/>
      <c r="E54" s="59"/>
      <c r="F54" s="60"/>
      <c r="G54" s="44">
        <v>0.91666666666666663</v>
      </c>
      <c r="H54" s="44">
        <v>8.3333333333333329E-2</v>
      </c>
      <c r="I54" s="17" t="s">
        <v>7</v>
      </c>
      <c r="J54" s="18"/>
      <c r="K54" s="61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  <c r="AK54" s="70" t="s">
        <v>14</v>
      </c>
      <c r="AL54" s="47"/>
      <c r="AM54" s="47"/>
      <c r="AN54" s="71"/>
    </row>
    <row r="55" spans="1:40" ht="79.5" customHeight="1" thickBot="1" x14ac:dyDescent="0.3">
      <c r="A55" s="35"/>
      <c r="B55" s="36"/>
      <c r="C55" s="36"/>
      <c r="D55" s="36"/>
      <c r="E55" s="36"/>
      <c r="F55" s="37"/>
      <c r="G55" s="45"/>
      <c r="H55" s="45"/>
      <c r="I55" s="21" t="s">
        <v>11</v>
      </c>
      <c r="J55" s="22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72" t="s">
        <v>15</v>
      </c>
      <c r="AL55" s="73"/>
      <c r="AM55" s="73"/>
      <c r="AN55" s="74"/>
    </row>
    <row r="56" spans="1:40" ht="79.5" customHeight="1" x14ac:dyDescent="0.25">
      <c r="A56" s="109"/>
      <c r="B56" s="59"/>
      <c r="C56" s="59"/>
      <c r="D56" s="59"/>
      <c r="E56" s="59"/>
      <c r="F56" s="60"/>
      <c r="G56" s="44">
        <v>8.3333333333333329E-2</v>
      </c>
      <c r="H56" s="44">
        <v>0.25</v>
      </c>
      <c r="I56" s="17" t="s">
        <v>7</v>
      </c>
      <c r="J56" s="18"/>
      <c r="K56" s="61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  <c r="AK56" s="32"/>
      <c r="AL56" s="41"/>
      <c r="AM56" s="41"/>
      <c r="AN56" s="34"/>
    </row>
    <row r="57" spans="1:40" ht="79.5" customHeight="1" thickBot="1" x14ac:dyDescent="0.3">
      <c r="A57" s="35"/>
      <c r="B57" s="36"/>
      <c r="C57" s="36"/>
      <c r="D57" s="36"/>
      <c r="E57" s="36"/>
      <c r="F57" s="37"/>
      <c r="G57" s="45"/>
      <c r="H57" s="45"/>
      <c r="I57" s="21" t="s">
        <v>11</v>
      </c>
      <c r="J57" s="22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67"/>
      <c r="AL57" s="68"/>
      <c r="AM57" s="68"/>
      <c r="AN57" s="69"/>
    </row>
    <row r="58" spans="1:40" ht="58.5" customHeight="1" thickBot="1" x14ac:dyDescent="0.3">
      <c r="A58" s="111"/>
      <c r="B58" s="76"/>
      <c r="C58" s="76"/>
      <c r="D58" s="76"/>
      <c r="E58" s="76"/>
      <c r="F58" s="77"/>
      <c r="G58" s="78" t="s">
        <v>16</v>
      </c>
      <c r="H58" s="43"/>
      <c r="I58" s="43"/>
      <c r="J58" s="39"/>
      <c r="K58" s="79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80"/>
      <c r="AK58" s="81" t="s">
        <v>17</v>
      </c>
      <c r="AL58" s="47"/>
      <c r="AM58" s="47"/>
      <c r="AN58" s="71"/>
    </row>
    <row r="59" spans="1:40" ht="33" customHeight="1" thickBot="1" x14ac:dyDescent="0.3">
      <c r="A59" s="111"/>
      <c r="B59" s="76"/>
      <c r="C59" s="76"/>
      <c r="D59" s="76"/>
      <c r="E59" s="76"/>
      <c r="F59" s="77"/>
      <c r="G59" s="78" t="s">
        <v>3</v>
      </c>
      <c r="H59" s="43"/>
      <c r="I59" s="43"/>
      <c r="J59" s="39"/>
      <c r="K59" s="8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80"/>
      <c r="AK59" s="83"/>
      <c r="AL59" s="41"/>
      <c r="AM59" s="41"/>
      <c r="AN59" s="34"/>
    </row>
    <row r="60" spans="1:40" ht="42" customHeight="1" x14ac:dyDescent="0.25">
      <c r="A60" s="84"/>
      <c r="B60" s="102"/>
      <c r="C60" s="112"/>
      <c r="D60" s="76"/>
      <c r="E60" s="76"/>
      <c r="F60" s="77"/>
      <c r="G60" s="105" t="s">
        <v>18</v>
      </c>
      <c r="H60" s="30"/>
      <c r="I60" s="30"/>
      <c r="J60" s="31"/>
      <c r="K60" s="29" t="s">
        <v>19</v>
      </c>
      <c r="L60" s="30"/>
      <c r="M60" s="30"/>
      <c r="N60" s="30"/>
      <c r="O60" s="30"/>
      <c r="P60" s="30"/>
      <c r="Q60" s="30"/>
      <c r="R60" s="30"/>
      <c r="S60" s="30"/>
      <c r="T60" s="30"/>
      <c r="U60" s="91"/>
      <c r="V60" s="90">
        <v>0</v>
      </c>
      <c r="W60" s="91"/>
      <c r="X60" s="90" t="s">
        <v>20</v>
      </c>
      <c r="Y60" s="30"/>
      <c r="Z60" s="30"/>
      <c r="AA60" s="91"/>
      <c r="AB60" s="90">
        <v>0</v>
      </c>
      <c r="AC60" s="91"/>
      <c r="AD60" s="90" t="s">
        <v>21</v>
      </c>
      <c r="AE60" s="30"/>
      <c r="AF60" s="30"/>
      <c r="AG60" s="30"/>
      <c r="AH60" s="91"/>
      <c r="AI60" s="94">
        <v>0</v>
      </c>
      <c r="AJ60" s="96"/>
      <c r="AK60" s="32"/>
      <c r="AL60" s="41"/>
      <c r="AM60" s="41"/>
      <c r="AN60" s="34"/>
    </row>
    <row r="61" spans="1:40" ht="29.25" customHeight="1" thickBot="1" x14ac:dyDescent="0.3">
      <c r="A61" s="85"/>
      <c r="B61" s="103"/>
      <c r="C61" s="112"/>
      <c r="D61" s="76"/>
      <c r="E61" s="76"/>
      <c r="F61" s="77"/>
      <c r="G61" s="67"/>
      <c r="H61" s="68"/>
      <c r="I61" s="68"/>
      <c r="J61" s="69"/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93"/>
      <c r="V61" s="92"/>
      <c r="W61" s="93"/>
      <c r="X61" s="92"/>
      <c r="Y61" s="68"/>
      <c r="Z61" s="68"/>
      <c r="AA61" s="93"/>
      <c r="AB61" s="92"/>
      <c r="AC61" s="93"/>
      <c r="AD61" s="92"/>
      <c r="AE61" s="68"/>
      <c r="AF61" s="68"/>
      <c r="AG61" s="68"/>
      <c r="AH61" s="93"/>
      <c r="AI61" s="95"/>
      <c r="AJ61" s="95"/>
      <c r="AK61" s="67"/>
      <c r="AL61" s="68"/>
      <c r="AM61" s="68"/>
      <c r="AN61" s="69"/>
    </row>
    <row r="62" spans="1:40" ht="42" customHeight="1" thickBot="1" x14ac:dyDescent="0.3">
      <c r="A62" s="86"/>
      <c r="B62" s="104"/>
      <c r="C62" s="113"/>
      <c r="D62" s="99"/>
      <c r="E62" s="99"/>
      <c r="F62" s="100"/>
      <c r="G62" s="78" t="s">
        <v>22</v>
      </c>
      <c r="H62" s="43"/>
      <c r="I62" s="43"/>
      <c r="J62" s="39"/>
      <c r="K62" s="10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9"/>
      <c r="AK62" s="87"/>
      <c r="AL62" s="43"/>
      <c r="AM62" s="43"/>
      <c r="AN62" s="39"/>
    </row>
    <row r="63" spans="1:40" ht="52.5" customHeight="1" thickBot="1" x14ac:dyDescent="0.3">
      <c r="A63" s="87"/>
      <c r="B63" s="43"/>
      <c r="C63" s="39"/>
      <c r="D63" s="87"/>
      <c r="E63" s="43"/>
      <c r="F63" s="39"/>
      <c r="G63" s="78"/>
      <c r="H63" s="43"/>
      <c r="I63" s="43"/>
      <c r="J63" s="39"/>
      <c r="K63" s="89" t="s">
        <v>23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9"/>
      <c r="X63" s="89" t="s">
        <v>24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9"/>
      <c r="AK63" s="11" t="s">
        <v>25</v>
      </c>
      <c r="AL63" s="11" t="s">
        <v>26</v>
      </c>
      <c r="AM63" s="11" t="s">
        <v>27</v>
      </c>
      <c r="AN63" s="11" t="s">
        <v>28</v>
      </c>
    </row>
    <row r="64" spans="1:40" ht="23.25" customHeight="1" thickBot="1" x14ac:dyDescent="0.3">
      <c r="A64" s="114"/>
      <c r="B64" s="43"/>
      <c r="C64" s="39"/>
      <c r="D64" s="12"/>
      <c r="E64" s="13"/>
      <c r="F64" s="14"/>
      <c r="G64" s="78"/>
      <c r="H64" s="43"/>
      <c r="I64" s="43"/>
      <c r="J64" s="39"/>
      <c r="K64" s="107" t="s">
        <v>29</v>
      </c>
      <c r="L64" s="43"/>
      <c r="M64" s="43"/>
      <c r="N64" s="43"/>
      <c r="O64" s="43"/>
      <c r="P64" s="43"/>
      <c r="Q64" s="39"/>
      <c r="R64" s="87" t="s">
        <v>30</v>
      </c>
      <c r="S64" s="43"/>
      <c r="T64" s="43"/>
      <c r="U64" s="43"/>
      <c r="V64" s="43"/>
      <c r="W64" s="39"/>
      <c r="X64" s="87" t="s">
        <v>31</v>
      </c>
      <c r="Y64" s="43"/>
      <c r="Z64" s="43"/>
      <c r="AA64" s="43"/>
      <c r="AB64" s="43"/>
      <c r="AC64" s="43"/>
      <c r="AD64" s="39"/>
      <c r="AE64" s="107" t="s">
        <v>32</v>
      </c>
      <c r="AF64" s="43"/>
      <c r="AG64" s="43"/>
      <c r="AH64" s="43"/>
      <c r="AI64" s="43"/>
      <c r="AJ64" s="39"/>
      <c r="AK64" s="15"/>
      <c r="AL64" s="15"/>
      <c r="AM64" s="15"/>
      <c r="AN64" s="15"/>
    </row>
    <row r="65" spans="1:4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</sheetData>
  <mergeCells count="223">
    <mergeCell ref="AK8:AN9"/>
    <mergeCell ref="A64:C64"/>
    <mergeCell ref="G64:J64"/>
    <mergeCell ref="K64:Q64"/>
    <mergeCell ref="R64:W64"/>
    <mergeCell ref="X64:AD64"/>
    <mergeCell ref="AE64:AJ64"/>
    <mergeCell ref="AK62:AN62"/>
    <mergeCell ref="A63:C63"/>
    <mergeCell ref="D63:F63"/>
    <mergeCell ref="G63:J63"/>
    <mergeCell ref="K63:W63"/>
    <mergeCell ref="X63:AJ63"/>
    <mergeCell ref="A58:F58"/>
    <mergeCell ref="G58:J58"/>
    <mergeCell ref="K58:AJ58"/>
    <mergeCell ref="AK58:AN58"/>
    <mergeCell ref="A59:F59"/>
    <mergeCell ref="G59:J59"/>
    <mergeCell ref="K59:AJ59"/>
    <mergeCell ref="AK59:AN61"/>
    <mergeCell ref="A60:A62"/>
    <mergeCell ref="B60:B62"/>
    <mergeCell ref="AD60:AH61"/>
    <mergeCell ref="AI60:AI61"/>
    <mergeCell ref="AJ60:AJ61"/>
    <mergeCell ref="C61:F61"/>
    <mergeCell ref="C62:F62"/>
    <mergeCell ref="G62:J62"/>
    <mergeCell ref="K62:AJ62"/>
    <mergeCell ref="C60:F60"/>
    <mergeCell ref="G60:J61"/>
    <mergeCell ref="K60:U61"/>
    <mergeCell ref="V60:W61"/>
    <mergeCell ref="X60:AA61"/>
    <mergeCell ref="AB60:AC61"/>
    <mergeCell ref="A54:F55"/>
    <mergeCell ref="G54:G55"/>
    <mergeCell ref="H54:H55"/>
    <mergeCell ref="K54:AJ55"/>
    <mergeCell ref="AK54:AN54"/>
    <mergeCell ref="AK55:AN57"/>
    <mergeCell ref="A56:F57"/>
    <mergeCell ref="G56:G57"/>
    <mergeCell ref="H56:H57"/>
    <mergeCell ref="K56:AJ57"/>
    <mergeCell ref="A48:C49"/>
    <mergeCell ref="D48:E48"/>
    <mergeCell ref="G48:G49"/>
    <mergeCell ref="H48:H49"/>
    <mergeCell ref="A44:F44"/>
    <mergeCell ref="G44:H44"/>
    <mergeCell ref="I44:J44"/>
    <mergeCell ref="AK50:AN51"/>
    <mergeCell ref="A52:F53"/>
    <mergeCell ref="G52:G53"/>
    <mergeCell ref="H52:H53"/>
    <mergeCell ref="K52:AJ53"/>
    <mergeCell ref="AK52:AN53"/>
    <mergeCell ref="K48:AJ49"/>
    <mergeCell ref="D49:E49"/>
    <mergeCell ref="A50:F51"/>
    <mergeCell ref="G50:G51"/>
    <mergeCell ref="H50:H51"/>
    <mergeCell ref="K50:AJ51"/>
    <mergeCell ref="K44:AJ44"/>
    <mergeCell ref="AK44:AN44"/>
    <mergeCell ref="A45:F47"/>
    <mergeCell ref="G45:H45"/>
    <mergeCell ref="I45:J45"/>
    <mergeCell ref="K45:AJ47"/>
    <mergeCell ref="AK45:AN45"/>
    <mergeCell ref="A43:C43"/>
    <mergeCell ref="G43:J43"/>
    <mergeCell ref="K43:Q43"/>
    <mergeCell ref="R43:W43"/>
    <mergeCell ref="X43:AD43"/>
    <mergeCell ref="AE43:AJ43"/>
    <mergeCell ref="G46:G47"/>
    <mergeCell ref="H46:H47"/>
    <mergeCell ref="A42:C42"/>
    <mergeCell ref="D42:F42"/>
    <mergeCell ref="G42:J42"/>
    <mergeCell ref="K42:W42"/>
    <mergeCell ref="X42:AJ42"/>
    <mergeCell ref="AD39:AH40"/>
    <mergeCell ref="AI39:AI40"/>
    <mergeCell ref="AJ39:AJ40"/>
    <mergeCell ref="C40:F40"/>
    <mergeCell ref="C41:F41"/>
    <mergeCell ref="G41:J41"/>
    <mergeCell ref="K41:AJ41"/>
    <mergeCell ref="C39:F39"/>
    <mergeCell ref="G39:J40"/>
    <mergeCell ref="K39:U40"/>
    <mergeCell ref="V39:W40"/>
    <mergeCell ref="X39:AA40"/>
    <mergeCell ref="AB39:AC40"/>
    <mergeCell ref="A37:F37"/>
    <mergeCell ref="G37:J37"/>
    <mergeCell ref="K37:AJ37"/>
    <mergeCell ref="AK37:AN37"/>
    <mergeCell ref="A38:F38"/>
    <mergeCell ref="G38:J38"/>
    <mergeCell ref="K38:AJ38"/>
    <mergeCell ref="AK38:AN40"/>
    <mergeCell ref="A39:A41"/>
    <mergeCell ref="B39:B41"/>
    <mergeCell ref="AK41:AN41"/>
    <mergeCell ref="A33:F34"/>
    <mergeCell ref="G33:G34"/>
    <mergeCell ref="H33:H34"/>
    <mergeCell ref="K33:AJ34"/>
    <mergeCell ref="AK33:AN33"/>
    <mergeCell ref="AK34:AN36"/>
    <mergeCell ref="A35:F36"/>
    <mergeCell ref="G35:G36"/>
    <mergeCell ref="H35:H36"/>
    <mergeCell ref="K35:AJ36"/>
    <mergeCell ref="A27:C28"/>
    <mergeCell ref="D27:E27"/>
    <mergeCell ref="G27:G28"/>
    <mergeCell ref="H27:H28"/>
    <mergeCell ref="A23:F23"/>
    <mergeCell ref="G23:H23"/>
    <mergeCell ref="I23:J23"/>
    <mergeCell ref="AK29:AN30"/>
    <mergeCell ref="A31:F32"/>
    <mergeCell ref="G31:G32"/>
    <mergeCell ref="H31:H32"/>
    <mergeCell ref="K31:AJ32"/>
    <mergeCell ref="AK31:AN32"/>
    <mergeCell ref="K27:AJ28"/>
    <mergeCell ref="D28:E28"/>
    <mergeCell ref="A29:F30"/>
    <mergeCell ref="G29:G30"/>
    <mergeCell ref="H29:H30"/>
    <mergeCell ref="K29:AJ30"/>
    <mergeCell ref="K23:AJ23"/>
    <mergeCell ref="AK23:AN23"/>
    <mergeCell ref="A24:F26"/>
    <mergeCell ref="G24:H24"/>
    <mergeCell ref="I24:J24"/>
    <mergeCell ref="K24:AJ26"/>
    <mergeCell ref="AK24:AN24"/>
    <mergeCell ref="A22:C22"/>
    <mergeCell ref="G22:J22"/>
    <mergeCell ref="K22:Q22"/>
    <mergeCell ref="R22:W22"/>
    <mergeCell ref="X22:AD22"/>
    <mergeCell ref="AE22:AJ22"/>
    <mergeCell ref="G25:G26"/>
    <mergeCell ref="H25:H26"/>
    <mergeCell ref="A21:C21"/>
    <mergeCell ref="D21:F21"/>
    <mergeCell ref="G21:J21"/>
    <mergeCell ref="K21:W21"/>
    <mergeCell ref="X21:AJ21"/>
    <mergeCell ref="AB18:AC19"/>
    <mergeCell ref="AD18:AH19"/>
    <mergeCell ref="AI18:AI19"/>
    <mergeCell ref="AJ18:AJ19"/>
    <mergeCell ref="C19:F19"/>
    <mergeCell ref="C20:F20"/>
    <mergeCell ref="G20:J20"/>
    <mergeCell ref="K20:AJ20"/>
    <mergeCell ref="B18:B20"/>
    <mergeCell ref="C18:F18"/>
    <mergeCell ref="G18:J19"/>
    <mergeCell ref="K18:U19"/>
    <mergeCell ref="V18:W19"/>
    <mergeCell ref="X18:AA19"/>
    <mergeCell ref="A16:F16"/>
    <mergeCell ref="G16:J16"/>
    <mergeCell ref="K16:AJ16"/>
    <mergeCell ref="AK16:AN16"/>
    <mergeCell ref="A17:F17"/>
    <mergeCell ref="G17:J17"/>
    <mergeCell ref="K17:AJ17"/>
    <mergeCell ref="AK17:AN19"/>
    <mergeCell ref="A18:A20"/>
    <mergeCell ref="AK20:AN20"/>
    <mergeCell ref="AK10:AN11"/>
    <mergeCell ref="A12:F13"/>
    <mergeCell ref="G12:G13"/>
    <mergeCell ref="H12:H13"/>
    <mergeCell ref="K12:AJ13"/>
    <mergeCell ref="AK12:AN12"/>
    <mergeCell ref="AK13:AN15"/>
    <mergeCell ref="A14:F15"/>
    <mergeCell ref="G14:G15"/>
    <mergeCell ref="H14:H15"/>
    <mergeCell ref="K14:AJ15"/>
    <mergeCell ref="A8:F9"/>
    <mergeCell ref="G8:G9"/>
    <mergeCell ref="H8:H9"/>
    <mergeCell ref="K8:AJ9"/>
    <mergeCell ref="A10:F11"/>
    <mergeCell ref="G10:G11"/>
    <mergeCell ref="H10:H11"/>
    <mergeCell ref="K10:AJ11"/>
    <mergeCell ref="A6:C7"/>
    <mergeCell ref="D6:E6"/>
    <mergeCell ref="G6:G7"/>
    <mergeCell ref="H6:H7"/>
    <mergeCell ref="K6:AJ7"/>
    <mergeCell ref="D7:E7"/>
    <mergeCell ref="A3:F5"/>
    <mergeCell ref="G3:H3"/>
    <mergeCell ref="I3:J3"/>
    <mergeCell ref="K3:AJ5"/>
    <mergeCell ref="AK3:AN3"/>
    <mergeCell ref="G4:G5"/>
    <mergeCell ref="H4:H5"/>
    <mergeCell ref="A1:N1"/>
    <mergeCell ref="O1:X1"/>
    <mergeCell ref="Y1:AJ1"/>
    <mergeCell ref="AK1:AN1"/>
    <mergeCell ref="A2:F2"/>
    <mergeCell ref="G2:H2"/>
    <mergeCell ref="I2:J2"/>
    <mergeCell ref="K2:AJ2"/>
    <mergeCell ref="AK2:AN2"/>
  </mergeCells>
  <pageMargins left="0.7" right="0.7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"/>
  <sheetViews>
    <sheetView view="pageBreakPreview" zoomScale="55" zoomScaleNormal="60" zoomScaleSheetLayoutView="55" workbookViewId="0">
      <selection activeCell="K2" sqref="K2:AJ2"/>
    </sheetView>
  </sheetViews>
  <sheetFormatPr defaultColWidth="14.42578125" defaultRowHeight="15" customHeight="1" x14ac:dyDescent="0.25"/>
  <cols>
    <col min="1" max="4" width="9.140625" customWidth="1"/>
    <col min="5" max="5" width="7.42578125" customWidth="1"/>
    <col min="6" max="6" width="20.28515625" customWidth="1"/>
    <col min="7" max="8" width="10" customWidth="1"/>
    <col min="9" max="9" width="14.5703125" customWidth="1"/>
    <col min="10" max="10" width="10" customWidth="1"/>
    <col min="11" max="34" width="5.7109375" customWidth="1"/>
    <col min="35" max="35" width="6" customWidth="1"/>
    <col min="36" max="36" width="27.5703125" customWidth="1"/>
    <col min="37" max="37" width="19" customWidth="1"/>
    <col min="38" max="40" width="15.28515625" customWidth="1"/>
  </cols>
  <sheetData>
    <row r="1" spans="1:41" ht="84.75" customHeight="1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26" t="str">
        <f ca="1">MID(CELL("filename",A1),FIND("]",CELL("filename",A1))+1,65535)</f>
        <v>12.12.2019</v>
      </c>
      <c r="P1" s="127"/>
      <c r="Q1" s="127"/>
      <c r="R1" s="127"/>
      <c r="S1" s="127"/>
      <c r="T1" s="127"/>
      <c r="U1" s="127"/>
      <c r="V1" s="127"/>
      <c r="W1" s="127"/>
      <c r="X1" s="128"/>
      <c r="Y1" s="52" t="s">
        <v>36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2" t="s">
        <v>0</v>
      </c>
      <c r="AL1" s="50"/>
      <c r="AM1" s="50"/>
      <c r="AN1" s="51"/>
    </row>
    <row r="2" spans="1:41" ht="37.5" customHeight="1" x14ac:dyDescent="0.25">
      <c r="A2" s="53" t="s">
        <v>1</v>
      </c>
      <c r="B2" s="43"/>
      <c r="C2" s="43"/>
      <c r="D2" s="43"/>
      <c r="E2" s="43"/>
      <c r="F2" s="39"/>
      <c r="G2" s="56" t="s">
        <v>2</v>
      </c>
      <c r="H2" s="39"/>
      <c r="I2" s="56" t="s">
        <v>3</v>
      </c>
      <c r="J2" s="39"/>
      <c r="K2" s="5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39"/>
      <c r="AK2" s="56" t="s">
        <v>4</v>
      </c>
      <c r="AL2" s="43"/>
      <c r="AM2" s="43"/>
      <c r="AN2" s="39"/>
    </row>
    <row r="3" spans="1:41" ht="34.5" customHeight="1" thickBot="1" x14ac:dyDescent="0.3">
      <c r="A3" s="108"/>
      <c r="B3" s="30"/>
      <c r="C3" s="30"/>
      <c r="D3" s="30"/>
      <c r="E3" s="30"/>
      <c r="F3" s="31"/>
      <c r="G3" s="38" t="s">
        <v>5</v>
      </c>
      <c r="H3" s="39"/>
      <c r="I3" s="38" t="s">
        <v>6</v>
      </c>
      <c r="J3" s="39"/>
      <c r="K3" s="4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  <c r="AK3" s="42" t="s">
        <v>3</v>
      </c>
      <c r="AL3" s="43"/>
      <c r="AM3" s="43"/>
      <c r="AN3" s="39"/>
    </row>
    <row r="4" spans="1:41" ht="49.5" customHeight="1" x14ac:dyDescent="0.25">
      <c r="A4" s="32"/>
      <c r="B4" s="41"/>
      <c r="C4" s="41"/>
      <c r="D4" s="41"/>
      <c r="E4" s="41"/>
      <c r="F4" s="34"/>
      <c r="G4" s="44">
        <v>0.25</v>
      </c>
      <c r="H4" s="44">
        <v>0.41666666666666669</v>
      </c>
      <c r="I4" s="17" t="s">
        <v>7</v>
      </c>
      <c r="J4" s="18">
        <v>3</v>
      </c>
      <c r="K4" s="3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4"/>
      <c r="AK4" s="1" t="s">
        <v>6</v>
      </c>
      <c r="AL4" s="2" t="s">
        <v>8</v>
      </c>
      <c r="AM4" s="134" t="s">
        <v>9</v>
      </c>
      <c r="AN4" s="135" t="s">
        <v>10</v>
      </c>
    </row>
    <row r="5" spans="1:41" ht="54.75" customHeight="1" thickBot="1" x14ac:dyDescent="0.3">
      <c r="A5" s="35"/>
      <c r="B5" s="36"/>
      <c r="C5" s="36"/>
      <c r="D5" s="36"/>
      <c r="E5" s="36"/>
      <c r="F5" s="37"/>
      <c r="G5" s="45"/>
      <c r="H5" s="45"/>
      <c r="I5" s="19" t="s">
        <v>11</v>
      </c>
      <c r="J5" s="20">
        <v>2</v>
      </c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4" t="s">
        <v>7</v>
      </c>
      <c r="AL5" s="5">
        <f>J4+J6+J8+J10+J12+J14</f>
        <v>4</v>
      </c>
      <c r="AM5" s="129">
        <f ca="1">AL5++IFERROR(IF(INDIRECT("'"&amp;TEXT($O$1-1,"ДД.ММ.ГГГ")&amp;"'!A2")=$A$2,INDIRECT("'"&amp;TEXT($O$1-1,"ДД.ММ.ГГГ")&amp;"'!RC",)),)</f>
        <v>8</v>
      </c>
      <c r="AN5" s="129">
        <f ca="1">AL5+IFERROR(INDIRECT("'"&amp;TEXT($O$1-1,"ДД.ММ.ГГГ")&amp;"'!RC",),)</f>
        <v>8</v>
      </c>
    </row>
    <row r="6" spans="1:41" ht="79.5" customHeight="1" x14ac:dyDescent="0.25">
      <c r="A6" s="109"/>
      <c r="B6" s="59"/>
      <c r="C6" s="62"/>
      <c r="D6" s="110"/>
      <c r="E6" s="65"/>
      <c r="F6" s="6"/>
      <c r="G6" s="44">
        <v>1.4166666666666667</v>
      </c>
      <c r="H6" s="44">
        <v>0.58333333333333337</v>
      </c>
      <c r="I6" s="17" t="s">
        <v>7</v>
      </c>
      <c r="J6" s="18">
        <v>0</v>
      </c>
      <c r="K6" s="115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7"/>
      <c r="AK6" s="121" t="s">
        <v>11</v>
      </c>
      <c r="AL6" s="122">
        <f t="shared" ref="AL6" si="0">J5+J7+J9+J11+J13+J15</f>
        <v>2</v>
      </c>
      <c r="AM6" s="130">
        <f ca="1">AL6++IFERROR(IF(INDIRECT("'"&amp;TEXT($O$1-1,"ДД.ММ.ГГГ")&amp;"'!A2")=$A$2,INDIRECT("'"&amp;TEXT($O$1-1,"ДД.ММ.ГГГ")&amp;"'!RC",)),)</f>
        <v>3</v>
      </c>
      <c r="AN6" s="131">
        <f ca="1">AL6+IFERROR(INDIRECT("'"&amp;TEXT($O$1-1,"ДД.ММ.ГГГ")&amp;"'!RC",),)</f>
        <v>3</v>
      </c>
    </row>
    <row r="7" spans="1:41" ht="79.5" customHeight="1" thickBot="1" x14ac:dyDescent="0.4">
      <c r="A7" s="35"/>
      <c r="B7" s="36"/>
      <c r="C7" s="63"/>
      <c r="D7" s="110"/>
      <c r="E7" s="65"/>
      <c r="F7" s="6"/>
      <c r="G7" s="45"/>
      <c r="H7" s="45"/>
      <c r="I7" s="19" t="s">
        <v>11</v>
      </c>
      <c r="J7" s="20">
        <v>0</v>
      </c>
      <c r="K7" s="118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20"/>
      <c r="AK7" s="8" t="s">
        <v>12</v>
      </c>
      <c r="AL7" s="9">
        <f>SUM(AL5:AL6)</f>
        <v>6</v>
      </c>
      <c r="AM7" s="132">
        <f ca="1">AL5+AL6++IFERROR(IF(INDIRECT("'"&amp;TEXT($O$1-1,"ДД.ММ.ГГГ")&amp;"'!A2")=$A$2,INDIRECT("'"&amp;TEXT($O$1-1,"ДД.ММ.ГГГ")&amp;"'!RC",)),)</f>
        <v>11</v>
      </c>
      <c r="AN7" s="133">
        <f ca="1">AN5+AN6</f>
        <v>11</v>
      </c>
      <c r="AO7" s="28"/>
    </row>
    <row r="8" spans="1:41" ht="79.5" customHeight="1" x14ac:dyDescent="0.25">
      <c r="A8" s="109"/>
      <c r="B8" s="59"/>
      <c r="C8" s="59"/>
      <c r="D8" s="59"/>
      <c r="E8" s="59"/>
      <c r="F8" s="60"/>
      <c r="G8" s="44">
        <v>0.58333333333333337</v>
      </c>
      <c r="H8" s="44" t="s">
        <v>13</v>
      </c>
      <c r="I8" s="17" t="s">
        <v>7</v>
      </c>
      <c r="J8" s="18">
        <v>0</v>
      </c>
      <c r="K8" s="61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6"/>
      <c r="AL8" s="136"/>
      <c r="AM8" s="136"/>
      <c r="AN8" s="137"/>
    </row>
    <row r="9" spans="1:41" ht="79.5" customHeight="1" thickBot="1" x14ac:dyDescent="0.3">
      <c r="A9" s="35"/>
      <c r="B9" s="36"/>
      <c r="C9" s="36"/>
      <c r="D9" s="36"/>
      <c r="E9" s="36"/>
      <c r="F9" s="37"/>
      <c r="G9" s="45"/>
      <c r="H9" s="45"/>
      <c r="I9" s="19" t="s">
        <v>11</v>
      </c>
      <c r="J9" s="20">
        <v>0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138"/>
      <c r="AL9" s="139"/>
      <c r="AM9" s="139"/>
      <c r="AN9" s="140"/>
    </row>
    <row r="10" spans="1:41" ht="79.5" customHeight="1" x14ac:dyDescent="0.25">
      <c r="A10" s="109"/>
      <c r="B10" s="59"/>
      <c r="C10" s="59"/>
      <c r="D10" s="59"/>
      <c r="E10" s="59"/>
      <c r="F10" s="60"/>
      <c r="G10" s="44">
        <v>0.75</v>
      </c>
      <c r="H10" s="44">
        <v>0.91666666666666663</v>
      </c>
      <c r="I10" s="17" t="s">
        <v>7</v>
      </c>
      <c r="J10" s="18">
        <v>1</v>
      </c>
      <c r="K10" s="61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66"/>
      <c r="AL10" s="30"/>
      <c r="AM10" s="30"/>
      <c r="AN10" s="31"/>
    </row>
    <row r="11" spans="1:41" ht="79.5" customHeight="1" x14ac:dyDescent="0.25">
      <c r="A11" s="35"/>
      <c r="B11" s="36"/>
      <c r="C11" s="36"/>
      <c r="D11" s="36"/>
      <c r="E11" s="36"/>
      <c r="F11" s="37"/>
      <c r="G11" s="45"/>
      <c r="H11" s="45"/>
      <c r="I11" s="19" t="s">
        <v>11</v>
      </c>
      <c r="J11" s="20">
        <v>0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  <c r="AK11" s="67"/>
      <c r="AL11" s="68"/>
      <c r="AM11" s="68"/>
      <c r="AN11" s="69"/>
    </row>
    <row r="12" spans="1:41" ht="79.5" customHeight="1" x14ac:dyDescent="0.25">
      <c r="A12" s="109"/>
      <c r="B12" s="59"/>
      <c r="C12" s="59"/>
      <c r="D12" s="59"/>
      <c r="E12" s="59"/>
      <c r="F12" s="60"/>
      <c r="G12" s="44">
        <v>0.91666666666666663</v>
      </c>
      <c r="H12" s="44">
        <v>8.3333333333333329E-2</v>
      </c>
      <c r="I12" s="17" t="s">
        <v>7</v>
      </c>
      <c r="J12" s="18">
        <v>0</v>
      </c>
      <c r="K12" s="6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  <c r="AK12" s="70" t="s">
        <v>14</v>
      </c>
      <c r="AL12" s="47"/>
      <c r="AM12" s="47"/>
      <c r="AN12" s="71"/>
    </row>
    <row r="13" spans="1:41" ht="79.5" customHeight="1" x14ac:dyDescent="0.25">
      <c r="A13" s="35"/>
      <c r="B13" s="36"/>
      <c r="C13" s="36"/>
      <c r="D13" s="36"/>
      <c r="E13" s="36"/>
      <c r="F13" s="37"/>
      <c r="G13" s="45"/>
      <c r="H13" s="45"/>
      <c r="I13" s="19" t="s">
        <v>11</v>
      </c>
      <c r="J13" s="20">
        <v>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72" t="s">
        <v>15</v>
      </c>
      <c r="AL13" s="73"/>
      <c r="AM13" s="73"/>
      <c r="AN13" s="74"/>
    </row>
    <row r="14" spans="1:41" ht="79.5" customHeight="1" x14ac:dyDescent="0.25">
      <c r="A14" s="109"/>
      <c r="B14" s="59"/>
      <c r="C14" s="59"/>
      <c r="D14" s="59"/>
      <c r="E14" s="59"/>
      <c r="F14" s="60"/>
      <c r="G14" s="44">
        <v>8.3333333333333329E-2</v>
      </c>
      <c r="H14" s="44">
        <v>0.25</v>
      </c>
      <c r="I14" s="17" t="s">
        <v>7</v>
      </c>
      <c r="J14" s="18">
        <v>0</v>
      </c>
      <c r="K14" s="6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  <c r="AK14" s="32"/>
      <c r="AL14" s="41"/>
      <c r="AM14" s="41"/>
      <c r="AN14" s="34"/>
    </row>
    <row r="15" spans="1:41" ht="79.5" customHeight="1" x14ac:dyDescent="0.25">
      <c r="A15" s="35"/>
      <c r="B15" s="36"/>
      <c r="C15" s="36"/>
      <c r="D15" s="36"/>
      <c r="E15" s="36"/>
      <c r="F15" s="37"/>
      <c r="G15" s="45"/>
      <c r="H15" s="45"/>
      <c r="I15" s="19" t="s">
        <v>11</v>
      </c>
      <c r="J15" s="20">
        <v>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67"/>
      <c r="AL15" s="68"/>
      <c r="AM15" s="68"/>
      <c r="AN15" s="69"/>
    </row>
    <row r="16" spans="1:41" ht="58.5" customHeight="1" x14ac:dyDescent="0.25">
      <c r="A16" s="111"/>
      <c r="B16" s="76"/>
      <c r="C16" s="76"/>
      <c r="D16" s="76"/>
      <c r="E16" s="76"/>
      <c r="F16" s="77"/>
      <c r="G16" s="78" t="s">
        <v>16</v>
      </c>
      <c r="H16" s="43"/>
      <c r="I16" s="43"/>
      <c r="J16" s="39"/>
      <c r="K16" s="79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80"/>
      <c r="AK16" s="81" t="s">
        <v>17</v>
      </c>
      <c r="AL16" s="47"/>
      <c r="AM16" s="47"/>
      <c r="AN16" s="71"/>
    </row>
    <row r="17" spans="1:40" ht="33" customHeight="1" x14ac:dyDescent="0.25">
      <c r="A17" s="111"/>
      <c r="B17" s="76"/>
      <c r="C17" s="76"/>
      <c r="D17" s="76"/>
      <c r="E17" s="76"/>
      <c r="F17" s="77"/>
      <c r="G17" s="78"/>
      <c r="H17" s="43"/>
      <c r="I17" s="43"/>
      <c r="J17" s="39"/>
      <c r="K17" s="8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80"/>
      <c r="AK17" s="83"/>
      <c r="AL17" s="41"/>
      <c r="AM17" s="41"/>
      <c r="AN17" s="34"/>
    </row>
    <row r="18" spans="1:40" ht="42" customHeight="1" x14ac:dyDescent="0.25">
      <c r="A18" s="84"/>
      <c r="B18" s="102"/>
      <c r="C18" s="112"/>
      <c r="D18" s="76"/>
      <c r="E18" s="76"/>
      <c r="F18" s="77"/>
      <c r="G18" s="105"/>
      <c r="H18" s="30"/>
      <c r="I18" s="30"/>
      <c r="J18" s="31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91"/>
      <c r="V18" s="90"/>
      <c r="W18" s="91"/>
      <c r="X18" s="90"/>
      <c r="Y18" s="30"/>
      <c r="Z18" s="30"/>
      <c r="AA18" s="91"/>
      <c r="AB18" s="90"/>
      <c r="AC18" s="91"/>
      <c r="AD18" s="90"/>
      <c r="AE18" s="30"/>
      <c r="AF18" s="30"/>
      <c r="AG18" s="30"/>
      <c r="AH18" s="91"/>
      <c r="AI18" s="94"/>
      <c r="AJ18" s="96"/>
      <c r="AK18" s="32"/>
      <c r="AL18" s="41"/>
      <c r="AM18" s="41"/>
      <c r="AN18" s="34"/>
    </row>
    <row r="19" spans="1:40" ht="29.25" customHeight="1" x14ac:dyDescent="0.25">
      <c r="A19" s="85"/>
      <c r="B19" s="103"/>
      <c r="C19" s="112"/>
      <c r="D19" s="76"/>
      <c r="E19" s="76"/>
      <c r="F19" s="77"/>
      <c r="G19" s="67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93"/>
      <c r="V19" s="92"/>
      <c r="W19" s="93"/>
      <c r="X19" s="92"/>
      <c r="Y19" s="68"/>
      <c r="Z19" s="68"/>
      <c r="AA19" s="93"/>
      <c r="AB19" s="92"/>
      <c r="AC19" s="93"/>
      <c r="AD19" s="92"/>
      <c r="AE19" s="68"/>
      <c r="AF19" s="68"/>
      <c r="AG19" s="68"/>
      <c r="AH19" s="93"/>
      <c r="AI19" s="95"/>
      <c r="AJ19" s="95"/>
      <c r="AK19" s="67"/>
      <c r="AL19" s="68"/>
      <c r="AM19" s="68"/>
      <c r="AN19" s="69"/>
    </row>
    <row r="20" spans="1:40" ht="42" customHeight="1" x14ac:dyDescent="0.25">
      <c r="A20" s="86"/>
      <c r="B20" s="104"/>
      <c r="C20" s="113"/>
      <c r="D20" s="99"/>
      <c r="E20" s="99"/>
      <c r="F20" s="100"/>
      <c r="G20" s="78"/>
      <c r="H20" s="43"/>
      <c r="I20" s="43"/>
      <c r="J20" s="39"/>
      <c r="K20" s="10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9"/>
      <c r="AK20" s="87"/>
      <c r="AL20" s="43"/>
      <c r="AM20" s="43"/>
      <c r="AN20" s="39"/>
    </row>
    <row r="21" spans="1:40" ht="52.5" customHeight="1" x14ac:dyDescent="0.25">
      <c r="A21" s="87"/>
      <c r="B21" s="43"/>
      <c r="C21" s="39"/>
      <c r="D21" s="87"/>
      <c r="E21" s="43"/>
      <c r="F21" s="39"/>
      <c r="G21" s="78"/>
      <c r="H21" s="43"/>
      <c r="I21" s="43"/>
      <c r="J21" s="39"/>
      <c r="K21" s="8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9"/>
      <c r="X21" s="8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39"/>
      <c r="AK21" s="11"/>
      <c r="AL21" s="11"/>
      <c r="AM21" s="11"/>
      <c r="AN21" s="11"/>
    </row>
    <row r="22" spans="1:40" ht="23.25" customHeight="1" x14ac:dyDescent="0.25">
      <c r="A22" s="114"/>
      <c r="B22" s="43"/>
      <c r="C22" s="39"/>
      <c r="D22" s="12"/>
      <c r="E22" s="13"/>
      <c r="F22" s="14"/>
      <c r="G22" s="78"/>
      <c r="H22" s="43"/>
      <c r="I22" s="43"/>
      <c r="J22" s="39"/>
      <c r="K22" s="107"/>
      <c r="L22" s="43"/>
      <c r="M22" s="43"/>
      <c r="N22" s="43"/>
      <c r="O22" s="43"/>
      <c r="P22" s="43"/>
      <c r="Q22" s="39"/>
      <c r="R22" s="87"/>
      <c r="S22" s="43"/>
      <c r="T22" s="43"/>
      <c r="U22" s="43"/>
      <c r="V22" s="43"/>
      <c r="W22" s="39"/>
      <c r="X22" s="87"/>
      <c r="Y22" s="43"/>
      <c r="Z22" s="43"/>
      <c r="AA22" s="43"/>
      <c r="AB22" s="43"/>
      <c r="AC22" s="43"/>
      <c r="AD22" s="39"/>
      <c r="AE22" s="107"/>
      <c r="AF22" s="43"/>
      <c r="AG22" s="43"/>
      <c r="AH22" s="43"/>
      <c r="AI22" s="43"/>
      <c r="AJ22" s="39"/>
      <c r="AK22" s="15"/>
      <c r="AL22" s="15"/>
      <c r="AM22" s="15"/>
      <c r="AN22" s="15"/>
    </row>
    <row r="23" spans="1:40" ht="37.5" customHeight="1" x14ac:dyDescent="0.25">
      <c r="A23" s="53" t="s">
        <v>37</v>
      </c>
      <c r="B23" s="43"/>
      <c r="C23" s="43"/>
      <c r="D23" s="43"/>
      <c r="E23" s="43"/>
      <c r="F23" s="39"/>
      <c r="G23" s="56" t="s">
        <v>2</v>
      </c>
      <c r="H23" s="39"/>
      <c r="I23" s="56" t="s">
        <v>3</v>
      </c>
      <c r="J23" s="39"/>
      <c r="K23" s="5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39"/>
      <c r="AK23" s="56"/>
      <c r="AL23" s="43"/>
      <c r="AM23" s="43"/>
      <c r="AN23" s="39"/>
    </row>
    <row r="24" spans="1:40" ht="34.5" customHeight="1" x14ac:dyDescent="0.25">
      <c r="A24" s="108"/>
      <c r="B24" s="30"/>
      <c r="C24" s="30"/>
      <c r="D24" s="30"/>
      <c r="E24" s="30"/>
      <c r="F24" s="31"/>
      <c r="G24" s="38" t="s">
        <v>5</v>
      </c>
      <c r="H24" s="39"/>
      <c r="I24" s="38" t="s">
        <v>6</v>
      </c>
      <c r="J24" s="39"/>
      <c r="K24" s="4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  <c r="AK24" s="42" t="s">
        <v>3</v>
      </c>
      <c r="AL24" s="43"/>
      <c r="AM24" s="43"/>
      <c r="AN24" s="39"/>
    </row>
    <row r="25" spans="1:40" ht="49.5" customHeight="1" x14ac:dyDescent="0.25">
      <c r="A25" s="32"/>
      <c r="B25" s="41"/>
      <c r="C25" s="41"/>
      <c r="D25" s="41"/>
      <c r="E25" s="41"/>
      <c r="F25" s="34"/>
      <c r="G25" s="44">
        <v>0.25</v>
      </c>
      <c r="H25" s="44">
        <v>0.41666666666666669</v>
      </c>
      <c r="I25" s="17" t="s">
        <v>7</v>
      </c>
      <c r="J25" s="18"/>
      <c r="K25" s="3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34"/>
      <c r="AK25" s="1" t="s">
        <v>6</v>
      </c>
      <c r="AL25" s="2" t="s">
        <v>8</v>
      </c>
      <c r="AM25" s="2" t="s">
        <v>9</v>
      </c>
      <c r="AN25" s="3" t="s">
        <v>10</v>
      </c>
    </row>
    <row r="26" spans="1:40" ht="54.75" customHeight="1" x14ac:dyDescent="0.25">
      <c r="A26" s="35"/>
      <c r="B26" s="36"/>
      <c r="C26" s="36"/>
      <c r="D26" s="36"/>
      <c r="E26" s="36"/>
      <c r="F26" s="37"/>
      <c r="G26" s="45"/>
      <c r="H26" s="45"/>
      <c r="I26" s="21" t="s">
        <v>11</v>
      </c>
      <c r="J26" s="22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4" t="s">
        <v>7</v>
      </c>
      <c r="AL26" s="5">
        <v>0</v>
      </c>
      <c r="AM26" s="5">
        <v>0</v>
      </c>
      <c r="AN26" s="5">
        <v>0</v>
      </c>
    </row>
    <row r="27" spans="1:40" ht="79.5" customHeight="1" x14ac:dyDescent="0.25">
      <c r="A27" s="109"/>
      <c r="B27" s="59"/>
      <c r="C27" s="62"/>
      <c r="D27" s="110"/>
      <c r="E27" s="65"/>
      <c r="F27" s="6"/>
      <c r="G27" s="44">
        <v>1.4166666666666667</v>
      </c>
      <c r="H27" s="44">
        <v>0.58333333333333337</v>
      </c>
      <c r="I27" s="17" t="s">
        <v>7</v>
      </c>
      <c r="J27" s="18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  <c r="AK27" s="4" t="s">
        <v>11</v>
      </c>
      <c r="AL27" s="5">
        <v>0</v>
      </c>
      <c r="AM27" s="5">
        <v>12</v>
      </c>
      <c r="AN27" s="7">
        <v>12</v>
      </c>
    </row>
    <row r="28" spans="1:40" ht="79.5" customHeight="1" x14ac:dyDescent="0.25">
      <c r="A28" s="35"/>
      <c r="B28" s="36"/>
      <c r="C28" s="63"/>
      <c r="D28" s="110"/>
      <c r="E28" s="65"/>
      <c r="F28" s="6"/>
      <c r="G28" s="45"/>
      <c r="H28" s="45"/>
      <c r="I28" s="21" t="s">
        <v>11</v>
      </c>
      <c r="J28" s="22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8" t="s">
        <v>12</v>
      </c>
      <c r="AL28" s="9">
        <f t="shared" ref="AL28:AN28" si="1">SUM(AL26:AL27)</f>
        <v>0</v>
      </c>
      <c r="AM28" s="9">
        <f t="shared" si="1"/>
        <v>12</v>
      </c>
      <c r="AN28" s="10">
        <f t="shared" si="1"/>
        <v>12</v>
      </c>
    </row>
    <row r="29" spans="1:40" ht="79.5" customHeight="1" x14ac:dyDescent="0.25">
      <c r="A29" s="109"/>
      <c r="B29" s="59"/>
      <c r="C29" s="59"/>
      <c r="D29" s="59"/>
      <c r="E29" s="59"/>
      <c r="F29" s="60"/>
      <c r="G29" s="44">
        <v>0.58333333333333337</v>
      </c>
      <c r="H29" s="44" t="s">
        <v>13</v>
      </c>
      <c r="I29" s="17" t="s">
        <v>7</v>
      </c>
      <c r="J29" s="18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K29" s="66"/>
      <c r="AL29" s="30"/>
      <c r="AM29" s="30"/>
      <c r="AN29" s="31"/>
    </row>
    <row r="30" spans="1:40" ht="79.5" customHeight="1" x14ac:dyDescent="0.25">
      <c r="A30" s="35"/>
      <c r="B30" s="36"/>
      <c r="C30" s="36"/>
      <c r="D30" s="36"/>
      <c r="E30" s="36"/>
      <c r="F30" s="37"/>
      <c r="G30" s="45"/>
      <c r="H30" s="45"/>
      <c r="I30" s="21" t="s">
        <v>11</v>
      </c>
      <c r="J30" s="22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67"/>
      <c r="AL30" s="68"/>
      <c r="AM30" s="68"/>
      <c r="AN30" s="69"/>
    </row>
    <row r="31" spans="1:40" ht="79.5" customHeight="1" x14ac:dyDescent="0.25">
      <c r="A31" s="109"/>
      <c r="B31" s="59"/>
      <c r="C31" s="59"/>
      <c r="D31" s="59"/>
      <c r="E31" s="59"/>
      <c r="F31" s="60"/>
      <c r="G31" s="44">
        <v>0.75</v>
      </c>
      <c r="H31" s="44">
        <v>0.91666666666666663</v>
      </c>
      <c r="I31" s="17" t="s">
        <v>7</v>
      </c>
      <c r="J31" s="18"/>
      <c r="K31" s="61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K31" s="66"/>
      <c r="AL31" s="30"/>
      <c r="AM31" s="30"/>
      <c r="AN31" s="31"/>
    </row>
    <row r="32" spans="1:40" ht="79.5" customHeight="1" x14ac:dyDescent="0.25">
      <c r="A32" s="35"/>
      <c r="B32" s="36"/>
      <c r="C32" s="36"/>
      <c r="D32" s="36"/>
      <c r="E32" s="36"/>
      <c r="F32" s="37"/>
      <c r="G32" s="45"/>
      <c r="H32" s="45"/>
      <c r="I32" s="21" t="s">
        <v>11</v>
      </c>
      <c r="J32" s="22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67"/>
      <c r="AL32" s="68"/>
      <c r="AM32" s="68"/>
      <c r="AN32" s="69"/>
    </row>
    <row r="33" spans="1:40" ht="79.5" customHeight="1" x14ac:dyDescent="0.25">
      <c r="A33" s="109"/>
      <c r="B33" s="59"/>
      <c r="C33" s="59"/>
      <c r="D33" s="59"/>
      <c r="E33" s="59"/>
      <c r="F33" s="60"/>
      <c r="G33" s="44">
        <v>0.91666666666666663</v>
      </c>
      <c r="H33" s="44">
        <v>8.3333333333333329E-2</v>
      </c>
      <c r="I33" s="17" t="s">
        <v>7</v>
      </c>
      <c r="J33" s="18"/>
      <c r="K33" s="61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70" t="s">
        <v>14</v>
      </c>
      <c r="AL33" s="47"/>
      <c r="AM33" s="47"/>
      <c r="AN33" s="71"/>
    </row>
    <row r="34" spans="1:40" ht="79.5" customHeight="1" x14ac:dyDescent="0.25">
      <c r="A34" s="35"/>
      <c r="B34" s="36"/>
      <c r="C34" s="36"/>
      <c r="D34" s="36"/>
      <c r="E34" s="36"/>
      <c r="F34" s="37"/>
      <c r="G34" s="45"/>
      <c r="H34" s="45"/>
      <c r="I34" s="21" t="s">
        <v>11</v>
      </c>
      <c r="J34" s="22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72" t="s">
        <v>15</v>
      </c>
      <c r="AL34" s="73"/>
      <c r="AM34" s="73"/>
      <c r="AN34" s="74"/>
    </row>
    <row r="35" spans="1:40" ht="79.5" customHeight="1" x14ac:dyDescent="0.25">
      <c r="A35" s="109"/>
      <c r="B35" s="59"/>
      <c r="C35" s="59"/>
      <c r="D35" s="59"/>
      <c r="E35" s="59"/>
      <c r="F35" s="60"/>
      <c r="G35" s="44">
        <v>8.3333333333333329E-2</v>
      </c>
      <c r="H35" s="44">
        <v>0.25</v>
      </c>
      <c r="I35" s="17" t="s">
        <v>7</v>
      </c>
      <c r="J35" s="18"/>
      <c r="K35" s="6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2"/>
      <c r="AL35" s="41"/>
      <c r="AM35" s="41"/>
      <c r="AN35" s="34"/>
    </row>
    <row r="36" spans="1:40" ht="79.5" customHeight="1" x14ac:dyDescent="0.25">
      <c r="A36" s="35"/>
      <c r="B36" s="36"/>
      <c r="C36" s="36"/>
      <c r="D36" s="36"/>
      <c r="E36" s="36"/>
      <c r="F36" s="37"/>
      <c r="G36" s="45"/>
      <c r="H36" s="45"/>
      <c r="I36" s="21" t="s">
        <v>11</v>
      </c>
      <c r="J36" s="22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67"/>
      <c r="AL36" s="68"/>
      <c r="AM36" s="68"/>
      <c r="AN36" s="69"/>
    </row>
    <row r="37" spans="1:40" ht="58.5" customHeight="1" x14ac:dyDescent="0.25">
      <c r="A37" s="111"/>
      <c r="B37" s="76"/>
      <c r="C37" s="76"/>
      <c r="D37" s="76"/>
      <c r="E37" s="76"/>
      <c r="F37" s="77"/>
      <c r="G37" s="78" t="s">
        <v>16</v>
      </c>
      <c r="H37" s="43"/>
      <c r="I37" s="43"/>
      <c r="J37" s="39"/>
      <c r="K37" s="7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80"/>
      <c r="AK37" s="81"/>
      <c r="AL37" s="47"/>
      <c r="AM37" s="47"/>
      <c r="AN37" s="71"/>
    </row>
    <row r="38" spans="1:40" ht="33" customHeight="1" x14ac:dyDescent="0.25">
      <c r="A38" s="111"/>
      <c r="B38" s="76"/>
      <c r="C38" s="76"/>
      <c r="D38" s="76"/>
      <c r="E38" s="76"/>
      <c r="F38" s="77"/>
      <c r="G38" s="78" t="s">
        <v>3</v>
      </c>
      <c r="H38" s="43"/>
      <c r="I38" s="43"/>
      <c r="J38" s="39"/>
      <c r="K38" s="8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80"/>
      <c r="AK38" s="83"/>
      <c r="AL38" s="41"/>
      <c r="AM38" s="41"/>
      <c r="AN38" s="34"/>
    </row>
    <row r="39" spans="1:40" ht="42" customHeight="1" x14ac:dyDescent="0.25">
      <c r="A39" s="84"/>
      <c r="B39" s="102"/>
      <c r="C39" s="112"/>
      <c r="D39" s="76"/>
      <c r="E39" s="76"/>
      <c r="F39" s="77"/>
      <c r="G39" s="105" t="s">
        <v>18</v>
      </c>
      <c r="H39" s="30"/>
      <c r="I39" s="30"/>
      <c r="J39" s="31"/>
      <c r="K39" s="29" t="s">
        <v>19</v>
      </c>
      <c r="L39" s="30"/>
      <c r="M39" s="30"/>
      <c r="N39" s="30"/>
      <c r="O39" s="30"/>
      <c r="P39" s="30"/>
      <c r="Q39" s="30"/>
      <c r="R39" s="30"/>
      <c r="S39" s="30"/>
      <c r="T39" s="30"/>
      <c r="U39" s="91"/>
      <c r="V39" s="90">
        <v>0</v>
      </c>
      <c r="W39" s="91"/>
      <c r="X39" s="90" t="s">
        <v>20</v>
      </c>
      <c r="Y39" s="30"/>
      <c r="Z39" s="30"/>
      <c r="AA39" s="91"/>
      <c r="AB39" s="90">
        <v>0</v>
      </c>
      <c r="AC39" s="91"/>
      <c r="AD39" s="90" t="s">
        <v>21</v>
      </c>
      <c r="AE39" s="30"/>
      <c r="AF39" s="30"/>
      <c r="AG39" s="30"/>
      <c r="AH39" s="91"/>
      <c r="AI39" s="94">
        <v>0</v>
      </c>
      <c r="AJ39" s="96"/>
      <c r="AK39" s="32"/>
      <c r="AL39" s="41"/>
      <c r="AM39" s="41"/>
      <c r="AN39" s="34"/>
    </row>
    <row r="40" spans="1:40" ht="29.25" customHeight="1" x14ac:dyDescent="0.25">
      <c r="A40" s="85"/>
      <c r="B40" s="103"/>
      <c r="C40" s="112"/>
      <c r="D40" s="76"/>
      <c r="E40" s="76"/>
      <c r="F40" s="77"/>
      <c r="G40" s="67"/>
      <c r="H40" s="68"/>
      <c r="I40" s="68"/>
      <c r="J40" s="69"/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93"/>
      <c r="V40" s="92"/>
      <c r="W40" s="93"/>
      <c r="X40" s="92"/>
      <c r="Y40" s="68"/>
      <c r="Z40" s="68"/>
      <c r="AA40" s="93"/>
      <c r="AB40" s="92"/>
      <c r="AC40" s="93"/>
      <c r="AD40" s="92"/>
      <c r="AE40" s="68"/>
      <c r="AF40" s="68"/>
      <c r="AG40" s="68"/>
      <c r="AH40" s="93"/>
      <c r="AI40" s="95"/>
      <c r="AJ40" s="95"/>
      <c r="AK40" s="67"/>
      <c r="AL40" s="68"/>
      <c r="AM40" s="68"/>
      <c r="AN40" s="69"/>
    </row>
    <row r="41" spans="1:40" ht="42" customHeight="1" x14ac:dyDescent="0.25">
      <c r="A41" s="86"/>
      <c r="B41" s="104"/>
      <c r="C41" s="113"/>
      <c r="D41" s="99"/>
      <c r="E41" s="99"/>
      <c r="F41" s="100"/>
      <c r="G41" s="78" t="s">
        <v>22</v>
      </c>
      <c r="H41" s="43"/>
      <c r="I41" s="43"/>
      <c r="J41" s="39"/>
      <c r="K41" s="10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39"/>
      <c r="AK41" s="87"/>
      <c r="AL41" s="43"/>
      <c r="AM41" s="43"/>
      <c r="AN41" s="39"/>
    </row>
    <row r="42" spans="1:40" ht="52.5" customHeight="1" x14ac:dyDescent="0.25">
      <c r="A42" s="87"/>
      <c r="B42" s="43"/>
      <c r="C42" s="39"/>
      <c r="D42" s="87"/>
      <c r="E42" s="43"/>
      <c r="F42" s="39"/>
      <c r="G42" s="78"/>
      <c r="H42" s="43"/>
      <c r="I42" s="43"/>
      <c r="J42" s="39"/>
      <c r="K42" s="89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9"/>
      <c r="X42" s="89" t="s">
        <v>24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9"/>
      <c r="AK42" s="11" t="s">
        <v>25</v>
      </c>
      <c r="AL42" s="11" t="s">
        <v>26</v>
      </c>
      <c r="AM42" s="11" t="s">
        <v>27</v>
      </c>
      <c r="AN42" s="11" t="s">
        <v>28</v>
      </c>
    </row>
    <row r="43" spans="1:40" ht="23.25" customHeight="1" x14ac:dyDescent="0.25">
      <c r="A43" s="114"/>
      <c r="B43" s="43"/>
      <c r="C43" s="39"/>
      <c r="D43" s="12"/>
      <c r="E43" s="13"/>
      <c r="F43" s="14"/>
      <c r="G43" s="78"/>
      <c r="H43" s="43"/>
      <c r="I43" s="43"/>
      <c r="J43" s="39"/>
      <c r="K43" s="107" t="s">
        <v>33</v>
      </c>
      <c r="L43" s="43"/>
      <c r="M43" s="43"/>
      <c r="N43" s="43"/>
      <c r="O43" s="43"/>
      <c r="P43" s="43"/>
      <c r="Q43" s="39"/>
      <c r="R43" s="87" t="s">
        <v>30</v>
      </c>
      <c r="S43" s="43"/>
      <c r="T43" s="43"/>
      <c r="U43" s="43"/>
      <c r="V43" s="43"/>
      <c r="W43" s="39"/>
      <c r="X43" s="87" t="s">
        <v>31</v>
      </c>
      <c r="Y43" s="43"/>
      <c r="Z43" s="43"/>
      <c r="AA43" s="43"/>
      <c r="AB43" s="43"/>
      <c r="AC43" s="43"/>
      <c r="AD43" s="39"/>
      <c r="AE43" s="107" t="s">
        <v>32</v>
      </c>
      <c r="AF43" s="43"/>
      <c r="AG43" s="43"/>
      <c r="AH43" s="43"/>
      <c r="AI43" s="43"/>
      <c r="AJ43" s="39"/>
      <c r="AK43" s="15"/>
      <c r="AL43" s="15"/>
      <c r="AM43" s="15"/>
      <c r="AN43" s="15"/>
    </row>
    <row r="44" spans="1:40" ht="37.5" customHeight="1" x14ac:dyDescent="0.25">
      <c r="A44" s="53" t="s">
        <v>38</v>
      </c>
      <c r="B44" s="43"/>
      <c r="C44" s="43"/>
      <c r="D44" s="43"/>
      <c r="E44" s="43"/>
      <c r="F44" s="39"/>
      <c r="G44" s="56" t="s">
        <v>2</v>
      </c>
      <c r="H44" s="39"/>
      <c r="I44" s="56" t="s">
        <v>3</v>
      </c>
      <c r="J44" s="39"/>
      <c r="K44" s="57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9"/>
      <c r="AK44" s="56"/>
      <c r="AL44" s="43"/>
      <c r="AM44" s="43"/>
      <c r="AN44" s="39"/>
    </row>
    <row r="45" spans="1:40" ht="34.5" customHeight="1" x14ac:dyDescent="0.25">
      <c r="A45" s="108"/>
      <c r="B45" s="30"/>
      <c r="C45" s="30"/>
      <c r="D45" s="30"/>
      <c r="E45" s="30"/>
      <c r="F45" s="31"/>
      <c r="G45" s="38" t="s">
        <v>5</v>
      </c>
      <c r="H45" s="39"/>
      <c r="I45" s="38" t="s">
        <v>6</v>
      </c>
      <c r="J45" s="39"/>
      <c r="K45" s="4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42" t="s">
        <v>3</v>
      </c>
      <c r="AL45" s="43"/>
      <c r="AM45" s="43"/>
      <c r="AN45" s="39"/>
    </row>
    <row r="46" spans="1:40" ht="49.5" customHeight="1" x14ac:dyDescent="0.25">
      <c r="A46" s="32"/>
      <c r="B46" s="41"/>
      <c r="C46" s="41"/>
      <c r="D46" s="41"/>
      <c r="E46" s="41"/>
      <c r="F46" s="34"/>
      <c r="G46" s="44">
        <v>0.25</v>
      </c>
      <c r="H46" s="44">
        <v>0.41666666666666669</v>
      </c>
      <c r="I46" s="17" t="s">
        <v>7</v>
      </c>
      <c r="J46" s="18"/>
      <c r="K46" s="32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4"/>
      <c r="AK46" s="1" t="s">
        <v>6</v>
      </c>
      <c r="AL46" s="2" t="s">
        <v>8</v>
      </c>
      <c r="AM46" s="2" t="s">
        <v>9</v>
      </c>
      <c r="AN46" s="3" t="s">
        <v>10</v>
      </c>
    </row>
    <row r="47" spans="1:40" ht="54.75" customHeight="1" x14ac:dyDescent="0.25">
      <c r="A47" s="35"/>
      <c r="B47" s="36"/>
      <c r="C47" s="36"/>
      <c r="D47" s="36"/>
      <c r="E47" s="36"/>
      <c r="F47" s="37"/>
      <c r="G47" s="45"/>
      <c r="H47" s="45"/>
      <c r="I47" s="21" t="s">
        <v>11</v>
      </c>
      <c r="J47" s="22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4" t="s">
        <v>7</v>
      </c>
      <c r="AL47" s="5">
        <v>0</v>
      </c>
      <c r="AM47" s="5">
        <v>0</v>
      </c>
      <c r="AN47" s="5">
        <v>0</v>
      </c>
    </row>
    <row r="48" spans="1:40" ht="79.5" customHeight="1" x14ac:dyDescent="0.25">
      <c r="A48" s="109"/>
      <c r="B48" s="59"/>
      <c r="C48" s="62"/>
      <c r="D48" s="110"/>
      <c r="E48" s="65"/>
      <c r="F48" s="6"/>
      <c r="G48" s="44">
        <v>1.4166666666666667</v>
      </c>
      <c r="H48" s="44">
        <v>0.58333333333333337</v>
      </c>
      <c r="I48" s="17" t="s">
        <v>7</v>
      </c>
      <c r="J48" s="18"/>
      <c r="K48" s="61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0"/>
      <c r="AK48" s="4" t="s">
        <v>11</v>
      </c>
      <c r="AL48" s="5">
        <v>0</v>
      </c>
      <c r="AM48" s="5">
        <v>12</v>
      </c>
      <c r="AN48" s="7">
        <v>12</v>
      </c>
    </row>
    <row r="49" spans="1:40" ht="79.5" customHeight="1" x14ac:dyDescent="0.25">
      <c r="A49" s="35"/>
      <c r="B49" s="36"/>
      <c r="C49" s="63"/>
      <c r="D49" s="110"/>
      <c r="E49" s="65"/>
      <c r="F49" s="6"/>
      <c r="G49" s="45"/>
      <c r="H49" s="45"/>
      <c r="I49" s="21" t="s">
        <v>11</v>
      </c>
      <c r="J49" s="22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8" t="s">
        <v>12</v>
      </c>
      <c r="AL49" s="9">
        <f t="shared" ref="AL49:AN49" si="2">SUM(AL47:AL48)</f>
        <v>0</v>
      </c>
      <c r="AM49" s="9">
        <f t="shared" si="2"/>
        <v>12</v>
      </c>
      <c r="AN49" s="10">
        <f t="shared" si="2"/>
        <v>12</v>
      </c>
    </row>
    <row r="50" spans="1:40" ht="79.5" customHeight="1" x14ac:dyDescent="0.25">
      <c r="A50" s="109"/>
      <c r="B50" s="59"/>
      <c r="C50" s="59"/>
      <c r="D50" s="59"/>
      <c r="E50" s="59"/>
      <c r="F50" s="60"/>
      <c r="G50" s="44">
        <v>0.58333333333333337</v>
      </c>
      <c r="H50" s="44" t="s">
        <v>13</v>
      </c>
      <c r="I50" s="17" t="s">
        <v>7</v>
      </c>
      <c r="J50" s="18"/>
      <c r="K50" s="61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66"/>
      <c r="AL50" s="30"/>
      <c r="AM50" s="30"/>
      <c r="AN50" s="31"/>
    </row>
    <row r="51" spans="1:40" ht="79.5" customHeight="1" x14ac:dyDescent="0.25">
      <c r="A51" s="35"/>
      <c r="B51" s="36"/>
      <c r="C51" s="36"/>
      <c r="D51" s="36"/>
      <c r="E51" s="36"/>
      <c r="F51" s="37"/>
      <c r="G51" s="45"/>
      <c r="H51" s="45"/>
      <c r="I51" s="21" t="s">
        <v>11</v>
      </c>
      <c r="J51" s="22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67"/>
      <c r="AL51" s="68"/>
      <c r="AM51" s="68"/>
      <c r="AN51" s="69"/>
    </row>
    <row r="52" spans="1:40" ht="79.5" customHeight="1" x14ac:dyDescent="0.25">
      <c r="A52" s="109"/>
      <c r="B52" s="59"/>
      <c r="C52" s="59"/>
      <c r="D52" s="59"/>
      <c r="E52" s="59"/>
      <c r="F52" s="60"/>
      <c r="G52" s="44">
        <v>0.75</v>
      </c>
      <c r="H52" s="44">
        <v>0.91666666666666663</v>
      </c>
      <c r="I52" s="17" t="s">
        <v>7</v>
      </c>
      <c r="J52" s="18"/>
      <c r="K52" s="61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  <c r="AK52" s="66"/>
      <c r="AL52" s="30"/>
      <c r="AM52" s="30"/>
      <c r="AN52" s="31"/>
    </row>
    <row r="53" spans="1:40" ht="79.5" customHeight="1" x14ac:dyDescent="0.25">
      <c r="A53" s="35"/>
      <c r="B53" s="36"/>
      <c r="C53" s="36"/>
      <c r="D53" s="36"/>
      <c r="E53" s="36"/>
      <c r="F53" s="37"/>
      <c r="G53" s="45"/>
      <c r="H53" s="45"/>
      <c r="I53" s="21" t="s">
        <v>11</v>
      </c>
      <c r="J53" s="22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67"/>
      <c r="AL53" s="68"/>
      <c r="AM53" s="68"/>
      <c r="AN53" s="69"/>
    </row>
    <row r="54" spans="1:40" ht="79.5" customHeight="1" x14ac:dyDescent="0.25">
      <c r="A54" s="109"/>
      <c r="B54" s="59"/>
      <c r="C54" s="59"/>
      <c r="D54" s="59"/>
      <c r="E54" s="59"/>
      <c r="F54" s="60"/>
      <c r="G54" s="44">
        <v>0.91666666666666663</v>
      </c>
      <c r="H54" s="44">
        <v>8.3333333333333329E-2</v>
      </c>
      <c r="I54" s="17" t="s">
        <v>7</v>
      </c>
      <c r="J54" s="18"/>
      <c r="K54" s="61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  <c r="AK54" s="70" t="s">
        <v>14</v>
      </c>
      <c r="AL54" s="47"/>
      <c r="AM54" s="47"/>
      <c r="AN54" s="71"/>
    </row>
    <row r="55" spans="1:40" ht="79.5" customHeight="1" x14ac:dyDescent="0.25">
      <c r="A55" s="35"/>
      <c r="B55" s="36"/>
      <c r="C55" s="36"/>
      <c r="D55" s="36"/>
      <c r="E55" s="36"/>
      <c r="F55" s="37"/>
      <c r="G55" s="45"/>
      <c r="H55" s="45"/>
      <c r="I55" s="21" t="s">
        <v>11</v>
      </c>
      <c r="J55" s="22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72" t="s">
        <v>15</v>
      </c>
      <c r="AL55" s="73"/>
      <c r="AM55" s="73"/>
      <c r="AN55" s="74"/>
    </row>
    <row r="56" spans="1:40" ht="79.5" customHeight="1" x14ac:dyDescent="0.25">
      <c r="A56" s="109"/>
      <c r="B56" s="59"/>
      <c r="C56" s="59"/>
      <c r="D56" s="59"/>
      <c r="E56" s="59"/>
      <c r="F56" s="60"/>
      <c r="G56" s="44">
        <v>8.3333333333333329E-2</v>
      </c>
      <c r="H56" s="44">
        <v>0.25</v>
      </c>
      <c r="I56" s="17" t="s">
        <v>7</v>
      </c>
      <c r="J56" s="18"/>
      <c r="K56" s="61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  <c r="AK56" s="32"/>
      <c r="AL56" s="41"/>
      <c r="AM56" s="41"/>
      <c r="AN56" s="34"/>
    </row>
    <row r="57" spans="1:40" ht="79.5" customHeight="1" x14ac:dyDescent="0.25">
      <c r="A57" s="35"/>
      <c r="B57" s="36"/>
      <c r="C57" s="36"/>
      <c r="D57" s="36"/>
      <c r="E57" s="36"/>
      <c r="F57" s="37"/>
      <c r="G57" s="45"/>
      <c r="H57" s="45"/>
      <c r="I57" s="21" t="s">
        <v>11</v>
      </c>
      <c r="J57" s="22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67"/>
      <c r="AL57" s="68"/>
      <c r="AM57" s="68"/>
      <c r="AN57" s="69"/>
    </row>
    <row r="58" spans="1:40" ht="58.5" customHeight="1" x14ac:dyDescent="0.25">
      <c r="A58" s="111"/>
      <c r="B58" s="76"/>
      <c r="C58" s="76"/>
      <c r="D58" s="76"/>
      <c r="E58" s="76"/>
      <c r="F58" s="77"/>
      <c r="G58" s="78" t="s">
        <v>16</v>
      </c>
      <c r="H58" s="43"/>
      <c r="I58" s="43"/>
      <c r="J58" s="39"/>
      <c r="K58" s="79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80"/>
      <c r="AK58" s="81" t="s">
        <v>17</v>
      </c>
      <c r="AL58" s="47"/>
      <c r="AM58" s="47"/>
      <c r="AN58" s="71"/>
    </row>
    <row r="59" spans="1:40" ht="33" customHeight="1" x14ac:dyDescent="0.25">
      <c r="A59" s="111"/>
      <c r="B59" s="76"/>
      <c r="C59" s="76"/>
      <c r="D59" s="76"/>
      <c r="E59" s="76"/>
      <c r="F59" s="77"/>
      <c r="G59" s="78" t="s">
        <v>3</v>
      </c>
      <c r="H59" s="43"/>
      <c r="I59" s="43"/>
      <c r="J59" s="39"/>
      <c r="K59" s="8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80"/>
      <c r="AK59" s="83"/>
      <c r="AL59" s="41"/>
      <c r="AM59" s="41"/>
      <c r="AN59" s="34"/>
    </row>
    <row r="60" spans="1:40" ht="42" customHeight="1" x14ac:dyDescent="0.25">
      <c r="A60" s="84"/>
      <c r="B60" s="102"/>
      <c r="C60" s="112"/>
      <c r="D60" s="76"/>
      <c r="E60" s="76"/>
      <c r="F60" s="77"/>
      <c r="G60" s="105" t="s">
        <v>18</v>
      </c>
      <c r="H60" s="30"/>
      <c r="I60" s="30"/>
      <c r="J60" s="31"/>
      <c r="K60" s="29" t="s">
        <v>19</v>
      </c>
      <c r="L60" s="30"/>
      <c r="M60" s="30"/>
      <c r="N60" s="30"/>
      <c r="O60" s="30"/>
      <c r="P60" s="30"/>
      <c r="Q60" s="30"/>
      <c r="R60" s="30"/>
      <c r="S60" s="30"/>
      <c r="T60" s="30"/>
      <c r="U60" s="91"/>
      <c r="V60" s="90">
        <v>0</v>
      </c>
      <c r="W60" s="91"/>
      <c r="X60" s="90" t="s">
        <v>20</v>
      </c>
      <c r="Y60" s="30"/>
      <c r="Z60" s="30"/>
      <c r="AA60" s="91"/>
      <c r="AB60" s="90">
        <v>0</v>
      </c>
      <c r="AC60" s="91"/>
      <c r="AD60" s="90" t="s">
        <v>21</v>
      </c>
      <c r="AE60" s="30"/>
      <c r="AF60" s="30"/>
      <c r="AG60" s="30"/>
      <c r="AH60" s="91"/>
      <c r="AI60" s="94">
        <v>0</v>
      </c>
      <c r="AJ60" s="96"/>
      <c r="AK60" s="32"/>
      <c r="AL60" s="41"/>
      <c r="AM60" s="41"/>
      <c r="AN60" s="34"/>
    </row>
    <row r="61" spans="1:40" ht="29.25" customHeight="1" x14ac:dyDescent="0.25">
      <c r="A61" s="85"/>
      <c r="B61" s="103"/>
      <c r="C61" s="112"/>
      <c r="D61" s="76"/>
      <c r="E61" s="76"/>
      <c r="F61" s="77"/>
      <c r="G61" s="67"/>
      <c r="H61" s="68"/>
      <c r="I61" s="68"/>
      <c r="J61" s="69"/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93"/>
      <c r="V61" s="92"/>
      <c r="W61" s="93"/>
      <c r="X61" s="92"/>
      <c r="Y61" s="68"/>
      <c r="Z61" s="68"/>
      <c r="AA61" s="93"/>
      <c r="AB61" s="92"/>
      <c r="AC61" s="93"/>
      <c r="AD61" s="92"/>
      <c r="AE61" s="68"/>
      <c r="AF61" s="68"/>
      <c r="AG61" s="68"/>
      <c r="AH61" s="93"/>
      <c r="AI61" s="95"/>
      <c r="AJ61" s="95"/>
      <c r="AK61" s="67"/>
      <c r="AL61" s="68"/>
      <c r="AM61" s="68"/>
      <c r="AN61" s="69"/>
    </row>
    <row r="62" spans="1:40" ht="42" customHeight="1" x14ac:dyDescent="0.25">
      <c r="A62" s="86"/>
      <c r="B62" s="104"/>
      <c r="C62" s="113"/>
      <c r="D62" s="99"/>
      <c r="E62" s="99"/>
      <c r="F62" s="100"/>
      <c r="G62" s="78" t="s">
        <v>22</v>
      </c>
      <c r="H62" s="43"/>
      <c r="I62" s="43"/>
      <c r="J62" s="39"/>
      <c r="K62" s="10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9"/>
      <c r="AK62" s="87"/>
      <c r="AL62" s="43"/>
      <c r="AM62" s="43"/>
      <c r="AN62" s="39"/>
    </row>
    <row r="63" spans="1:40" ht="52.5" customHeight="1" x14ac:dyDescent="0.25">
      <c r="A63" s="87"/>
      <c r="B63" s="43"/>
      <c r="C63" s="39"/>
      <c r="D63" s="87"/>
      <c r="E63" s="43"/>
      <c r="F63" s="39"/>
      <c r="G63" s="78"/>
      <c r="H63" s="43"/>
      <c r="I63" s="43"/>
      <c r="J63" s="39"/>
      <c r="K63" s="89" t="s">
        <v>23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9"/>
      <c r="X63" s="89" t="s">
        <v>24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9"/>
      <c r="AK63" s="11" t="s">
        <v>25</v>
      </c>
      <c r="AL63" s="11" t="s">
        <v>26</v>
      </c>
      <c r="AM63" s="11" t="s">
        <v>27</v>
      </c>
      <c r="AN63" s="11" t="s">
        <v>28</v>
      </c>
    </row>
    <row r="64" spans="1:40" ht="23.25" customHeight="1" x14ac:dyDescent="0.25">
      <c r="A64" s="114"/>
      <c r="B64" s="43"/>
      <c r="C64" s="39"/>
      <c r="D64" s="12"/>
      <c r="E64" s="13"/>
      <c r="F64" s="14"/>
      <c r="G64" s="78"/>
      <c r="H64" s="43"/>
      <c r="I64" s="43"/>
      <c r="J64" s="39"/>
      <c r="K64" s="107" t="s">
        <v>34</v>
      </c>
      <c r="L64" s="43"/>
      <c r="M64" s="43"/>
      <c r="N64" s="43"/>
      <c r="O64" s="43"/>
      <c r="P64" s="43"/>
      <c r="Q64" s="39"/>
      <c r="R64" s="87" t="s">
        <v>30</v>
      </c>
      <c r="S64" s="43"/>
      <c r="T64" s="43"/>
      <c r="U64" s="43"/>
      <c r="V64" s="43"/>
      <c r="W64" s="39"/>
      <c r="X64" s="87" t="s">
        <v>31</v>
      </c>
      <c r="Y64" s="43"/>
      <c r="Z64" s="43"/>
      <c r="AA64" s="43"/>
      <c r="AB64" s="43"/>
      <c r="AC64" s="43"/>
      <c r="AD64" s="39"/>
      <c r="AE64" s="107" t="s">
        <v>32</v>
      </c>
      <c r="AF64" s="43"/>
      <c r="AG64" s="43"/>
      <c r="AH64" s="43"/>
      <c r="AI64" s="43"/>
      <c r="AJ64" s="39"/>
      <c r="AK64" s="15"/>
      <c r="AL64" s="15"/>
      <c r="AM64" s="15"/>
      <c r="AN64" s="15"/>
    </row>
    <row r="65" spans="1:4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</sheetData>
  <mergeCells count="223">
    <mergeCell ref="AK17:AN19"/>
    <mergeCell ref="A21:C21"/>
    <mergeCell ref="K45:AJ47"/>
    <mergeCell ref="AK45:AN45"/>
    <mergeCell ref="H46:H47"/>
    <mergeCell ref="A48:C49"/>
    <mergeCell ref="G48:G49"/>
    <mergeCell ref="H48:H49"/>
    <mergeCell ref="K48:AJ49"/>
    <mergeCell ref="AK29:AN30"/>
    <mergeCell ref="K31:AJ32"/>
    <mergeCell ref="AK31:AN32"/>
    <mergeCell ref="K29:AJ30"/>
    <mergeCell ref="G29:G30"/>
    <mergeCell ref="H29:H30"/>
    <mergeCell ref="A31:F32"/>
    <mergeCell ref="G31:G32"/>
    <mergeCell ref="H31:H32"/>
    <mergeCell ref="K44:AJ44"/>
    <mergeCell ref="AK44:AN44"/>
    <mergeCell ref="K35:AJ36"/>
    <mergeCell ref="K37:AJ37"/>
    <mergeCell ref="AK37:AN37"/>
    <mergeCell ref="K38:AJ38"/>
    <mergeCell ref="D21:F21"/>
    <mergeCell ref="G21:J21"/>
    <mergeCell ref="AK24:AN24"/>
    <mergeCell ref="AE22:AJ22"/>
    <mergeCell ref="AK23:AN23"/>
    <mergeCell ref="A23:F23"/>
    <mergeCell ref="G23:H23"/>
    <mergeCell ref="AK20:AN20"/>
    <mergeCell ref="K21:W21"/>
    <mergeCell ref="X21:AJ21"/>
    <mergeCell ref="G20:J20"/>
    <mergeCell ref="K20:AJ20"/>
    <mergeCell ref="D28:E28"/>
    <mergeCell ref="A29:F30"/>
    <mergeCell ref="A22:C22"/>
    <mergeCell ref="G25:G26"/>
    <mergeCell ref="A24:F26"/>
    <mergeCell ref="G24:H24"/>
    <mergeCell ref="I24:J24"/>
    <mergeCell ref="K24:AJ26"/>
    <mergeCell ref="H25:H26"/>
    <mergeCell ref="A27:C28"/>
    <mergeCell ref="D27:E27"/>
    <mergeCell ref="G27:G28"/>
    <mergeCell ref="H27:H28"/>
    <mergeCell ref="K27:AJ28"/>
    <mergeCell ref="G22:J22"/>
    <mergeCell ref="K22:Q22"/>
    <mergeCell ref="R22:W22"/>
    <mergeCell ref="X22:AD22"/>
    <mergeCell ref="I23:J23"/>
    <mergeCell ref="K23:AJ23"/>
    <mergeCell ref="A8:F9"/>
    <mergeCell ref="G8:G9"/>
    <mergeCell ref="H8:H9"/>
    <mergeCell ref="K8:AJ9"/>
    <mergeCell ref="A10:F11"/>
    <mergeCell ref="G10:G11"/>
    <mergeCell ref="H10:H11"/>
    <mergeCell ref="K10:AJ11"/>
    <mergeCell ref="AK10:AN11"/>
    <mergeCell ref="AK8:AN9"/>
    <mergeCell ref="I2:J2"/>
    <mergeCell ref="K2:AJ2"/>
    <mergeCell ref="H4:H5"/>
    <mergeCell ref="K6:AJ7"/>
    <mergeCell ref="I3:J3"/>
    <mergeCell ref="K3:AJ5"/>
    <mergeCell ref="AK3:AN3"/>
    <mergeCell ref="G4:G5"/>
    <mergeCell ref="A1:N1"/>
    <mergeCell ref="O1:X1"/>
    <mergeCell ref="Y1:AJ1"/>
    <mergeCell ref="AK1:AN1"/>
    <mergeCell ref="AK2:AN2"/>
    <mergeCell ref="G2:H2"/>
    <mergeCell ref="G3:H3"/>
    <mergeCell ref="A2:F2"/>
    <mergeCell ref="A6:C7"/>
    <mergeCell ref="D6:E6"/>
    <mergeCell ref="G6:G7"/>
    <mergeCell ref="H6:H7"/>
    <mergeCell ref="D7:E7"/>
    <mergeCell ref="A3:F5"/>
    <mergeCell ref="C19:F19"/>
    <mergeCell ref="C20:F20"/>
    <mergeCell ref="C18:F18"/>
    <mergeCell ref="G18:J19"/>
    <mergeCell ref="K18:U19"/>
    <mergeCell ref="V18:W19"/>
    <mergeCell ref="X18:AA19"/>
    <mergeCell ref="G16:J16"/>
    <mergeCell ref="G17:J17"/>
    <mergeCell ref="K17:AJ17"/>
    <mergeCell ref="AJ18:AJ19"/>
    <mergeCell ref="AB18:AC19"/>
    <mergeCell ref="A17:F17"/>
    <mergeCell ref="A18:A20"/>
    <mergeCell ref="B18:B20"/>
    <mergeCell ref="AD18:AH19"/>
    <mergeCell ref="AI18:AI19"/>
    <mergeCell ref="K14:AJ15"/>
    <mergeCell ref="K16:AJ16"/>
    <mergeCell ref="AK16:AN16"/>
    <mergeCell ref="A12:F13"/>
    <mergeCell ref="G12:G13"/>
    <mergeCell ref="H12:H13"/>
    <mergeCell ref="K12:AJ13"/>
    <mergeCell ref="AK12:AN12"/>
    <mergeCell ref="AK13:AN15"/>
    <mergeCell ref="A14:F15"/>
    <mergeCell ref="G14:G15"/>
    <mergeCell ref="H14:H15"/>
    <mergeCell ref="A16:F16"/>
    <mergeCell ref="K63:W63"/>
    <mergeCell ref="X63:AJ63"/>
    <mergeCell ref="AD60:AH61"/>
    <mergeCell ref="K62:AJ62"/>
    <mergeCell ref="K64:Q64"/>
    <mergeCell ref="R64:W64"/>
    <mergeCell ref="X64:AD64"/>
    <mergeCell ref="AE64:AJ64"/>
    <mergeCell ref="AK62:AN62"/>
    <mergeCell ref="AK50:AN51"/>
    <mergeCell ref="K52:AJ53"/>
    <mergeCell ref="AK52:AN53"/>
    <mergeCell ref="K50:AJ51"/>
    <mergeCell ref="K54:AJ55"/>
    <mergeCell ref="AK54:AN54"/>
    <mergeCell ref="AK55:AN57"/>
    <mergeCell ref="K60:U61"/>
    <mergeCell ref="V60:W61"/>
    <mergeCell ref="X60:AA61"/>
    <mergeCell ref="AB60:AC61"/>
    <mergeCell ref="K56:AJ57"/>
    <mergeCell ref="K58:AJ58"/>
    <mergeCell ref="AK58:AN58"/>
    <mergeCell ref="K59:AJ59"/>
    <mergeCell ref="AK59:AN61"/>
    <mergeCell ref="AI60:AI61"/>
    <mergeCell ref="AJ60:AJ61"/>
    <mergeCell ref="A54:F55"/>
    <mergeCell ref="G54:G55"/>
    <mergeCell ref="H54:H55"/>
    <mergeCell ref="G56:G57"/>
    <mergeCell ref="H56:H57"/>
    <mergeCell ref="G62:J62"/>
    <mergeCell ref="G60:J61"/>
    <mergeCell ref="A64:C64"/>
    <mergeCell ref="G64:J64"/>
    <mergeCell ref="A63:C63"/>
    <mergeCell ref="D63:F63"/>
    <mergeCell ref="G63:J63"/>
    <mergeCell ref="A59:F59"/>
    <mergeCell ref="G59:J59"/>
    <mergeCell ref="A60:A62"/>
    <mergeCell ref="B60:B62"/>
    <mergeCell ref="C61:F61"/>
    <mergeCell ref="C62:F62"/>
    <mergeCell ref="C60:F60"/>
    <mergeCell ref="A56:F57"/>
    <mergeCell ref="A58:F58"/>
    <mergeCell ref="G58:J58"/>
    <mergeCell ref="G46:G47"/>
    <mergeCell ref="A44:F44"/>
    <mergeCell ref="G44:H44"/>
    <mergeCell ref="I44:J44"/>
    <mergeCell ref="G52:G53"/>
    <mergeCell ref="H52:H53"/>
    <mergeCell ref="D49:E49"/>
    <mergeCell ref="A52:F53"/>
    <mergeCell ref="A50:F51"/>
    <mergeCell ref="G50:G51"/>
    <mergeCell ref="H50:H51"/>
    <mergeCell ref="G45:H45"/>
    <mergeCell ref="I45:J45"/>
    <mergeCell ref="D48:E48"/>
    <mergeCell ref="A45:F47"/>
    <mergeCell ref="A43:C43"/>
    <mergeCell ref="D42:F42"/>
    <mergeCell ref="G42:J42"/>
    <mergeCell ref="K42:W42"/>
    <mergeCell ref="X42:AJ42"/>
    <mergeCell ref="AI39:AI40"/>
    <mergeCell ref="AJ39:AJ40"/>
    <mergeCell ref="C40:F40"/>
    <mergeCell ref="C41:F41"/>
    <mergeCell ref="C39:F39"/>
    <mergeCell ref="G41:J41"/>
    <mergeCell ref="G43:J43"/>
    <mergeCell ref="A39:A41"/>
    <mergeCell ref="G39:J40"/>
    <mergeCell ref="AD39:AH40"/>
    <mergeCell ref="K39:U40"/>
    <mergeCell ref="V39:W40"/>
    <mergeCell ref="X39:AA40"/>
    <mergeCell ref="AB39:AC40"/>
    <mergeCell ref="K43:Q43"/>
    <mergeCell ref="R43:W43"/>
    <mergeCell ref="X43:AD43"/>
    <mergeCell ref="AE43:AJ43"/>
    <mergeCell ref="K41:AJ41"/>
    <mergeCell ref="A33:F34"/>
    <mergeCell ref="G33:G34"/>
    <mergeCell ref="H33:H34"/>
    <mergeCell ref="K33:AJ34"/>
    <mergeCell ref="AK33:AN33"/>
    <mergeCell ref="AK34:AN36"/>
    <mergeCell ref="A35:F36"/>
    <mergeCell ref="B39:B41"/>
    <mergeCell ref="A42:C42"/>
    <mergeCell ref="A38:F38"/>
    <mergeCell ref="G35:G36"/>
    <mergeCell ref="H35:H36"/>
    <mergeCell ref="A37:F37"/>
    <mergeCell ref="G37:J37"/>
    <mergeCell ref="G38:J38"/>
    <mergeCell ref="AK38:AN40"/>
    <mergeCell ref="AK41:AN41"/>
  </mergeCells>
  <pageMargins left="0.7" right="0.7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5C239-8910-4398-9BA1-543DC35D8FFE}">
  <dimension ref="A1:AO100"/>
  <sheetViews>
    <sheetView view="pageBreakPreview" zoomScale="55" zoomScaleNormal="60" zoomScaleSheetLayoutView="55" workbookViewId="0">
      <selection activeCell="K2" sqref="K2:AJ2"/>
    </sheetView>
  </sheetViews>
  <sheetFormatPr defaultColWidth="14.42578125" defaultRowHeight="15" customHeight="1" x14ac:dyDescent="0.25"/>
  <cols>
    <col min="1" max="4" width="9.140625" style="27" customWidth="1"/>
    <col min="5" max="5" width="7.42578125" style="27" customWidth="1"/>
    <col min="6" max="6" width="20.28515625" style="27" customWidth="1"/>
    <col min="7" max="8" width="10" style="27" customWidth="1"/>
    <col min="9" max="9" width="14.5703125" style="27" customWidth="1"/>
    <col min="10" max="10" width="10" style="27" customWidth="1"/>
    <col min="11" max="34" width="5.7109375" style="27" customWidth="1"/>
    <col min="35" max="35" width="6" style="27" customWidth="1"/>
    <col min="36" max="36" width="27.5703125" style="27" customWidth="1"/>
    <col min="37" max="37" width="19" style="27" customWidth="1"/>
    <col min="38" max="40" width="15.28515625" style="27" customWidth="1"/>
    <col min="41" max="16384" width="14.42578125" style="27"/>
  </cols>
  <sheetData>
    <row r="1" spans="1:41" ht="84.75" customHeight="1" thickBot="1" x14ac:dyDescent="0.3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26" t="str">
        <f ca="1">MID(CELL("filename",A1),FIND("]",CELL("filename",A1))+1,65535)</f>
        <v>13.12.2019</v>
      </c>
      <c r="P1" s="127"/>
      <c r="Q1" s="127"/>
      <c r="R1" s="127"/>
      <c r="S1" s="127"/>
      <c r="T1" s="127"/>
      <c r="U1" s="127"/>
      <c r="V1" s="127"/>
      <c r="W1" s="127"/>
      <c r="X1" s="128"/>
      <c r="Y1" s="52" t="s">
        <v>36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2" t="s">
        <v>0</v>
      </c>
      <c r="AL1" s="50"/>
      <c r="AM1" s="50"/>
      <c r="AN1" s="51"/>
    </row>
    <row r="2" spans="1:41" ht="37.5" customHeight="1" thickBot="1" x14ac:dyDescent="0.3">
      <c r="A2" s="123" t="s">
        <v>37</v>
      </c>
      <c r="B2" s="124"/>
      <c r="C2" s="124"/>
      <c r="D2" s="124"/>
      <c r="E2" s="124"/>
      <c r="F2" s="125"/>
      <c r="G2" s="56" t="s">
        <v>2</v>
      </c>
      <c r="H2" s="39"/>
      <c r="I2" s="56" t="s">
        <v>3</v>
      </c>
      <c r="J2" s="39"/>
      <c r="K2" s="5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39"/>
      <c r="AK2" s="56" t="s">
        <v>4</v>
      </c>
      <c r="AL2" s="43"/>
      <c r="AM2" s="43"/>
      <c r="AN2" s="39"/>
    </row>
    <row r="3" spans="1:41" ht="34.5" customHeight="1" thickBot="1" x14ac:dyDescent="0.3">
      <c r="A3" s="108"/>
      <c r="B3" s="30"/>
      <c r="C3" s="30"/>
      <c r="D3" s="30"/>
      <c r="E3" s="30"/>
      <c r="F3" s="31"/>
      <c r="G3" s="38" t="s">
        <v>5</v>
      </c>
      <c r="H3" s="39"/>
      <c r="I3" s="38" t="s">
        <v>6</v>
      </c>
      <c r="J3" s="39"/>
      <c r="K3" s="4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  <c r="AK3" s="42" t="s">
        <v>3</v>
      </c>
      <c r="AL3" s="43"/>
      <c r="AM3" s="43"/>
      <c r="AN3" s="39"/>
    </row>
    <row r="4" spans="1:41" ht="49.5" customHeight="1" thickBot="1" x14ac:dyDescent="0.3">
      <c r="A4" s="32"/>
      <c r="B4" s="41"/>
      <c r="C4" s="41"/>
      <c r="D4" s="41"/>
      <c r="E4" s="41"/>
      <c r="F4" s="34"/>
      <c r="G4" s="44">
        <v>0.25</v>
      </c>
      <c r="H4" s="44">
        <v>0.41666666666666669</v>
      </c>
      <c r="I4" s="17" t="s">
        <v>7</v>
      </c>
      <c r="J4" s="18">
        <v>1</v>
      </c>
      <c r="K4" s="3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4"/>
      <c r="AK4" s="42" t="s">
        <v>6</v>
      </c>
      <c r="AL4" s="43" t="s">
        <v>8</v>
      </c>
      <c r="AM4" s="43" t="s">
        <v>9</v>
      </c>
      <c r="AN4" s="39" t="s">
        <v>10</v>
      </c>
    </row>
    <row r="5" spans="1:41" ht="54.75" customHeight="1" thickBot="1" x14ac:dyDescent="0.3">
      <c r="A5" s="35"/>
      <c r="B5" s="36"/>
      <c r="C5" s="36"/>
      <c r="D5" s="36"/>
      <c r="E5" s="36"/>
      <c r="F5" s="37"/>
      <c r="G5" s="45"/>
      <c r="H5" s="45"/>
      <c r="I5" s="19" t="s">
        <v>11</v>
      </c>
      <c r="J5" s="20">
        <v>0</v>
      </c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1" t="s">
        <v>7</v>
      </c>
      <c r="AL5" s="2">
        <f>J4+J6+J8+J10+J12+J14</f>
        <v>1</v>
      </c>
      <c r="AM5" s="134">
        <f ca="1">AL5++IFERROR(IF(INDIRECT("'"&amp;TEXT($O$1-1,"ДД.ММ.ГГГ")&amp;"'!A2")=$A$2,INDIRECT("'"&amp;TEXT($O$1-1,"ДД.ММ.ГГГ")&amp;"'!RC",)),)</f>
        <v>1</v>
      </c>
      <c r="AN5" s="135">
        <f ca="1">AL5+IFERROR(INDIRECT("'"&amp;TEXT($O$1-1,"ДД.ММ.ГГГ")&amp;"'!RC",),)</f>
        <v>9</v>
      </c>
    </row>
    <row r="6" spans="1:41" ht="79.5" customHeight="1" x14ac:dyDescent="0.25">
      <c r="A6" s="109"/>
      <c r="B6" s="59"/>
      <c r="C6" s="62"/>
      <c r="D6" s="110"/>
      <c r="E6" s="65"/>
      <c r="F6" s="6"/>
      <c r="G6" s="44">
        <v>1.4166666666666667</v>
      </c>
      <c r="H6" s="44">
        <v>0.58333333333333337</v>
      </c>
      <c r="I6" s="17" t="s">
        <v>7</v>
      </c>
      <c r="J6" s="18">
        <v>0</v>
      </c>
      <c r="K6" s="115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7"/>
      <c r="AK6" s="4" t="s">
        <v>11</v>
      </c>
      <c r="AL6" s="5">
        <f t="shared" ref="AL6" si="0">J5+J7+J9+J11+J13+J15</f>
        <v>2</v>
      </c>
      <c r="AM6" s="129">
        <f ca="1">AL6++IFERROR(IF(INDIRECT("'"&amp;TEXT($O$1-1,"ДД.ММ.ГГГ")&amp;"'!A2")=$A$2,INDIRECT("'"&amp;TEXT($O$1-1,"ДД.ММ.ГГГ")&amp;"'!RC",)),)</f>
        <v>2</v>
      </c>
      <c r="AN6" s="129">
        <f ca="1">AL6+IFERROR(INDIRECT("'"&amp;TEXT($O$1-1,"ДД.ММ.ГГГ")&amp;"'!RC",),)</f>
        <v>5</v>
      </c>
    </row>
    <row r="7" spans="1:41" ht="79.5" customHeight="1" thickBot="1" x14ac:dyDescent="0.4">
      <c r="A7" s="35"/>
      <c r="B7" s="36"/>
      <c r="C7" s="63"/>
      <c r="D7" s="110"/>
      <c r="E7" s="65"/>
      <c r="F7" s="6"/>
      <c r="G7" s="45"/>
      <c r="H7" s="45"/>
      <c r="I7" s="19" t="s">
        <v>11</v>
      </c>
      <c r="J7" s="20">
        <v>0</v>
      </c>
      <c r="K7" s="118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20"/>
      <c r="AK7" s="121" t="s">
        <v>12</v>
      </c>
      <c r="AL7" s="122">
        <f>SUM(AL5:AL6)</f>
        <v>3</v>
      </c>
      <c r="AM7" s="130">
        <f ca="1">AL5+AL6++IFERROR(IF(INDIRECT("'"&amp;TEXT($O$1-1,"ДД.ММ.ГГГ")&amp;"'!A2")=$A$2,INDIRECT("'"&amp;TEXT($O$1-1,"ДД.ММ.ГГГ")&amp;"'!RC",)),)</f>
        <v>3</v>
      </c>
      <c r="AN7" s="131">
        <f ca="1">AN5+AN6</f>
        <v>14</v>
      </c>
      <c r="AO7" s="28"/>
    </row>
    <row r="8" spans="1:41" ht="79.5" customHeight="1" x14ac:dyDescent="0.25">
      <c r="A8" s="109"/>
      <c r="B8" s="59"/>
      <c r="C8" s="59"/>
      <c r="D8" s="59"/>
      <c r="E8" s="59"/>
      <c r="F8" s="60"/>
      <c r="G8" s="44">
        <v>0.58333333333333337</v>
      </c>
      <c r="H8" s="44" t="s">
        <v>13</v>
      </c>
      <c r="I8" s="17" t="s">
        <v>7</v>
      </c>
      <c r="J8" s="18">
        <v>0</v>
      </c>
      <c r="K8" s="61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6"/>
      <c r="AL8" s="136"/>
      <c r="AM8" s="136"/>
      <c r="AN8" s="137"/>
    </row>
    <row r="9" spans="1:41" ht="79.5" customHeight="1" thickBot="1" x14ac:dyDescent="0.3">
      <c r="A9" s="35"/>
      <c r="B9" s="36"/>
      <c r="C9" s="36"/>
      <c r="D9" s="36"/>
      <c r="E9" s="36"/>
      <c r="F9" s="37"/>
      <c r="G9" s="45"/>
      <c r="H9" s="45"/>
      <c r="I9" s="19" t="s">
        <v>11</v>
      </c>
      <c r="J9" s="20">
        <v>0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138"/>
      <c r="AL9" s="139"/>
      <c r="AM9" s="139"/>
      <c r="AN9" s="140"/>
    </row>
    <row r="10" spans="1:41" ht="79.5" customHeight="1" x14ac:dyDescent="0.25">
      <c r="A10" s="109"/>
      <c r="B10" s="59"/>
      <c r="C10" s="59"/>
      <c r="D10" s="59"/>
      <c r="E10" s="59"/>
      <c r="F10" s="60"/>
      <c r="G10" s="44">
        <v>0.75</v>
      </c>
      <c r="H10" s="44">
        <v>0.91666666666666663</v>
      </c>
      <c r="I10" s="17" t="s">
        <v>7</v>
      </c>
      <c r="J10" s="18">
        <v>0</v>
      </c>
      <c r="K10" s="61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66"/>
      <c r="AL10" s="30"/>
      <c r="AM10" s="30"/>
      <c r="AN10" s="31"/>
    </row>
    <row r="11" spans="1:41" ht="79.5" customHeight="1" thickBot="1" x14ac:dyDescent="0.3">
      <c r="A11" s="35"/>
      <c r="B11" s="36"/>
      <c r="C11" s="36"/>
      <c r="D11" s="36"/>
      <c r="E11" s="36"/>
      <c r="F11" s="37"/>
      <c r="G11" s="45"/>
      <c r="H11" s="45"/>
      <c r="I11" s="19" t="s">
        <v>11</v>
      </c>
      <c r="J11" s="20">
        <v>2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  <c r="AK11" s="67"/>
      <c r="AL11" s="68"/>
      <c r="AM11" s="68"/>
      <c r="AN11" s="69"/>
    </row>
    <row r="12" spans="1:41" ht="79.5" customHeight="1" x14ac:dyDescent="0.25">
      <c r="A12" s="109"/>
      <c r="B12" s="59"/>
      <c r="C12" s="59"/>
      <c r="D12" s="59"/>
      <c r="E12" s="59"/>
      <c r="F12" s="60"/>
      <c r="G12" s="44">
        <v>0.91666666666666663</v>
      </c>
      <c r="H12" s="44">
        <v>8.3333333333333329E-2</v>
      </c>
      <c r="I12" s="17" t="s">
        <v>7</v>
      </c>
      <c r="J12" s="18">
        <v>0</v>
      </c>
      <c r="K12" s="6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  <c r="AK12" s="70" t="s">
        <v>14</v>
      </c>
      <c r="AL12" s="47"/>
      <c r="AM12" s="47"/>
      <c r="AN12" s="71"/>
    </row>
    <row r="13" spans="1:41" ht="79.5" customHeight="1" thickBot="1" x14ac:dyDescent="0.3">
      <c r="A13" s="35"/>
      <c r="B13" s="36"/>
      <c r="C13" s="36"/>
      <c r="D13" s="36"/>
      <c r="E13" s="36"/>
      <c r="F13" s="37"/>
      <c r="G13" s="45"/>
      <c r="H13" s="45"/>
      <c r="I13" s="19" t="s">
        <v>11</v>
      </c>
      <c r="J13" s="20">
        <v>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72" t="s">
        <v>15</v>
      </c>
      <c r="AL13" s="73"/>
      <c r="AM13" s="73"/>
      <c r="AN13" s="74"/>
    </row>
    <row r="14" spans="1:41" ht="79.5" customHeight="1" x14ac:dyDescent="0.25">
      <c r="A14" s="109"/>
      <c r="B14" s="59"/>
      <c r="C14" s="59"/>
      <c r="D14" s="59"/>
      <c r="E14" s="59"/>
      <c r="F14" s="60"/>
      <c r="G14" s="44">
        <v>8.3333333333333329E-2</v>
      </c>
      <c r="H14" s="44">
        <v>0.25</v>
      </c>
      <c r="I14" s="17" t="s">
        <v>7</v>
      </c>
      <c r="J14" s="18">
        <v>0</v>
      </c>
      <c r="K14" s="6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  <c r="AK14" s="32"/>
      <c r="AL14" s="41"/>
      <c r="AM14" s="41"/>
      <c r="AN14" s="34"/>
    </row>
    <row r="15" spans="1:41" ht="79.5" customHeight="1" thickBot="1" x14ac:dyDescent="0.3">
      <c r="A15" s="35"/>
      <c r="B15" s="36"/>
      <c r="C15" s="36"/>
      <c r="D15" s="36"/>
      <c r="E15" s="36"/>
      <c r="F15" s="37"/>
      <c r="G15" s="45"/>
      <c r="H15" s="45"/>
      <c r="I15" s="19" t="s">
        <v>11</v>
      </c>
      <c r="J15" s="20">
        <v>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67"/>
      <c r="AL15" s="68"/>
      <c r="AM15" s="68"/>
      <c r="AN15" s="69"/>
    </row>
    <row r="16" spans="1:41" ht="58.5" customHeight="1" thickBot="1" x14ac:dyDescent="0.3">
      <c r="A16" s="111"/>
      <c r="B16" s="76"/>
      <c r="C16" s="76"/>
      <c r="D16" s="76"/>
      <c r="E16" s="76"/>
      <c r="F16" s="77"/>
      <c r="G16" s="78" t="s">
        <v>16</v>
      </c>
      <c r="H16" s="43"/>
      <c r="I16" s="43"/>
      <c r="J16" s="39"/>
      <c r="K16" s="79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80"/>
      <c r="AK16" s="81" t="s">
        <v>17</v>
      </c>
      <c r="AL16" s="47"/>
      <c r="AM16" s="47"/>
      <c r="AN16" s="71"/>
    </row>
    <row r="17" spans="1:40" ht="33" customHeight="1" thickBot="1" x14ac:dyDescent="0.3">
      <c r="A17" s="111"/>
      <c r="B17" s="76"/>
      <c r="C17" s="76"/>
      <c r="D17" s="76"/>
      <c r="E17" s="76"/>
      <c r="F17" s="77"/>
      <c r="G17" s="78"/>
      <c r="H17" s="43"/>
      <c r="I17" s="43"/>
      <c r="J17" s="39"/>
      <c r="K17" s="8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80"/>
      <c r="AK17" s="83"/>
      <c r="AL17" s="41"/>
      <c r="AM17" s="41"/>
      <c r="AN17" s="34"/>
    </row>
    <row r="18" spans="1:40" ht="42" customHeight="1" x14ac:dyDescent="0.25">
      <c r="A18" s="84"/>
      <c r="B18" s="102"/>
      <c r="C18" s="112"/>
      <c r="D18" s="76"/>
      <c r="E18" s="76"/>
      <c r="F18" s="77"/>
      <c r="G18" s="105"/>
      <c r="H18" s="30"/>
      <c r="I18" s="30"/>
      <c r="J18" s="31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91"/>
      <c r="V18" s="90"/>
      <c r="W18" s="91"/>
      <c r="X18" s="90"/>
      <c r="Y18" s="30"/>
      <c r="Z18" s="30"/>
      <c r="AA18" s="91"/>
      <c r="AB18" s="90"/>
      <c r="AC18" s="91"/>
      <c r="AD18" s="90"/>
      <c r="AE18" s="30"/>
      <c r="AF18" s="30"/>
      <c r="AG18" s="30"/>
      <c r="AH18" s="91"/>
      <c r="AI18" s="94"/>
      <c r="AJ18" s="96"/>
      <c r="AK18" s="32"/>
      <c r="AL18" s="41"/>
      <c r="AM18" s="41"/>
      <c r="AN18" s="34"/>
    </row>
    <row r="19" spans="1:40" ht="29.25" customHeight="1" thickBot="1" x14ac:dyDescent="0.3">
      <c r="A19" s="85"/>
      <c r="B19" s="103"/>
      <c r="C19" s="112"/>
      <c r="D19" s="76"/>
      <c r="E19" s="76"/>
      <c r="F19" s="77"/>
      <c r="G19" s="67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93"/>
      <c r="V19" s="92"/>
      <c r="W19" s="93"/>
      <c r="X19" s="92"/>
      <c r="Y19" s="68"/>
      <c r="Z19" s="68"/>
      <c r="AA19" s="93"/>
      <c r="AB19" s="92"/>
      <c r="AC19" s="93"/>
      <c r="AD19" s="92"/>
      <c r="AE19" s="68"/>
      <c r="AF19" s="68"/>
      <c r="AG19" s="68"/>
      <c r="AH19" s="93"/>
      <c r="AI19" s="95"/>
      <c r="AJ19" s="95"/>
      <c r="AK19" s="67"/>
      <c r="AL19" s="68"/>
      <c r="AM19" s="68"/>
      <c r="AN19" s="69"/>
    </row>
    <row r="20" spans="1:40" ht="42" customHeight="1" thickBot="1" x14ac:dyDescent="0.3">
      <c r="A20" s="86"/>
      <c r="B20" s="104"/>
      <c r="C20" s="113"/>
      <c r="D20" s="99"/>
      <c r="E20" s="99"/>
      <c r="F20" s="100"/>
      <c r="G20" s="78"/>
      <c r="H20" s="43"/>
      <c r="I20" s="43"/>
      <c r="J20" s="39"/>
      <c r="K20" s="10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9"/>
      <c r="AK20" s="87"/>
      <c r="AL20" s="43"/>
      <c r="AM20" s="43"/>
      <c r="AN20" s="39"/>
    </row>
    <row r="21" spans="1:40" ht="52.5" customHeight="1" thickBot="1" x14ac:dyDescent="0.3">
      <c r="A21" s="87"/>
      <c r="B21" s="43"/>
      <c r="C21" s="39"/>
      <c r="D21" s="87"/>
      <c r="E21" s="43"/>
      <c r="F21" s="39"/>
      <c r="G21" s="78"/>
      <c r="H21" s="43"/>
      <c r="I21" s="43"/>
      <c r="J21" s="39"/>
      <c r="K21" s="8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9"/>
      <c r="X21" s="8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39"/>
      <c r="AK21" s="11"/>
      <c r="AL21" s="11"/>
      <c r="AM21" s="11"/>
      <c r="AN21" s="11"/>
    </row>
    <row r="22" spans="1:40" ht="23.25" customHeight="1" thickBot="1" x14ac:dyDescent="0.3">
      <c r="A22" s="114"/>
      <c r="B22" s="43"/>
      <c r="C22" s="39"/>
      <c r="D22" s="12"/>
      <c r="E22" s="13"/>
      <c r="F22" s="14"/>
      <c r="G22" s="78"/>
      <c r="H22" s="43"/>
      <c r="I22" s="43"/>
      <c r="J22" s="39"/>
      <c r="K22" s="107"/>
      <c r="L22" s="43"/>
      <c r="M22" s="43"/>
      <c r="N22" s="43"/>
      <c r="O22" s="43"/>
      <c r="P22" s="43"/>
      <c r="Q22" s="39"/>
      <c r="R22" s="87"/>
      <c r="S22" s="43"/>
      <c r="T22" s="43"/>
      <c r="U22" s="43"/>
      <c r="V22" s="43"/>
      <c r="W22" s="39"/>
      <c r="X22" s="87"/>
      <c r="Y22" s="43"/>
      <c r="Z22" s="43"/>
      <c r="AA22" s="43"/>
      <c r="AB22" s="43"/>
      <c r="AC22" s="43"/>
      <c r="AD22" s="39"/>
      <c r="AE22" s="107"/>
      <c r="AF22" s="43"/>
      <c r="AG22" s="43"/>
      <c r="AH22" s="43"/>
      <c r="AI22" s="43"/>
      <c r="AJ22" s="39"/>
      <c r="AK22" s="15"/>
      <c r="AL22" s="15"/>
      <c r="AM22" s="15"/>
      <c r="AN22" s="15"/>
    </row>
    <row r="23" spans="1:40" ht="37.5" customHeight="1" thickBot="1" x14ac:dyDescent="0.3">
      <c r="A23" s="53" t="s">
        <v>37</v>
      </c>
      <c r="B23" s="43"/>
      <c r="C23" s="43"/>
      <c r="D23" s="43"/>
      <c r="E23" s="43"/>
      <c r="F23" s="39"/>
      <c r="G23" s="56" t="s">
        <v>2</v>
      </c>
      <c r="H23" s="39"/>
      <c r="I23" s="56" t="s">
        <v>3</v>
      </c>
      <c r="J23" s="39"/>
      <c r="K23" s="5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39"/>
      <c r="AK23" s="56"/>
      <c r="AL23" s="43"/>
      <c r="AM23" s="43"/>
      <c r="AN23" s="39"/>
    </row>
    <row r="24" spans="1:40" ht="34.5" customHeight="1" thickBot="1" x14ac:dyDescent="0.3">
      <c r="A24" s="108"/>
      <c r="B24" s="30"/>
      <c r="C24" s="30"/>
      <c r="D24" s="30"/>
      <c r="E24" s="30"/>
      <c r="F24" s="31"/>
      <c r="G24" s="38" t="s">
        <v>5</v>
      </c>
      <c r="H24" s="39"/>
      <c r="I24" s="38" t="s">
        <v>6</v>
      </c>
      <c r="J24" s="39"/>
      <c r="K24" s="4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  <c r="AK24" s="42" t="s">
        <v>3</v>
      </c>
      <c r="AL24" s="43"/>
      <c r="AM24" s="43"/>
      <c r="AN24" s="39"/>
    </row>
    <row r="25" spans="1:40" ht="49.5" customHeight="1" x14ac:dyDescent="0.25">
      <c r="A25" s="32"/>
      <c r="B25" s="41"/>
      <c r="C25" s="41"/>
      <c r="D25" s="41"/>
      <c r="E25" s="41"/>
      <c r="F25" s="34"/>
      <c r="G25" s="44">
        <v>0.25</v>
      </c>
      <c r="H25" s="44">
        <v>0.41666666666666669</v>
      </c>
      <c r="I25" s="17" t="s">
        <v>7</v>
      </c>
      <c r="J25" s="18"/>
      <c r="K25" s="3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34"/>
      <c r="AK25" s="1" t="s">
        <v>6</v>
      </c>
      <c r="AL25" s="2" t="s">
        <v>8</v>
      </c>
      <c r="AM25" s="2" t="s">
        <v>9</v>
      </c>
      <c r="AN25" s="3" t="s">
        <v>10</v>
      </c>
    </row>
    <row r="26" spans="1:40" ht="54.75" customHeight="1" thickBot="1" x14ac:dyDescent="0.3">
      <c r="A26" s="35"/>
      <c r="B26" s="36"/>
      <c r="C26" s="36"/>
      <c r="D26" s="36"/>
      <c r="E26" s="36"/>
      <c r="F26" s="37"/>
      <c r="G26" s="45"/>
      <c r="H26" s="45"/>
      <c r="I26" s="21" t="s">
        <v>11</v>
      </c>
      <c r="J26" s="22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4" t="s">
        <v>7</v>
      </c>
      <c r="AL26" s="5">
        <v>0</v>
      </c>
      <c r="AM26" s="5">
        <v>0</v>
      </c>
      <c r="AN26" s="5">
        <v>0</v>
      </c>
    </row>
    <row r="27" spans="1:40" ht="79.5" customHeight="1" x14ac:dyDescent="0.25">
      <c r="A27" s="109"/>
      <c r="B27" s="59"/>
      <c r="C27" s="62"/>
      <c r="D27" s="110"/>
      <c r="E27" s="65"/>
      <c r="F27" s="6"/>
      <c r="G27" s="44">
        <v>1.4166666666666667</v>
      </c>
      <c r="H27" s="44">
        <v>0.58333333333333337</v>
      </c>
      <c r="I27" s="17" t="s">
        <v>7</v>
      </c>
      <c r="J27" s="18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  <c r="AK27" s="4" t="s">
        <v>11</v>
      </c>
      <c r="AL27" s="5">
        <v>0</v>
      </c>
      <c r="AM27" s="5">
        <v>12</v>
      </c>
      <c r="AN27" s="7">
        <v>12</v>
      </c>
    </row>
    <row r="28" spans="1:40" ht="79.5" customHeight="1" thickBot="1" x14ac:dyDescent="0.3">
      <c r="A28" s="35"/>
      <c r="B28" s="36"/>
      <c r="C28" s="63"/>
      <c r="D28" s="110"/>
      <c r="E28" s="65"/>
      <c r="F28" s="6"/>
      <c r="G28" s="45"/>
      <c r="H28" s="45"/>
      <c r="I28" s="21" t="s">
        <v>11</v>
      </c>
      <c r="J28" s="22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8" t="s">
        <v>12</v>
      </c>
      <c r="AL28" s="9">
        <f t="shared" ref="AL28:AN28" si="1">SUM(AL26:AL27)</f>
        <v>0</v>
      </c>
      <c r="AM28" s="9">
        <f t="shared" si="1"/>
        <v>12</v>
      </c>
      <c r="AN28" s="10">
        <f t="shared" si="1"/>
        <v>12</v>
      </c>
    </row>
    <row r="29" spans="1:40" ht="79.5" customHeight="1" x14ac:dyDescent="0.25">
      <c r="A29" s="109"/>
      <c r="B29" s="59"/>
      <c r="C29" s="59"/>
      <c r="D29" s="59"/>
      <c r="E29" s="59"/>
      <c r="F29" s="60"/>
      <c r="G29" s="44">
        <v>0.58333333333333337</v>
      </c>
      <c r="H29" s="44" t="s">
        <v>13</v>
      </c>
      <c r="I29" s="17" t="s">
        <v>7</v>
      </c>
      <c r="J29" s="18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K29" s="66"/>
      <c r="AL29" s="30"/>
      <c r="AM29" s="30"/>
      <c r="AN29" s="31"/>
    </row>
    <row r="30" spans="1:40" ht="79.5" customHeight="1" thickBot="1" x14ac:dyDescent="0.3">
      <c r="A30" s="35"/>
      <c r="B30" s="36"/>
      <c r="C30" s="36"/>
      <c r="D30" s="36"/>
      <c r="E30" s="36"/>
      <c r="F30" s="37"/>
      <c r="G30" s="45"/>
      <c r="H30" s="45"/>
      <c r="I30" s="21" t="s">
        <v>11</v>
      </c>
      <c r="J30" s="22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67"/>
      <c r="AL30" s="68"/>
      <c r="AM30" s="68"/>
      <c r="AN30" s="69"/>
    </row>
    <row r="31" spans="1:40" ht="79.5" customHeight="1" x14ac:dyDescent="0.25">
      <c r="A31" s="109"/>
      <c r="B31" s="59"/>
      <c r="C31" s="59"/>
      <c r="D31" s="59"/>
      <c r="E31" s="59"/>
      <c r="F31" s="60"/>
      <c r="G31" s="44">
        <v>0.75</v>
      </c>
      <c r="H31" s="44">
        <v>0.91666666666666663</v>
      </c>
      <c r="I31" s="17" t="s">
        <v>7</v>
      </c>
      <c r="J31" s="18"/>
      <c r="K31" s="61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K31" s="66"/>
      <c r="AL31" s="30"/>
      <c r="AM31" s="30"/>
      <c r="AN31" s="31"/>
    </row>
    <row r="32" spans="1:40" ht="79.5" customHeight="1" thickBot="1" x14ac:dyDescent="0.3">
      <c r="A32" s="35"/>
      <c r="B32" s="36"/>
      <c r="C32" s="36"/>
      <c r="D32" s="36"/>
      <c r="E32" s="36"/>
      <c r="F32" s="37"/>
      <c r="G32" s="45"/>
      <c r="H32" s="45"/>
      <c r="I32" s="21" t="s">
        <v>11</v>
      </c>
      <c r="J32" s="22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67"/>
      <c r="AL32" s="68"/>
      <c r="AM32" s="68"/>
      <c r="AN32" s="69"/>
    </row>
    <row r="33" spans="1:40" ht="79.5" customHeight="1" x14ac:dyDescent="0.25">
      <c r="A33" s="109"/>
      <c r="B33" s="59"/>
      <c r="C33" s="59"/>
      <c r="D33" s="59"/>
      <c r="E33" s="59"/>
      <c r="F33" s="60"/>
      <c r="G33" s="44">
        <v>0.91666666666666663</v>
      </c>
      <c r="H33" s="44">
        <v>8.3333333333333329E-2</v>
      </c>
      <c r="I33" s="17" t="s">
        <v>7</v>
      </c>
      <c r="J33" s="18"/>
      <c r="K33" s="61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70" t="s">
        <v>14</v>
      </c>
      <c r="AL33" s="47"/>
      <c r="AM33" s="47"/>
      <c r="AN33" s="71"/>
    </row>
    <row r="34" spans="1:40" ht="79.5" customHeight="1" thickBot="1" x14ac:dyDescent="0.3">
      <c r="A34" s="35"/>
      <c r="B34" s="36"/>
      <c r="C34" s="36"/>
      <c r="D34" s="36"/>
      <c r="E34" s="36"/>
      <c r="F34" s="37"/>
      <c r="G34" s="45"/>
      <c r="H34" s="45"/>
      <c r="I34" s="21" t="s">
        <v>11</v>
      </c>
      <c r="J34" s="22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72" t="s">
        <v>15</v>
      </c>
      <c r="AL34" s="73"/>
      <c r="AM34" s="73"/>
      <c r="AN34" s="74"/>
    </row>
    <row r="35" spans="1:40" ht="79.5" customHeight="1" x14ac:dyDescent="0.25">
      <c r="A35" s="109"/>
      <c r="B35" s="59"/>
      <c r="C35" s="59"/>
      <c r="D35" s="59"/>
      <c r="E35" s="59"/>
      <c r="F35" s="60"/>
      <c r="G35" s="44">
        <v>8.3333333333333329E-2</v>
      </c>
      <c r="H35" s="44">
        <v>0.25</v>
      </c>
      <c r="I35" s="17" t="s">
        <v>7</v>
      </c>
      <c r="J35" s="18"/>
      <c r="K35" s="6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2"/>
      <c r="AL35" s="41"/>
      <c r="AM35" s="41"/>
      <c r="AN35" s="34"/>
    </row>
    <row r="36" spans="1:40" ht="79.5" customHeight="1" thickBot="1" x14ac:dyDescent="0.3">
      <c r="A36" s="35"/>
      <c r="B36" s="36"/>
      <c r="C36" s="36"/>
      <c r="D36" s="36"/>
      <c r="E36" s="36"/>
      <c r="F36" s="37"/>
      <c r="G36" s="45"/>
      <c r="H36" s="45"/>
      <c r="I36" s="21" t="s">
        <v>11</v>
      </c>
      <c r="J36" s="22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67"/>
      <c r="AL36" s="68"/>
      <c r="AM36" s="68"/>
      <c r="AN36" s="69"/>
    </row>
    <row r="37" spans="1:40" ht="58.5" customHeight="1" thickBot="1" x14ac:dyDescent="0.3">
      <c r="A37" s="111"/>
      <c r="B37" s="76"/>
      <c r="C37" s="76"/>
      <c r="D37" s="76"/>
      <c r="E37" s="76"/>
      <c r="F37" s="77"/>
      <c r="G37" s="78" t="s">
        <v>16</v>
      </c>
      <c r="H37" s="43"/>
      <c r="I37" s="43"/>
      <c r="J37" s="39"/>
      <c r="K37" s="7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80"/>
      <c r="AK37" s="81"/>
      <c r="AL37" s="47"/>
      <c r="AM37" s="47"/>
      <c r="AN37" s="71"/>
    </row>
    <row r="38" spans="1:40" ht="33" customHeight="1" thickBot="1" x14ac:dyDescent="0.3">
      <c r="A38" s="111"/>
      <c r="B38" s="76"/>
      <c r="C38" s="76"/>
      <c r="D38" s="76"/>
      <c r="E38" s="76"/>
      <c r="F38" s="77"/>
      <c r="G38" s="78" t="s">
        <v>3</v>
      </c>
      <c r="H38" s="43"/>
      <c r="I38" s="43"/>
      <c r="J38" s="39"/>
      <c r="K38" s="8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80"/>
      <c r="AK38" s="83"/>
      <c r="AL38" s="41"/>
      <c r="AM38" s="41"/>
      <c r="AN38" s="34"/>
    </row>
    <row r="39" spans="1:40" ht="42" customHeight="1" x14ac:dyDescent="0.25">
      <c r="A39" s="84"/>
      <c r="B39" s="102"/>
      <c r="C39" s="112"/>
      <c r="D39" s="76"/>
      <c r="E39" s="76"/>
      <c r="F39" s="77"/>
      <c r="G39" s="105" t="s">
        <v>18</v>
      </c>
      <c r="H39" s="30"/>
      <c r="I39" s="30"/>
      <c r="J39" s="31"/>
      <c r="K39" s="29" t="s">
        <v>19</v>
      </c>
      <c r="L39" s="30"/>
      <c r="M39" s="30"/>
      <c r="N39" s="30"/>
      <c r="O39" s="30"/>
      <c r="P39" s="30"/>
      <c r="Q39" s="30"/>
      <c r="R39" s="30"/>
      <c r="S39" s="30"/>
      <c r="T39" s="30"/>
      <c r="U39" s="91"/>
      <c r="V39" s="90">
        <v>0</v>
      </c>
      <c r="W39" s="91"/>
      <c r="X39" s="90" t="s">
        <v>20</v>
      </c>
      <c r="Y39" s="30"/>
      <c r="Z39" s="30"/>
      <c r="AA39" s="91"/>
      <c r="AB39" s="90">
        <v>0</v>
      </c>
      <c r="AC39" s="91"/>
      <c r="AD39" s="90" t="s">
        <v>21</v>
      </c>
      <c r="AE39" s="30"/>
      <c r="AF39" s="30"/>
      <c r="AG39" s="30"/>
      <c r="AH39" s="91"/>
      <c r="AI39" s="94">
        <v>0</v>
      </c>
      <c r="AJ39" s="96"/>
      <c r="AK39" s="32"/>
      <c r="AL39" s="41"/>
      <c r="AM39" s="41"/>
      <c r="AN39" s="34"/>
    </row>
    <row r="40" spans="1:40" ht="29.25" customHeight="1" thickBot="1" x14ac:dyDescent="0.3">
      <c r="A40" s="85"/>
      <c r="B40" s="103"/>
      <c r="C40" s="112"/>
      <c r="D40" s="76"/>
      <c r="E40" s="76"/>
      <c r="F40" s="77"/>
      <c r="G40" s="67"/>
      <c r="H40" s="68"/>
      <c r="I40" s="68"/>
      <c r="J40" s="69"/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93"/>
      <c r="V40" s="92"/>
      <c r="W40" s="93"/>
      <c r="X40" s="92"/>
      <c r="Y40" s="68"/>
      <c r="Z40" s="68"/>
      <c r="AA40" s="93"/>
      <c r="AB40" s="92"/>
      <c r="AC40" s="93"/>
      <c r="AD40" s="92"/>
      <c r="AE40" s="68"/>
      <c r="AF40" s="68"/>
      <c r="AG40" s="68"/>
      <c r="AH40" s="93"/>
      <c r="AI40" s="95"/>
      <c r="AJ40" s="95"/>
      <c r="AK40" s="67"/>
      <c r="AL40" s="68"/>
      <c r="AM40" s="68"/>
      <c r="AN40" s="69"/>
    </row>
    <row r="41" spans="1:40" ht="42" customHeight="1" thickBot="1" x14ac:dyDescent="0.3">
      <c r="A41" s="86"/>
      <c r="B41" s="104"/>
      <c r="C41" s="113"/>
      <c r="D41" s="99"/>
      <c r="E41" s="99"/>
      <c r="F41" s="100"/>
      <c r="G41" s="78" t="s">
        <v>22</v>
      </c>
      <c r="H41" s="43"/>
      <c r="I41" s="43"/>
      <c r="J41" s="39"/>
      <c r="K41" s="10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39"/>
      <c r="AK41" s="87"/>
      <c r="AL41" s="43"/>
      <c r="AM41" s="43"/>
      <c r="AN41" s="39"/>
    </row>
    <row r="42" spans="1:40" ht="52.5" customHeight="1" thickBot="1" x14ac:dyDescent="0.3">
      <c r="A42" s="87"/>
      <c r="B42" s="43"/>
      <c r="C42" s="39"/>
      <c r="D42" s="87"/>
      <c r="E42" s="43"/>
      <c r="F42" s="39"/>
      <c r="G42" s="78"/>
      <c r="H42" s="43"/>
      <c r="I42" s="43"/>
      <c r="J42" s="39"/>
      <c r="K42" s="89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9"/>
      <c r="X42" s="89" t="s">
        <v>24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9"/>
      <c r="AK42" s="11" t="s">
        <v>25</v>
      </c>
      <c r="AL42" s="11" t="s">
        <v>26</v>
      </c>
      <c r="AM42" s="11" t="s">
        <v>27</v>
      </c>
      <c r="AN42" s="11" t="s">
        <v>28</v>
      </c>
    </row>
    <row r="43" spans="1:40" ht="23.25" customHeight="1" thickBot="1" x14ac:dyDescent="0.3">
      <c r="A43" s="114"/>
      <c r="B43" s="43"/>
      <c r="C43" s="39"/>
      <c r="D43" s="12"/>
      <c r="E43" s="13"/>
      <c r="F43" s="14"/>
      <c r="G43" s="78"/>
      <c r="H43" s="43"/>
      <c r="I43" s="43"/>
      <c r="J43" s="39"/>
      <c r="K43" s="107" t="s">
        <v>29</v>
      </c>
      <c r="L43" s="43"/>
      <c r="M43" s="43"/>
      <c r="N43" s="43"/>
      <c r="O43" s="43"/>
      <c r="P43" s="43"/>
      <c r="Q43" s="39"/>
      <c r="R43" s="87" t="s">
        <v>30</v>
      </c>
      <c r="S43" s="43"/>
      <c r="T43" s="43"/>
      <c r="U43" s="43"/>
      <c r="V43" s="43"/>
      <c r="W43" s="39"/>
      <c r="X43" s="87" t="s">
        <v>31</v>
      </c>
      <c r="Y43" s="43"/>
      <c r="Z43" s="43"/>
      <c r="AA43" s="43"/>
      <c r="AB43" s="43"/>
      <c r="AC43" s="43"/>
      <c r="AD43" s="39"/>
      <c r="AE43" s="107" t="s">
        <v>32</v>
      </c>
      <c r="AF43" s="43"/>
      <c r="AG43" s="43"/>
      <c r="AH43" s="43"/>
      <c r="AI43" s="43"/>
      <c r="AJ43" s="39"/>
      <c r="AK43" s="15"/>
      <c r="AL43" s="15"/>
      <c r="AM43" s="15"/>
      <c r="AN43" s="15"/>
    </row>
    <row r="44" spans="1:40" ht="37.5" customHeight="1" thickBot="1" x14ac:dyDescent="0.3">
      <c r="A44" s="53" t="s">
        <v>38</v>
      </c>
      <c r="B44" s="43"/>
      <c r="C44" s="43"/>
      <c r="D44" s="43"/>
      <c r="E44" s="43"/>
      <c r="F44" s="39"/>
      <c r="G44" s="56" t="s">
        <v>2</v>
      </c>
      <c r="H44" s="39"/>
      <c r="I44" s="56" t="s">
        <v>3</v>
      </c>
      <c r="J44" s="39"/>
      <c r="K44" s="57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9"/>
      <c r="AK44" s="56"/>
      <c r="AL44" s="43"/>
      <c r="AM44" s="43"/>
      <c r="AN44" s="39"/>
    </row>
    <row r="45" spans="1:40" ht="34.5" customHeight="1" thickBot="1" x14ac:dyDescent="0.3">
      <c r="A45" s="108"/>
      <c r="B45" s="30"/>
      <c r="C45" s="30"/>
      <c r="D45" s="30"/>
      <c r="E45" s="30"/>
      <c r="F45" s="31"/>
      <c r="G45" s="38" t="s">
        <v>5</v>
      </c>
      <c r="H45" s="39"/>
      <c r="I45" s="38" t="s">
        <v>6</v>
      </c>
      <c r="J45" s="39"/>
      <c r="K45" s="4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42" t="s">
        <v>3</v>
      </c>
      <c r="AL45" s="43"/>
      <c r="AM45" s="43"/>
      <c r="AN45" s="39"/>
    </row>
    <row r="46" spans="1:40" ht="49.5" customHeight="1" x14ac:dyDescent="0.25">
      <c r="A46" s="32"/>
      <c r="B46" s="41"/>
      <c r="C46" s="41"/>
      <c r="D46" s="41"/>
      <c r="E46" s="41"/>
      <c r="F46" s="34"/>
      <c r="G46" s="44">
        <v>0.25</v>
      </c>
      <c r="H46" s="44">
        <v>0.41666666666666669</v>
      </c>
      <c r="I46" s="17" t="s">
        <v>7</v>
      </c>
      <c r="J46" s="18"/>
      <c r="K46" s="32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4"/>
      <c r="AK46" s="1" t="s">
        <v>6</v>
      </c>
      <c r="AL46" s="2" t="s">
        <v>8</v>
      </c>
      <c r="AM46" s="2" t="s">
        <v>9</v>
      </c>
      <c r="AN46" s="3" t="s">
        <v>10</v>
      </c>
    </row>
    <row r="47" spans="1:40" ht="54.75" customHeight="1" thickBot="1" x14ac:dyDescent="0.3">
      <c r="A47" s="35"/>
      <c r="B47" s="36"/>
      <c r="C47" s="36"/>
      <c r="D47" s="36"/>
      <c r="E47" s="36"/>
      <c r="F47" s="37"/>
      <c r="G47" s="45"/>
      <c r="H47" s="45"/>
      <c r="I47" s="21" t="s">
        <v>11</v>
      </c>
      <c r="J47" s="22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4" t="s">
        <v>7</v>
      </c>
      <c r="AL47" s="5">
        <v>0</v>
      </c>
      <c r="AM47" s="5">
        <v>0</v>
      </c>
      <c r="AN47" s="5">
        <v>0</v>
      </c>
    </row>
    <row r="48" spans="1:40" ht="79.5" customHeight="1" x14ac:dyDescent="0.25">
      <c r="A48" s="109"/>
      <c r="B48" s="59"/>
      <c r="C48" s="62"/>
      <c r="D48" s="110"/>
      <c r="E48" s="65"/>
      <c r="F48" s="6"/>
      <c r="G48" s="44">
        <v>1.4166666666666667</v>
      </c>
      <c r="H48" s="44">
        <v>0.58333333333333337</v>
      </c>
      <c r="I48" s="17" t="s">
        <v>7</v>
      </c>
      <c r="J48" s="18"/>
      <c r="K48" s="61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0"/>
      <c r="AK48" s="4" t="s">
        <v>11</v>
      </c>
      <c r="AL48" s="5">
        <v>0</v>
      </c>
      <c r="AM48" s="5">
        <v>12</v>
      </c>
      <c r="AN48" s="7">
        <v>12</v>
      </c>
    </row>
    <row r="49" spans="1:40" ht="79.5" customHeight="1" thickBot="1" x14ac:dyDescent="0.3">
      <c r="A49" s="35"/>
      <c r="B49" s="36"/>
      <c r="C49" s="63"/>
      <c r="D49" s="110"/>
      <c r="E49" s="65"/>
      <c r="F49" s="6"/>
      <c r="G49" s="45"/>
      <c r="H49" s="45"/>
      <c r="I49" s="21" t="s">
        <v>11</v>
      </c>
      <c r="J49" s="22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8" t="s">
        <v>12</v>
      </c>
      <c r="AL49" s="9">
        <f t="shared" ref="AL49:AN49" si="2">SUM(AL47:AL48)</f>
        <v>0</v>
      </c>
      <c r="AM49" s="9">
        <f t="shared" si="2"/>
        <v>12</v>
      </c>
      <c r="AN49" s="10">
        <f t="shared" si="2"/>
        <v>12</v>
      </c>
    </row>
    <row r="50" spans="1:40" ht="79.5" customHeight="1" x14ac:dyDescent="0.25">
      <c r="A50" s="109"/>
      <c r="B50" s="59"/>
      <c r="C50" s="59"/>
      <c r="D50" s="59"/>
      <c r="E50" s="59"/>
      <c r="F50" s="60"/>
      <c r="G50" s="44">
        <v>0.58333333333333337</v>
      </c>
      <c r="H50" s="44" t="s">
        <v>13</v>
      </c>
      <c r="I50" s="17" t="s">
        <v>7</v>
      </c>
      <c r="J50" s="18"/>
      <c r="K50" s="61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66"/>
      <c r="AL50" s="30"/>
      <c r="AM50" s="30"/>
      <c r="AN50" s="31"/>
    </row>
    <row r="51" spans="1:40" ht="79.5" customHeight="1" thickBot="1" x14ac:dyDescent="0.3">
      <c r="A51" s="35"/>
      <c r="B51" s="36"/>
      <c r="C51" s="36"/>
      <c r="D51" s="36"/>
      <c r="E51" s="36"/>
      <c r="F51" s="37"/>
      <c r="G51" s="45"/>
      <c r="H51" s="45"/>
      <c r="I51" s="21" t="s">
        <v>11</v>
      </c>
      <c r="J51" s="22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67"/>
      <c r="AL51" s="68"/>
      <c r="AM51" s="68"/>
      <c r="AN51" s="69"/>
    </row>
    <row r="52" spans="1:40" ht="79.5" customHeight="1" x14ac:dyDescent="0.25">
      <c r="A52" s="109"/>
      <c r="B52" s="59"/>
      <c r="C52" s="59"/>
      <c r="D52" s="59"/>
      <c r="E52" s="59"/>
      <c r="F52" s="60"/>
      <c r="G52" s="44">
        <v>0.75</v>
      </c>
      <c r="H52" s="44">
        <v>0.91666666666666663</v>
      </c>
      <c r="I52" s="17" t="s">
        <v>7</v>
      </c>
      <c r="J52" s="18"/>
      <c r="K52" s="61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  <c r="AK52" s="66"/>
      <c r="AL52" s="30"/>
      <c r="AM52" s="30"/>
      <c r="AN52" s="31"/>
    </row>
    <row r="53" spans="1:40" ht="79.5" customHeight="1" thickBot="1" x14ac:dyDescent="0.3">
      <c r="A53" s="35"/>
      <c r="B53" s="36"/>
      <c r="C53" s="36"/>
      <c r="D53" s="36"/>
      <c r="E53" s="36"/>
      <c r="F53" s="37"/>
      <c r="G53" s="45"/>
      <c r="H53" s="45"/>
      <c r="I53" s="21" t="s">
        <v>11</v>
      </c>
      <c r="J53" s="22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67"/>
      <c r="AL53" s="68"/>
      <c r="AM53" s="68"/>
      <c r="AN53" s="69"/>
    </row>
    <row r="54" spans="1:40" ht="79.5" customHeight="1" x14ac:dyDescent="0.25">
      <c r="A54" s="109"/>
      <c r="B54" s="59"/>
      <c r="C54" s="59"/>
      <c r="D54" s="59"/>
      <c r="E54" s="59"/>
      <c r="F54" s="60"/>
      <c r="G54" s="44">
        <v>0.91666666666666663</v>
      </c>
      <c r="H54" s="44">
        <v>8.3333333333333329E-2</v>
      </c>
      <c r="I54" s="17" t="s">
        <v>7</v>
      </c>
      <c r="J54" s="18"/>
      <c r="K54" s="61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  <c r="AK54" s="70" t="s">
        <v>14</v>
      </c>
      <c r="AL54" s="47"/>
      <c r="AM54" s="47"/>
      <c r="AN54" s="71"/>
    </row>
    <row r="55" spans="1:40" ht="79.5" customHeight="1" thickBot="1" x14ac:dyDescent="0.3">
      <c r="A55" s="35"/>
      <c r="B55" s="36"/>
      <c r="C55" s="36"/>
      <c r="D55" s="36"/>
      <c r="E55" s="36"/>
      <c r="F55" s="37"/>
      <c r="G55" s="45"/>
      <c r="H55" s="45"/>
      <c r="I55" s="21" t="s">
        <v>11</v>
      </c>
      <c r="J55" s="22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72" t="s">
        <v>15</v>
      </c>
      <c r="AL55" s="73"/>
      <c r="AM55" s="73"/>
      <c r="AN55" s="74"/>
    </row>
    <row r="56" spans="1:40" ht="79.5" customHeight="1" x14ac:dyDescent="0.25">
      <c r="A56" s="109"/>
      <c r="B56" s="59"/>
      <c r="C56" s="59"/>
      <c r="D56" s="59"/>
      <c r="E56" s="59"/>
      <c r="F56" s="60"/>
      <c r="G56" s="44">
        <v>8.3333333333333329E-2</v>
      </c>
      <c r="H56" s="44">
        <v>0.25</v>
      </c>
      <c r="I56" s="17" t="s">
        <v>7</v>
      </c>
      <c r="J56" s="18"/>
      <c r="K56" s="61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  <c r="AK56" s="32"/>
      <c r="AL56" s="41"/>
      <c r="AM56" s="41"/>
      <c r="AN56" s="34"/>
    </row>
    <row r="57" spans="1:40" ht="79.5" customHeight="1" thickBot="1" x14ac:dyDescent="0.3">
      <c r="A57" s="35"/>
      <c r="B57" s="36"/>
      <c r="C57" s="36"/>
      <c r="D57" s="36"/>
      <c r="E57" s="36"/>
      <c r="F57" s="37"/>
      <c r="G57" s="45"/>
      <c r="H57" s="45"/>
      <c r="I57" s="21" t="s">
        <v>11</v>
      </c>
      <c r="J57" s="22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67"/>
      <c r="AL57" s="68"/>
      <c r="AM57" s="68"/>
      <c r="AN57" s="69"/>
    </row>
    <row r="58" spans="1:40" ht="58.5" customHeight="1" thickBot="1" x14ac:dyDescent="0.3">
      <c r="A58" s="111"/>
      <c r="B58" s="76"/>
      <c r="C58" s="76"/>
      <c r="D58" s="76"/>
      <c r="E58" s="76"/>
      <c r="F58" s="77"/>
      <c r="G58" s="78" t="s">
        <v>16</v>
      </c>
      <c r="H58" s="43"/>
      <c r="I58" s="43"/>
      <c r="J58" s="39"/>
      <c r="K58" s="79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80"/>
      <c r="AK58" s="81" t="s">
        <v>17</v>
      </c>
      <c r="AL58" s="47"/>
      <c r="AM58" s="47"/>
      <c r="AN58" s="71"/>
    </row>
    <row r="59" spans="1:40" ht="33" customHeight="1" thickBot="1" x14ac:dyDescent="0.3">
      <c r="A59" s="111"/>
      <c r="B59" s="76"/>
      <c r="C59" s="76"/>
      <c r="D59" s="76"/>
      <c r="E59" s="76"/>
      <c r="F59" s="77"/>
      <c r="G59" s="78" t="s">
        <v>3</v>
      </c>
      <c r="H59" s="43"/>
      <c r="I59" s="43"/>
      <c r="J59" s="39"/>
      <c r="K59" s="8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80"/>
      <c r="AK59" s="83"/>
      <c r="AL59" s="41"/>
      <c r="AM59" s="41"/>
      <c r="AN59" s="34"/>
    </row>
    <row r="60" spans="1:40" ht="42" customHeight="1" x14ac:dyDescent="0.25">
      <c r="A60" s="84"/>
      <c r="B60" s="102"/>
      <c r="C60" s="112"/>
      <c r="D60" s="76"/>
      <c r="E60" s="76"/>
      <c r="F60" s="77"/>
      <c r="G60" s="105" t="s">
        <v>18</v>
      </c>
      <c r="H60" s="30"/>
      <c r="I60" s="30"/>
      <c r="J60" s="31"/>
      <c r="K60" s="29" t="s">
        <v>19</v>
      </c>
      <c r="L60" s="30"/>
      <c r="M60" s="30"/>
      <c r="N60" s="30"/>
      <c r="O60" s="30"/>
      <c r="P60" s="30"/>
      <c r="Q60" s="30"/>
      <c r="R60" s="30"/>
      <c r="S60" s="30"/>
      <c r="T60" s="30"/>
      <c r="U60" s="91"/>
      <c r="V60" s="90">
        <v>0</v>
      </c>
      <c r="W60" s="91"/>
      <c r="X60" s="90" t="s">
        <v>20</v>
      </c>
      <c r="Y60" s="30"/>
      <c r="Z60" s="30"/>
      <c r="AA60" s="91"/>
      <c r="AB60" s="90">
        <v>0</v>
      </c>
      <c r="AC60" s="91"/>
      <c r="AD60" s="90" t="s">
        <v>21</v>
      </c>
      <c r="AE60" s="30"/>
      <c r="AF60" s="30"/>
      <c r="AG60" s="30"/>
      <c r="AH60" s="91"/>
      <c r="AI60" s="94">
        <v>0</v>
      </c>
      <c r="AJ60" s="96"/>
      <c r="AK60" s="32"/>
      <c r="AL60" s="41"/>
      <c r="AM60" s="41"/>
      <c r="AN60" s="34"/>
    </row>
    <row r="61" spans="1:40" ht="29.25" customHeight="1" thickBot="1" x14ac:dyDescent="0.3">
      <c r="A61" s="85"/>
      <c r="B61" s="103"/>
      <c r="C61" s="112"/>
      <c r="D61" s="76"/>
      <c r="E61" s="76"/>
      <c r="F61" s="77"/>
      <c r="G61" s="67"/>
      <c r="H61" s="68"/>
      <c r="I61" s="68"/>
      <c r="J61" s="69"/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93"/>
      <c r="V61" s="92"/>
      <c r="W61" s="93"/>
      <c r="X61" s="92"/>
      <c r="Y61" s="68"/>
      <c r="Z61" s="68"/>
      <c r="AA61" s="93"/>
      <c r="AB61" s="92"/>
      <c r="AC61" s="93"/>
      <c r="AD61" s="92"/>
      <c r="AE61" s="68"/>
      <c r="AF61" s="68"/>
      <c r="AG61" s="68"/>
      <c r="AH61" s="93"/>
      <c r="AI61" s="95"/>
      <c r="AJ61" s="95"/>
      <c r="AK61" s="67"/>
      <c r="AL61" s="68"/>
      <c r="AM61" s="68"/>
      <c r="AN61" s="69"/>
    </row>
    <row r="62" spans="1:40" ht="42" customHeight="1" thickBot="1" x14ac:dyDescent="0.3">
      <c r="A62" s="86"/>
      <c r="B62" s="104"/>
      <c r="C62" s="113"/>
      <c r="D62" s="99"/>
      <c r="E62" s="99"/>
      <c r="F62" s="100"/>
      <c r="G62" s="78" t="s">
        <v>22</v>
      </c>
      <c r="H62" s="43"/>
      <c r="I62" s="43"/>
      <c r="J62" s="39"/>
      <c r="K62" s="10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9"/>
      <c r="AK62" s="87"/>
      <c r="AL62" s="43"/>
      <c r="AM62" s="43"/>
      <c r="AN62" s="39"/>
    </row>
    <row r="63" spans="1:40" ht="52.5" customHeight="1" thickBot="1" x14ac:dyDescent="0.3">
      <c r="A63" s="87"/>
      <c r="B63" s="43"/>
      <c r="C63" s="39"/>
      <c r="D63" s="87"/>
      <c r="E63" s="43"/>
      <c r="F63" s="39"/>
      <c r="G63" s="78"/>
      <c r="H63" s="43"/>
      <c r="I63" s="43"/>
      <c r="J63" s="39"/>
      <c r="K63" s="89" t="s">
        <v>23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9"/>
      <c r="X63" s="89" t="s">
        <v>24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9"/>
      <c r="AK63" s="11" t="s">
        <v>25</v>
      </c>
      <c r="AL63" s="11" t="s">
        <v>26</v>
      </c>
      <c r="AM63" s="11" t="s">
        <v>27</v>
      </c>
      <c r="AN63" s="11" t="s">
        <v>28</v>
      </c>
    </row>
    <row r="64" spans="1:40" ht="23.25" customHeight="1" thickBot="1" x14ac:dyDescent="0.3">
      <c r="A64" s="114"/>
      <c r="B64" s="43"/>
      <c r="C64" s="39"/>
      <c r="D64" s="12"/>
      <c r="E64" s="13"/>
      <c r="F64" s="14"/>
      <c r="G64" s="78"/>
      <c r="H64" s="43"/>
      <c r="I64" s="43"/>
      <c r="J64" s="39"/>
      <c r="K64" s="107" t="s">
        <v>29</v>
      </c>
      <c r="L64" s="43"/>
      <c r="M64" s="43"/>
      <c r="N64" s="43"/>
      <c r="O64" s="43"/>
      <c r="P64" s="43"/>
      <c r="Q64" s="39"/>
      <c r="R64" s="87" t="s">
        <v>30</v>
      </c>
      <c r="S64" s="43"/>
      <c r="T64" s="43"/>
      <c r="U64" s="43"/>
      <c r="V64" s="43"/>
      <c r="W64" s="39"/>
      <c r="X64" s="87" t="s">
        <v>31</v>
      </c>
      <c r="Y64" s="43"/>
      <c r="Z64" s="43"/>
      <c r="AA64" s="43"/>
      <c r="AB64" s="43"/>
      <c r="AC64" s="43"/>
      <c r="AD64" s="39"/>
      <c r="AE64" s="107" t="s">
        <v>32</v>
      </c>
      <c r="AF64" s="43"/>
      <c r="AG64" s="43"/>
      <c r="AH64" s="43"/>
      <c r="AI64" s="43"/>
      <c r="AJ64" s="39"/>
      <c r="AK64" s="15"/>
      <c r="AL64" s="15"/>
      <c r="AM64" s="15"/>
      <c r="AN64" s="15"/>
    </row>
    <row r="65" spans="1:4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</sheetData>
  <mergeCells count="224">
    <mergeCell ref="AK8:AN9"/>
    <mergeCell ref="A64:C64"/>
    <mergeCell ref="G64:J64"/>
    <mergeCell ref="K64:Q64"/>
    <mergeCell ref="R64:W64"/>
    <mergeCell ref="X64:AD64"/>
    <mergeCell ref="AE64:AJ64"/>
    <mergeCell ref="AK62:AN62"/>
    <mergeCell ref="A63:C63"/>
    <mergeCell ref="D63:F63"/>
    <mergeCell ref="G63:J63"/>
    <mergeCell ref="K63:W63"/>
    <mergeCell ref="X63:AJ63"/>
    <mergeCell ref="AD60:AH61"/>
    <mergeCell ref="AI60:AI61"/>
    <mergeCell ref="AJ60:AJ61"/>
    <mergeCell ref="C61:F61"/>
    <mergeCell ref="C62:F62"/>
    <mergeCell ref="G62:J62"/>
    <mergeCell ref="K62:AJ62"/>
    <mergeCell ref="C60:F60"/>
    <mergeCell ref="G60:J61"/>
    <mergeCell ref="K60:U61"/>
    <mergeCell ref="V60:W61"/>
    <mergeCell ref="X60:AA61"/>
    <mergeCell ref="AB60:AC61"/>
    <mergeCell ref="A58:F58"/>
    <mergeCell ref="G58:J58"/>
    <mergeCell ref="K58:AJ58"/>
    <mergeCell ref="AK58:AN58"/>
    <mergeCell ref="A59:F59"/>
    <mergeCell ref="G59:J59"/>
    <mergeCell ref="K59:AJ59"/>
    <mergeCell ref="AK59:AN61"/>
    <mergeCell ref="A60:A62"/>
    <mergeCell ref="B60:B62"/>
    <mergeCell ref="A54:F55"/>
    <mergeCell ref="G54:G55"/>
    <mergeCell ref="H54:H55"/>
    <mergeCell ref="K54:AJ55"/>
    <mergeCell ref="AK54:AN54"/>
    <mergeCell ref="AK55:AN57"/>
    <mergeCell ref="A56:F57"/>
    <mergeCell ref="G56:G57"/>
    <mergeCell ref="H56:H57"/>
    <mergeCell ref="K56:AJ57"/>
    <mergeCell ref="AK50:AN51"/>
    <mergeCell ref="A52:F53"/>
    <mergeCell ref="G52:G53"/>
    <mergeCell ref="H52:H53"/>
    <mergeCell ref="K52:AJ53"/>
    <mergeCell ref="AK52:AN53"/>
    <mergeCell ref="K48:AJ49"/>
    <mergeCell ref="D49:E49"/>
    <mergeCell ref="A50:F51"/>
    <mergeCell ref="G50:G51"/>
    <mergeCell ref="H50:H51"/>
    <mergeCell ref="K50:AJ51"/>
    <mergeCell ref="G46:G47"/>
    <mergeCell ref="H46:H47"/>
    <mergeCell ref="A48:C49"/>
    <mergeCell ref="D48:E48"/>
    <mergeCell ref="G48:G49"/>
    <mergeCell ref="H48:H49"/>
    <mergeCell ref="A44:F44"/>
    <mergeCell ref="G44:H44"/>
    <mergeCell ref="I44:J44"/>
    <mergeCell ref="K44:AJ44"/>
    <mergeCell ref="AK44:AN44"/>
    <mergeCell ref="A45:F47"/>
    <mergeCell ref="G45:H45"/>
    <mergeCell ref="I45:J45"/>
    <mergeCell ref="K45:AJ47"/>
    <mergeCell ref="AK45:AN45"/>
    <mergeCell ref="A43:C43"/>
    <mergeCell ref="G43:J43"/>
    <mergeCell ref="K43:Q43"/>
    <mergeCell ref="R43:W43"/>
    <mergeCell ref="X43:AD43"/>
    <mergeCell ref="AE43:AJ43"/>
    <mergeCell ref="AK41:AN41"/>
    <mergeCell ref="A42:C42"/>
    <mergeCell ref="D42:F42"/>
    <mergeCell ref="G42:J42"/>
    <mergeCell ref="K42:W42"/>
    <mergeCell ref="X42:AJ42"/>
    <mergeCell ref="AD39:AH40"/>
    <mergeCell ref="AI39:AI40"/>
    <mergeCell ref="AJ39:AJ40"/>
    <mergeCell ref="C40:F40"/>
    <mergeCell ref="C41:F41"/>
    <mergeCell ref="G41:J41"/>
    <mergeCell ref="K41:AJ41"/>
    <mergeCell ref="C39:F39"/>
    <mergeCell ref="G39:J40"/>
    <mergeCell ref="K39:U40"/>
    <mergeCell ref="V39:W40"/>
    <mergeCell ref="X39:AA40"/>
    <mergeCell ref="AB39:AC40"/>
    <mergeCell ref="A37:F37"/>
    <mergeCell ref="G37:J37"/>
    <mergeCell ref="K37:AJ37"/>
    <mergeCell ref="AK37:AN37"/>
    <mergeCell ref="A38:F38"/>
    <mergeCell ref="G38:J38"/>
    <mergeCell ref="K38:AJ38"/>
    <mergeCell ref="AK38:AN40"/>
    <mergeCell ref="A39:A41"/>
    <mergeCell ref="B39:B41"/>
    <mergeCell ref="A33:F34"/>
    <mergeCell ref="G33:G34"/>
    <mergeCell ref="H33:H34"/>
    <mergeCell ref="K33:AJ34"/>
    <mergeCell ref="AK33:AN33"/>
    <mergeCell ref="AK34:AN36"/>
    <mergeCell ref="A35:F36"/>
    <mergeCell ref="G35:G36"/>
    <mergeCell ref="H35:H36"/>
    <mergeCell ref="K35:AJ36"/>
    <mergeCell ref="AK29:AN30"/>
    <mergeCell ref="A31:F32"/>
    <mergeCell ref="G31:G32"/>
    <mergeCell ref="H31:H32"/>
    <mergeCell ref="K31:AJ32"/>
    <mergeCell ref="AK31:AN32"/>
    <mergeCell ref="K27:AJ28"/>
    <mergeCell ref="D28:E28"/>
    <mergeCell ref="A29:F30"/>
    <mergeCell ref="G29:G30"/>
    <mergeCell ref="H29:H30"/>
    <mergeCell ref="K29:AJ30"/>
    <mergeCell ref="G25:G26"/>
    <mergeCell ref="H25:H26"/>
    <mergeCell ref="A27:C28"/>
    <mergeCell ref="D27:E27"/>
    <mergeCell ref="G27:G28"/>
    <mergeCell ref="H27:H28"/>
    <mergeCell ref="A23:F23"/>
    <mergeCell ref="G23:H23"/>
    <mergeCell ref="I23:J23"/>
    <mergeCell ref="K23:AJ23"/>
    <mergeCell ref="AK23:AN23"/>
    <mergeCell ref="A24:F26"/>
    <mergeCell ref="G24:H24"/>
    <mergeCell ref="I24:J24"/>
    <mergeCell ref="K24:AJ26"/>
    <mergeCell ref="AK24:AN24"/>
    <mergeCell ref="A22:C22"/>
    <mergeCell ref="G22:J22"/>
    <mergeCell ref="K22:Q22"/>
    <mergeCell ref="R22:W22"/>
    <mergeCell ref="X22:AD22"/>
    <mergeCell ref="AE22:AJ22"/>
    <mergeCell ref="AK20:AN20"/>
    <mergeCell ref="A21:C21"/>
    <mergeCell ref="D21:F21"/>
    <mergeCell ref="G21:J21"/>
    <mergeCell ref="K21:W21"/>
    <mergeCell ref="X21:AJ21"/>
    <mergeCell ref="AB18:AC19"/>
    <mergeCell ref="AD18:AH19"/>
    <mergeCell ref="AI18:AI19"/>
    <mergeCell ref="AJ18:AJ19"/>
    <mergeCell ref="C19:F19"/>
    <mergeCell ref="C20:F20"/>
    <mergeCell ref="G20:J20"/>
    <mergeCell ref="K20:AJ20"/>
    <mergeCell ref="B18:B20"/>
    <mergeCell ref="C18:F18"/>
    <mergeCell ref="G18:J19"/>
    <mergeCell ref="K18:U19"/>
    <mergeCell ref="V18:W19"/>
    <mergeCell ref="X18:AA19"/>
    <mergeCell ref="K14:AJ15"/>
    <mergeCell ref="A16:F16"/>
    <mergeCell ref="G16:J16"/>
    <mergeCell ref="K16:AJ16"/>
    <mergeCell ref="AK16:AN16"/>
    <mergeCell ref="A17:F17"/>
    <mergeCell ref="G17:J17"/>
    <mergeCell ref="K17:AJ17"/>
    <mergeCell ref="AK17:AN19"/>
    <mergeCell ref="A18:A20"/>
    <mergeCell ref="AK10:AN11"/>
    <mergeCell ref="A12:F13"/>
    <mergeCell ref="G12:G13"/>
    <mergeCell ref="H12:H13"/>
    <mergeCell ref="K12:AJ13"/>
    <mergeCell ref="AK12:AN12"/>
    <mergeCell ref="AK13:AN15"/>
    <mergeCell ref="A14:F15"/>
    <mergeCell ref="G14:G15"/>
    <mergeCell ref="H14:H15"/>
    <mergeCell ref="A8:F9"/>
    <mergeCell ref="G8:G9"/>
    <mergeCell ref="H8:H9"/>
    <mergeCell ref="K8:AJ9"/>
    <mergeCell ref="A10:F11"/>
    <mergeCell ref="G10:G11"/>
    <mergeCell ref="H10:H11"/>
    <mergeCell ref="K10:AJ11"/>
    <mergeCell ref="A6:C7"/>
    <mergeCell ref="D6:E6"/>
    <mergeCell ref="G6:G7"/>
    <mergeCell ref="H6:H7"/>
    <mergeCell ref="K6:AJ7"/>
    <mergeCell ref="D7:E7"/>
    <mergeCell ref="A3:F5"/>
    <mergeCell ref="G3:H3"/>
    <mergeCell ref="I3:J3"/>
    <mergeCell ref="K3:AJ5"/>
    <mergeCell ref="AK3:AN3"/>
    <mergeCell ref="G4:G5"/>
    <mergeCell ref="H4:H5"/>
    <mergeCell ref="AK4:AN4"/>
    <mergeCell ref="A1:N1"/>
    <mergeCell ref="O1:X1"/>
    <mergeCell ref="Y1:AJ1"/>
    <mergeCell ref="AK1:AN1"/>
    <mergeCell ref="A2:F2"/>
    <mergeCell ref="G2:H2"/>
    <mergeCell ref="I2:J2"/>
    <mergeCell ref="K2:AJ2"/>
    <mergeCell ref="AK2:AN2"/>
  </mergeCells>
  <pageMargins left="0.7" right="0.7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B7A25-7A49-4BE6-A3A9-91F0C928A194}">
  <dimension ref="A1:AO100"/>
  <sheetViews>
    <sheetView view="pageBreakPreview" zoomScale="55" zoomScaleNormal="60" zoomScaleSheetLayoutView="55" workbookViewId="0">
      <selection activeCell="K2" sqref="K2:AJ2"/>
    </sheetView>
  </sheetViews>
  <sheetFormatPr defaultColWidth="14.42578125" defaultRowHeight="15" customHeight="1" x14ac:dyDescent="0.25"/>
  <cols>
    <col min="1" max="4" width="9.140625" style="27" customWidth="1"/>
    <col min="5" max="5" width="7.42578125" style="27" customWidth="1"/>
    <col min="6" max="6" width="20.28515625" style="27" customWidth="1"/>
    <col min="7" max="8" width="10" style="27" customWidth="1"/>
    <col min="9" max="9" width="14.5703125" style="27" customWidth="1"/>
    <col min="10" max="10" width="10" style="27" customWidth="1"/>
    <col min="11" max="34" width="5.7109375" style="27" customWidth="1"/>
    <col min="35" max="35" width="6" style="27" customWidth="1"/>
    <col min="36" max="36" width="27.5703125" style="27" customWidth="1"/>
    <col min="37" max="37" width="19" style="27" customWidth="1"/>
    <col min="38" max="40" width="15.28515625" style="27" customWidth="1"/>
    <col min="41" max="16384" width="14.42578125" style="27"/>
  </cols>
  <sheetData>
    <row r="1" spans="1:41" ht="84.75" customHeight="1" thickBot="1" x14ac:dyDescent="0.3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26" t="str">
        <f ca="1">MID(CELL("filename",A1),FIND("]",CELL("filename",A1))+1,65535)</f>
        <v>14.12.2019</v>
      </c>
      <c r="P1" s="127"/>
      <c r="Q1" s="127"/>
      <c r="R1" s="127"/>
      <c r="S1" s="127"/>
      <c r="T1" s="127"/>
      <c r="U1" s="127"/>
      <c r="V1" s="127"/>
      <c r="W1" s="127"/>
      <c r="X1" s="128"/>
      <c r="Y1" s="52" t="s">
        <v>36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2" t="s">
        <v>0</v>
      </c>
      <c r="AL1" s="50"/>
      <c r="AM1" s="50"/>
      <c r="AN1" s="51"/>
    </row>
    <row r="2" spans="1:41" ht="37.5" customHeight="1" thickBot="1" x14ac:dyDescent="0.3">
      <c r="A2" s="123" t="s">
        <v>37</v>
      </c>
      <c r="B2" s="124"/>
      <c r="C2" s="124"/>
      <c r="D2" s="124"/>
      <c r="E2" s="124"/>
      <c r="F2" s="125"/>
      <c r="G2" s="56" t="s">
        <v>2</v>
      </c>
      <c r="H2" s="39"/>
      <c r="I2" s="56" t="s">
        <v>3</v>
      </c>
      <c r="J2" s="39"/>
      <c r="K2" s="5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39"/>
      <c r="AK2" s="56" t="s">
        <v>4</v>
      </c>
      <c r="AL2" s="43"/>
      <c r="AM2" s="43"/>
      <c r="AN2" s="39"/>
    </row>
    <row r="3" spans="1:41" ht="34.5" customHeight="1" thickBot="1" x14ac:dyDescent="0.3">
      <c r="A3" s="108"/>
      <c r="B3" s="30"/>
      <c r="C3" s="30"/>
      <c r="D3" s="30"/>
      <c r="E3" s="30"/>
      <c r="F3" s="31"/>
      <c r="G3" s="38" t="s">
        <v>5</v>
      </c>
      <c r="H3" s="39"/>
      <c r="I3" s="38" t="s">
        <v>6</v>
      </c>
      <c r="J3" s="39"/>
      <c r="K3" s="4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  <c r="AK3" s="42" t="s">
        <v>3</v>
      </c>
      <c r="AL3" s="43"/>
      <c r="AM3" s="43"/>
      <c r="AN3" s="39"/>
    </row>
    <row r="4" spans="1:41" ht="49.5" customHeight="1" x14ac:dyDescent="0.25">
      <c r="A4" s="32"/>
      <c r="B4" s="41"/>
      <c r="C4" s="41"/>
      <c r="D4" s="41"/>
      <c r="E4" s="41"/>
      <c r="F4" s="34"/>
      <c r="G4" s="44">
        <v>0.25</v>
      </c>
      <c r="H4" s="44">
        <v>0.41666666666666669</v>
      </c>
      <c r="I4" s="17" t="s">
        <v>7</v>
      </c>
      <c r="J4" s="18">
        <v>0</v>
      </c>
      <c r="K4" s="3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4"/>
      <c r="AK4" s="1" t="s">
        <v>6</v>
      </c>
      <c r="AL4" s="2" t="s">
        <v>8</v>
      </c>
      <c r="AM4" s="134" t="s">
        <v>9</v>
      </c>
      <c r="AN4" s="135" t="s">
        <v>10</v>
      </c>
    </row>
    <row r="5" spans="1:41" ht="54.75" customHeight="1" thickBot="1" x14ac:dyDescent="0.3">
      <c r="A5" s="35"/>
      <c r="B5" s="36"/>
      <c r="C5" s="36"/>
      <c r="D5" s="36"/>
      <c r="E5" s="36"/>
      <c r="F5" s="37"/>
      <c r="G5" s="45"/>
      <c r="H5" s="45"/>
      <c r="I5" s="19" t="s">
        <v>11</v>
      </c>
      <c r="J5" s="20">
        <v>2</v>
      </c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4" t="s">
        <v>7</v>
      </c>
      <c r="AL5" s="5">
        <f>J4+J6+J8+J10+J12+J14</f>
        <v>1</v>
      </c>
      <c r="AM5" s="129">
        <f ca="1">AL5++IFERROR(IF(INDIRECT("'"&amp;TEXT($O$1-1,"ДД.ММ.ГГГ")&amp;"'!A2")=$A$2,INDIRECT("'"&amp;TEXT($O$1-1,"ДД.ММ.ГГГ")&amp;"'!RC",)),)</f>
        <v>2</v>
      </c>
      <c r="AN5" s="129">
        <f ca="1">AL5+IFERROR(INDIRECT("'"&amp;TEXT($O$1-1,"ДД.ММ.ГГГ")&amp;"'!RC",),)</f>
        <v>10</v>
      </c>
    </row>
    <row r="6" spans="1:41" ht="79.5" customHeight="1" x14ac:dyDescent="0.25">
      <c r="A6" s="109"/>
      <c r="B6" s="59"/>
      <c r="C6" s="62"/>
      <c r="D6" s="110"/>
      <c r="E6" s="65"/>
      <c r="F6" s="6"/>
      <c r="G6" s="44">
        <v>1.4166666666666667</v>
      </c>
      <c r="H6" s="44">
        <v>0.58333333333333337</v>
      </c>
      <c r="I6" s="17" t="s">
        <v>7</v>
      </c>
      <c r="J6" s="18">
        <v>0</v>
      </c>
      <c r="K6" s="115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7"/>
      <c r="AK6" s="121" t="s">
        <v>11</v>
      </c>
      <c r="AL6" s="122">
        <f t="shared" ref="AL6" si="0">J5+J7+J9+J11+J13+J15</f>
        <v>5</v>
      </c>
      <c r="AM6" s="130">
        <f ca="1">AL6++IFERROR(IF(INDIRECT("'"&amp;TEXT($O$1-1,"ДД.ММ.ГГГ")&amp;"'!A2")=$A$2,INDIRECT("'"&amp;TEXT($O$1-1,"ДД.ММ.ГГГ")&amp;"'!RC",)),)</f>
        <v>7</v>
      </c>
      <c r="AN6" s="131">
        <f ca="1">AL6+IFERROR(INDIRECT("'"&amp;TEXT($O$1-1,"ДД.ММ.ГГГ")&amp;"'!RC",),)</f>
        <v>10</v>
      </c>
    </row>
    <row r="7" spans="1:41" ht="79.5" customHeight="1" thickBot="1" x14ac:dyDescent="0.4">
      <c r="A7" s="35"/>
      <c r="B7" s="36"/>
      <c r="C7" s="63"/>
      <c r="D7" s="110"/>
      <c r="E7" s="65"/>
      <c r="F7" s="6"/>
      <c r="G7" s="45"/>
      <c r="H7" s="45"/>
      <c r="I7" s="19" t="s">
        <v>11</v>
      </c>
      <c r="J7" s="20">
        <v>0</v>
      </c>
      <c r="K7" s="118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20"/>
      <c r="AK7" s="8" t="s">
        <v>12</v>
      </c>
      <c r="AL7" s="9">
        <f>SUM(AL5:AL6)</f>
        <v>6</v>
      </c>
      <c r="AM7" s="132">
        <f ca="1">AL5+AL6++IFERROR(IF(INDIRECT("'"&amp;TEXT($O$1-1,"ДД.ММ.ГГГ")&amp;"'!A2")=$A$2,INDIRECT("'"&amp;TEXT($O$1-1,"ДД.ММ.ГГГ")&amp;"'!RC",)),)</f>
        <v>9</v>
      </c>
      <c r="AN7" s="133">
        <f ca="1">AN5+AN6</f>
        <v>20</v>
      </c>
      <c r="AO7" s="28"/>
    </row>
    <row r="8" spans="1:41" ht="79.5" customHeight="1" x14ac:dyDescent="0.25">
      <c r="A8" s="109"/>
      <c r="B8" s="59"/>
      <c r="C8" s="59"/>
      <c r="D8" s="59"/>
      <c r="E8" s="59"/>
      <c r="F8" s="60"/>
      <c r="G8" s="44">
        <v>0.58333333333333337</v>
      </c>
      <c r="H8" s="44" t="s">
        <v>13</v>
      </c>
      <c r="I8" s="17" t="s">
        <v>7</v>
      </c>
      <c r="J8" s="18">
        <v>1</v>
      </c>
      <c r="K8" s="61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6"/>
      <c r="AL8" s="136"/>
      <c r="AM8" s="136"/>
      <c r="AN8" s="137"/>
    </row>
    <row r="9" spans="1:41" ht="79.5" customHeight="1" thickBot="1" x14ac:dyDescent="0.3">
      <c r="A9" s="35"/>
      <c r="B9" s="36"/>
      <c r="C9" s="36"/>
      <c r="D9" s="36"/>
      <c r="E9" s="36"/>
      <c r="F9" s="37"/>
      <c r="G9" s="45"/>
      <c r="H9" s="45"/>
      <c r="I9" s="19" t="s">
        <v>11</v>
      </c>
      <c r="J9" s="20">
        <v>0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138"/>
      <c r="AL9" s="139"/>
      <c r="AM9" s="139"/>
      <c r="AN9" s="140"/>
    </row>
    <row r="10" spans="1:41" ht="79.5" customHeight="1" x14ac:dyDescent="0.25">
      <c r="A10" s="109"/>
      <c r="B10" s="59"/>
      <c r="C10" s="59"/>
      <c r="D10" s="59"/>
      <c r="E10" s="59"/>
      <c r="F10" s="60"/>
      <c r="G10" s="44">
        <v>0.75</v>
      </c>
      <c r="H10" s="44">
        <v>0.91666666666666663</v>
      </c>
      <c r="I10" s="17" t="s">
        <v>7</v>
      </c>
      <c r="J10" s="18">
        <v>0</v>
      </c>
      <c r="K10" s="61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66"/>
      <c r="AL10" s="30"/>
      <c r="AM10" s="30"/>
      <c r="AN10" s="31"/>
    </row>
    <row r="11" spans="1:41" ht="79.5" customHeight="1" thickBot="1" x14ac:dyDescent="0.3">
      <c r="A11" s="35"/>
      <c r="B11" s="36"/>
      <c r="C11" s="36"/>
      <c r="D11" s="36"/>
      <c r="E11" s="36"/>
      <c r="F11" s="37"/>
      <c r="G11" s="45"/>
      <c r="H11" s="45"/>
      <c r="I11" s="19" t="s">
        <v>11</v>
      </c>
      <c r="J11" s="20">
        <v>3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  <c r="AK11" s="67"/>
      <c r="AL11" s="68"/>
      <c r="AM11" s="68"/>
      <c r="AN11" s="69"/>
    </row>
    <row r="12" spans="1:41" ht="79.5" customHeight="1" x14ac:dyDescent="0.25">
      <c r="A12" s="109"/>
      <c r="B12" s="59"/>
      <c r="C12" s="59"/>
      <c r="D12" s="59"/>
      <c r="E12" s="59"/>
      <c r="F12" s="60"/>
      <c r="G12" s="44">
        <v>0.91666666666666663</v>
      </c>
      <c r="H12" s="44">
        <v>8.3333333333333329E-2</v>
      </c>
      <c r="I12" s="17" t="s">
        <v>7</v>
      </c>
      <c r="J12" s="18">
        <v>0</v>
      </c>
      <c r="K12" s="6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  <c r="AK12" s="70" t="s">
        <v>14</v>
      </c>
      <c r="AL12" s="47"/>
      <c r="AM12" s="47"/>
      <c r="AN12" s="71"/>
    </row>
    <row r="13" spans="1:41" ht="79.5" customHeight="1" thickBot="1" x14ac:dyDescent="0.3">
      <c r="A13" s="35"/>
      <c r="B13" s="36"/>
      <c r="C13" s="36"/>
      <c r="D13" s="36"/>
      <c r="E13" s="36"/>
      <c r="F13" s="37"/>
      <c r="G13" s="45"/>
      <c r="H13" s="45"/>
      <c r="I13" s="19" t="s">
        <v>11</v>
      </c>
      <c r="J13" s="20">
        <v>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72" t="s">
        <v>15</v>
      </c>
      <c r="AL13" s="73"/>
      <c r="AM13" s="73"/>
      <c r="AN13" s="74"/>
    </row>
    <row r="14" spans="1:41" ht="79.5" customHeight="1" x14ac:dyDescent="0.25">
      <c r="A14" s="109"/>
      <c r="B14" s="59"/>
      <c r="C14" s="59"/>
      <c r="D14" s="59"/>
      <c r="E14" s="59"/>
      <c r="F14" s="60"/>
      <c r="G14" s="44">
        <v>8.3333333333333329E-2</v>
      </c>
      <c r="H14" s="44">
        <v>0.25</v>
      </c>
      <c r="I14" s="17" t="s">
        <v>7</v>
      </c>
      <c r="J14" s="18">
        <v>0</v>
      </c>
      <c r="K14" s="6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  <c r="AK14" s="32"/>
      <c r="AL14" s="41"/>
      <c r="AM14" s="41"/>
      <c r="AN14" s="34"/>
    </row>
    <row r="15" spans="1:41" ht="79.5" customHeight="1" thickBot="1" x14ac:dyDescent="0.3">
      <c r="A15" s="35"/>
      <c r="B15" s="36"/>
      <c r="C15" s="36"/>
      <c r="D15" s="36"/>
      <c r="E15" s="36"/>
      <c r="F15" s="37"/>
      <c r="G15" s="45"/>
      <c r="H15" s="45"/>
      <c r="I15" s="19" t="s">
        <v>11</v>
      </c>
      <c r="J15" s="20">
        <v>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67"/>
      <c r="AL15" s="68"/>
      <c r="AM15" s="68"/>
      <c r="AN15" s="69"/>
    </row>
    <row r="16" spans="1:41" ht="58.5" customHeight="1" thickBot="1" x14ac:dyDescent="0.3">
      <c r="A16" s="111"/>
      <c r="B16" s="76"/>
      <c r="C16" s="76"/>
      <c r="D16" s="76"/>
      <c r="E16" s="76"/>
      <c r="F16" s="77"/>
      <c r="G16" s="78" t="s">
        <v>16</v>
      </c>
      <c r="H16" s="43"/>
      <c r="I16" s="43"/>
      <c r="J16" s="39"/>
      <c r="K16" s="79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80"/>
      <c r="AK16" s="81" t="s">
        <v>17</v>
      </c>
      <c r="AL16" s="47"/>
      <c r="AM16" s="47"/>
      <c r="AN16" s="71"/>
    </row>
    <row r="17" spans="1:40" ht="33" customHeight="1" thickBot="1" x14ac:dyDescent="0.3">
      <c r="A17" s="111"/>
      <c r="B17" s="76"/>
      <c r="C17" s="76"/>
      <c r="D17" s="76"/>
      <c r="E17" s="76"/>
      <c r="F17" s="77"/>
      <c r="G17" s="78"/>
      <c r="H17" s="43"/>
      <c r="I17" s="43"/>
      <c r="J17" s="39"/>
      <c r="K17" s="8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80"/>
      <c r="AK17" s="83"/>
      <c r="AL17" s="41"/>
      <c r="AM17" s="41"/>
      <c r="AN17" s="34"/>
    </row>
    <row r="18" spans="1:40" ht="42" customHeight="1" x14ac:dyDescent="0.25">
      <c r="A18" s="84"/>
      <c r="B18" s="102"/>
      <c r="C18" s="112"/>
      <c r="D18" s="76"/>
      <c r="E18" s="76"/>
      <c r="F18" s="77"/>
      <c r="G18" s="105"/>
      <c r="H18" s="30"/>
      <c r="I18" s="30"/>
      <c r="J18" s="31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91"/>
      <c r="V18" s="90"/>
      <c r="W18" s="91"/>
      <c r="X18" s="90"/>
      <c r="Y18" s="30"/>
      <c r="Z18" s="30"/>
      <c r="AA18" s="91"/>
      <c r="AB18" s="90"/>
      <c r="AC18" s="91"/>
      <c r="AD18" s="90"/>
      <c r="AE18" s="30"/>
      <c r="AF18" s="30"/>
      <c r="AG18" s="30"/>
      <c r="AH18" s="91"/>
      <c r="AI18" s="94"/>
      <c r="AJ18" s="96"/>
      <c r="AK18" s="32"/>
      <c r="AL18" s="41"/>
      <c r="AM18" s="41"/>
      <c r="AN18" s="34"/>
    </row>
    <row r="19" spans="1:40" ht="29.25" customHeight="1" thickBot="1" x14ac:dyDescent="0.3">
      <c r="A19" s="85"/>
      <c r="B19" s="103"/>
      <c r="C19" s="112"/>
      <c r="D19" s="76"/>
      <c r="E19" s="76"/>
      <c r="F19" s="77"/>
      <c r="G19" s="67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93"/>
      <c r="V19" s="92"/>
      <c r="W19" s="93"/>
      <c r="X19" s="92"/>
      <c r="Y19" s="68"/>
      <c r="Z19" s="68"/>
      <c r="AA19" s="93"/>
      <c r="AB19" s="92"/>
      <c r="AC19" s="93"/>
      <c r="AD19" s="92"/>
      <c r="AE19" s="68"/>
      <c r="AF19" s="68"/>
      <c r="AG19" s="68"/>
      <c r="AH19" s="93"/>
      <c r="AI19" s="95"/>
      <c r="AJ19" s="95"/>
      <c r="AK19" s="67"/>
      <c r="AL19" s="68"/>
      <c r="AM19" s="68"/>
      <c r="AN19" s="69"/>
    </row>
    <row r="20" spans="1:40" ht="42" customHeight="1" thickBot="1" x14ac:dyDescent="0.3">
      <c r="A20" s="86"/>
      <c r="B20" s="104"/>
      <c r="C20" s="113"/>
      <c r="D20" s="99"/>
      <c r="E20" s="99"/>
      <c r="F20" s="100"/>
      <c r="G20" s="78"/>
      <c r="H20" s="43"/>
      <c r="I20" s="43"/>
      <c r="J20" s="39"/>
      <c r="K20" s="10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9"/>
      <c r="AK20" s="87"/>
      <c r="AL20" s="43"/>
      <c r="AM20" s="43"/>
      <c r="AN20" s="39"/>
    </row>
    <row r="21" spans="1:40" ht="52.5" customHeight="1" thickBot="1" x14ac:dyDescent="0.3">
      <c r="A21" s="87"/>
      <c r="B21" s="43"/>
      <c r="C21" s="39"/>
      <c r="D21" s="87"/>
      <c r="E21" s="43"/>
      <c r="F21" s="39"/>
      <c r="G21" s="78"/>
      <c r="H21" s="43"/>
      <c r="I21" s="43"/>
      <c r="J21" s="39"/>
      <c r="K21" s="8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9"/>
      <c r="X21" s="8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39"/>
      <c r="AK21" s="11"/>
      <c r="AL21" s="11"/>
      <c r="AM21" s="11"/>
      <c r="AN21" s="11"/>
    </row>
    <row r="22" spans="1:40" ht="23.25" customHeight="1" thickBot="1" x14ac:dyDescent="0.3">
      <c r="A22" s="114"/>
      <c r="B22" s="43"/>
      <c r="C22" s="39"/>
      <c r="D22" s="12"/>
      <c r="E22" s="13"/>
      <c r="F22" s="14"/>
      <c r="G22" s="78"/>
      <c r="H22" s="43"/>
      <c r="I22" s="43"/>
      <c r="J22" s="39"/>
      <c r="K22" s="107"/>
      <c r="L22" s="43"/>
      <c r="M22" s="43"/>
      <c r="N22" s="43"/>
      <c r="O22" s="43"/>
      <c r="P22" s="43"/>
      <c r="Q22" s="39"/>
      <c r="R22" s="87"/>
      <c r="S22" s="43"/>
      <c r="T22" s="43"/>
      <c r="U22" s="43"/>
      <c r="V22" s="43"/>
      <c r="W22" s="39"/>
      <c r="X22" s="87"/>
      <c r="Y22" s="43"/>
      <c r="Z22" s="43"/>
      <c r="AA22" s="43"/>
      <c r="AB22" s="43"/>
      <c r="AC22" s="43"/>
      <c r="AD22" s="39"/>
      <c r="AE22" s="107"/>
      <c r="AF22" s="43"/>
      <c r="AG22" s="43"/>
      <c r="AH22" s="43"/>
      <c r="AI22" s="43"/>
      <c r="AJ22" s="39"/>
      <c r="AK22" s="15"/>
      <c r="AL22" s="15"/>
      <c r="AM22" s="15"/>
      <c r="AN22" s="15"/>
    </row>
    <row r="23" spans="1:40" ht="37.5" customHeight="1" thickBot="1" x14ac:dyDescent="0.3">
      <c r="A23" s="53" t="s">
        <v>37</v>
      </c>
      <c r="B23" s="43"/>
      <c r="C23" s="43"/>
      <c r="D23" s="43"/>
      <c r="E23" s="43"/>
      <c r="F23" s="39"/>
      <c r="G23" s="56" t="s">
        <v>2</v>
      </c>
      <c r="H23" s="39"/>
      <c r="I23" s="56" t="s">
        <v>3</v>
      </c>
      <c r="J23" s="39"/>
      <c r="K23" s="5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39"/>
      <c r="AK23" s="56"/>
      <c r="AL23" s="43"/>
      <c r="AM23" s="43"/>
      <c r="AN23" s="39"/>
    </row>
    <row r="24" spans="1:40" ht="34.5" customHeight="1" thickBot="1" x14ac:dyDescent="0.3">
      <c r="A24" s="108"/>
      <c r="B24" s="30"/>
      <c r="C24" s="30"/>
      <c r="D24" s="30"/>
      <c r="E24" s="30"/>
      <c r="F24" s="31"/>
      <c r="G24" s="38" t="s">
        <v>5</v>
      </c>
      <c r="H24" s="39"/>
      <c r="I24" s="38" t="s">
        <v>6</v>
      </c>
      <c r="J24" s="39"/>
      <c r="K24" s="4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  <c r="AK24" s="42" t="s">
        <v>3</v>
      </c>
      <c r="AL24" s="43"/>
      <c r="AM24" s="43"/>
      <c r="AN24" s="39"/>
    </row>
    <row r="25" spans="1:40" ht="49.5" customHeight="1" x14ac:dyDescent="0.25">
      <c r="A25" s="32"/>
      <c r="B25" s="41"/>
      <c r="C25" s="41"/>
      <c r="D25" s="41"/>
      <c r="E25" s="41"/>
      <c r="F25" s="34"/>
      <c r="G25" s="44">
        <v>0.25</v>
      </c>
      <c r="H25" s="44">
        <v>0.41666666666666669</v>
      </c>
      <c r="I25" s="17" t="s">
        <v>7</v>
      </c>
      <c r="J25" s="18"/>
      <c r="K25" s="3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34"/>
      <c r="AK25" s="1" t="s">
        <v>6</v>
      </c>
      <c r="AL25" s="2" t="s">
        <v>8</v>
      </c>
      <c r="AM25" s="2" t="s">
        <v>9</v>
      </c>
      <c r="AN25" s="3" t="s">
        <v>10</v>
      </c>
    </row>
    <row r="26" spans="1:40" ht="54.75" customHeight="1" thickBot="1" x14ac:dyDescent="0.3">
      <c r="A26" s="35"/>
      <c r="B26" s="36"/>
      <c r="C26" s="36"/>
      <c r="D26" s="36"/>
      <c r="E26" s="36"/>
      <c r="F26" s="37"/>
      <c r="G26" s="45"/>
      <c r="H26" s="45"/>
      <c r="I26" s="21" t="s">
        <v>11</v>
      </c>
      <c r="J26" s="22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4" t="s">
        <v>7</v>
      </c>
      <c r="AL26" s="5">
        <v>0</v>
      </c>
      <c r="AM26" s="5">
        <v>0</v>
      </c>
      <c r="AN26" s="5">
        <v>0</v>
      </c>
    </row>
    <row r="27" spans="1:40" ht="79.5" customHeight="1" x14ac:dyDescent="0.25">
      <c r="A27" s="109"/>
      <c r="B27" s="59"/>
      <c r="C27" s="62"/>
      <c r="D27" s="110"/>
      <c r="E27" s="65"/>
      <c r="F27" s="6"/>
      <c r="G27" s="44">
        <v>1.4166666666666667</v>
      </c>
      <c r="H27" s="44">
        <v>0.58333333333333337</v>
      </c>
      <c r="I27" s="17" t="s">
        <v>7</v>
      </c>
      <c r="J27" s="18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  <c r="AK27" s="4" t="s">
        <v>11</v>
      </c>
      <c r="AL27" s="5">
        <v>0</v>
      </c>
      <c r="AM27" s="5">
        <v>12</v>
      </c>
      <c r="AN27" s="7">
        <v>12</v>
      </c>
    </row>
    <row r="28" spans="1:40" ht="79.5" customHeight="1" thickBot="1" x14ac:dyDescent="0.3">
      <c r="A28" s="35"/>
      <c r="B28" s="36"/>
      <c r="C28" s="63"/>
      <c r="D28" s="110"/>
      <c r="E28" s="65"/>
      <c r="F28" s="6"/>
      <c r="G28" s="45"/>
      <c r="H28" s="45"/>
      <c r="I28" s="21" t="s">
        <v>11</v>
      </c>
      <c r="J28" s="22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8" t="s">
        <v>12</v>
      </c>
      <c r="AL28" s="9">
        <f t="shared" ref="AL28:AN28" si="1">SUM(AL26:AL27)</f>
        <v>0</v>
      </c>
      <c r="AM28" s="9">
        <f t="shared" si="1"/>
        <v>12</v>
      </c>
      <c r="AN28" s="10">
        <f t="shared" si="1"/>
        <v>12</v>
      </c>
    </row>
    <row r="29" spans="1:40" ht="79.5" customHeight="1" x14ac:dyDescent="0.25">
      <c r="A29" s="109"/>
      <c r="B29" s="59"/>
      <c r="C29" s="59"/>
      <c r="D29" s="59"/>
      <c r="E29" s="59"/>
      <c r="F29" s="60"/>
      <c r="G29" s="44">
        <v>0.58333333333333337</v>
      </c>
      <c r="H29" s="44" t="s">
        <v>13</v>
      </c>
      <c r="I29" s="17" t="s">
        <v>7</v>
      </c>
      <c r="J29" s="18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K29" s="66"/>
      <c r="AL29" s="30"/>
      <c r="AM29" s="30"/>
      <c r="AN29" s="31"/>
    </row>
    <row r="30" spans="1:40" ht="79.5" customHeight="1" thickBot="1" x14ac:dyDescent="0.3">
      <c r="A30" s="35"/>
      <c r="B30" s="36"/>
      <c r="C30" s="36"/>
      <c r="D30" s="36"/>
      <c r="E30" s="36"/>
      <c r="F30" s="37"/>
      <c r="G30" s="45"/>
      <c r="H30" s="45"/>
      <c r="I30" s="21" t="s">
        <v>11</v>
      </c>
      <c r="J30" s="22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67"/>
      <c r="AL30" s="68"/>
      <c r="AM30" s="68"/>
      <c r="AN30" s="69"/>
    </row>
    <row r="31" spans="1:40" ht="79.5" customHeight="1" x14ac:dyDescent="0.25">
      <c r="A31" s="109"/>
      <c r="B31" s="59"/>
      <c r="C31" s="59"/>
      <c r="D31" s="59"/>
      <c r="E31" s="59"/>
      <c r="F31" s="60"/>
      <c r="G31" s="44">
        <v>0.75</v>
      </c>
      <c r="H31" s="44">
        <v>0.91666666666666663</v>
      </c>
      <c r="I31" s="17" t="s">
        <v>7</v>
      </c>
      <c r="J31" s="18"/>
      <c r="K31" s="61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K31" s="66"/>
      <c r="AL31" s="30"/>
      <c r="AM31" s="30"/>
      <c r="AN31" s="31"/>
    </row>
    <row r="32" spans="1:40" ht="79.5" customHeight="1" thickBot="1" x14ac:dyDescent="0.3">
      <c r="A32" s="35"/>
      <c r="B32" s="36"/>
      <c r="C32" s="36"/>
      <c r="D32" s="36"/>
      <c r="E32" s="36"/>
      <c r="F32" s="37"/>
      <c r="G32" s="45"/>
      <c r="H32" s="45"/>
      <c r="I32" s="21" t="s">
        <v>11</v>
      </c>
      <c r="J32" s="22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67"/>
      <c r="AL32" s="68"/>
      <c r="AM32" s="68"/>
      <c r="AN32" s="69"/>
    </row>
    <row r="33" spans="1:40" ht="79.5" customHeight="1" x14ac:dyDescent="0.25">
      <c r="A33" s="109"/>
      <c r="B33" s="59"/>
      <c r="C33" s="59"/>
      <c r="D33" s="59"/>
      <c r="E33" s="59"/>
      <c r="F33" s="60"/>
      <c r="G33" s="44">
        <v>0.91666666666666663</v>
      </c>
      <c r="H33" s="44">
        <v>8.3333333333333329E-2</v>
      </c>
      <c r="I33" s="17" t="s">
        <v>7</v>
      </c>
      <c r="J33" s="18"/>
      <c r="K33" s="61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70" t="s">
        <v>14</v>
      </c>
      <c r="AL33" s="47"/>
      <c r="AM33" s="47"/>
      <c r="AN33" s="71"/>
    </row>
    <row r="34" spans="1:40" ht="79.5" customHeight="1" thickBot="1" x14ac:dyDescent="0.3">
      <c r="A34" s="35"/>
      <c r="B34" s="36"/>
      <c r="C34" s="36"/>
      <c r="D34" s="36"/>
      <c r="E34" s="36"/>
      <c r="F34" s="37"/>
      <c r="G34" s="45"/>
      <c r="H34" s="45"/>
      <c r="I34" s="21" t="s">
        <v>11</v>
      </c>
      <c r="J34" s="22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72" t="s">
        <v>15</v>
      </c>
      <c r="AL34" s="73"/>
      <c r="AM34" s="73"/>
      <c r="AN34" s="74"/>
    </row>
    <row r="35" spans="1:40" ht="79.5" customHeight="1" x14ac:dyDescent="0.25">
      <c r="A35" s="109"/>
      <c r="B35" s="59"/>
      <c r="C35" s="59"/>
      <c r="D35" s="59"/>
      <c r="E35" s="59"/>
      <c r="F35" s="60"/>
      <c r="G35" s="44">
        <v>8.3333333333333329E-2</v>
      </c>
      <c r="H35" s="44">
        <v>0.25</v>
      </c>
      <c r="I35" s="17" t="s">
        <v>7</v>
      </c>
      <c r="J35" s="18"/>
      <c r="K35" s="6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2"/>
      <c r="AL35" s="41"/>
      <c r="AM35" s="41"/>
      <c r="AN35" s="34"/>
    </row>
    <row r="36" spans="1:40" ht="79.5" customHeight="1" thickBot="1" x14ac:dyDescent="0.3">
      <c r="A36" s="35"/>
      <c r="B36" s="36"/>
      <c r="C36" s="36"/>
      <c r="D36" s="36"/>
      <c r="E36" s="36"/>
      <c r="F36" s="37"/>
      <c r="G36" s="45"/>
      <c r="H36" s="45"/>
      <c r="I36" s="21" t="s">
        <v>11</v>
      </c>
      <c r="J36" s="22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67"/>
      <c r="AL36" s="68"/>
      <c r="AM36" s="68"/>
      <c r="AN36" s="69"/>
    </row>
    <row r="37" spans="1:40" ht="58.5" customHeight="1" thickBot="1" x14ac:dyDescent="0.3">
      <c r="A37" s="111"/>
      <c r="B37" s="76"/>
      <c r="C37" s="76"/>
      <c r="D37" s="76"/>
      <c r="E37" s="76"/>
      <c r="F37" s="77"/>
      <c r="G37" s="78" t="s">
        <v>16</v>
      </c>
      <c r="H37" s="43"/>
      <c r="I37" s="43"/>
      <c r="J37" s="39"/>
      <c r="K37" s="7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80"/>
      <c r="AK37" s="81"/>
      <c r="AL37" s="47"/>
      <c r="AM37" s="47"/>
      <c r="AN37" s="71"/>
    </row>
    <row r="38" spans="1:40" ht="33" customHeight="1" thickBot="1" x14ac:dyDescent="0.3">
      <c r="A38" s="111"/>
      <c r="B38" s="76"/>
      <c r="C38" s="76"/>
      <c r="D38" s="76"/>
      <c r="E38" s="76"/>
      <c r="F38" s="77"/>
      <c r="G38" s="78" t="s">
        <v>3</v>
      </c>
      <c r="H38" s="43"/>
      <c r="I38" s="43"/>
      <c r="J38" s="39"/>
      <c r="K38" s="8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80"/>
      <c r="AK38" s="83"/>
      <c r="AL38" s="41"/>
      <c r="AM38" s="41"/>
      <c r="AN38" s="34"/>
    </row>
    <row r="39" spans="1:40" ht="42" customHeight="1" x14ac:dyDescent="0.25">
      <c r="A39" s="84"/>
      <c r="B39" s="102"/>
      <c r="C39" s="112"/>
      <c r="D39" s="76"/>
      <c r="E39" s="76"/>
      <c r="F39" s="77"/>
      <c r="G39" s="105" t="s">
        <v>18</v>
      </c>
      <c r="H39" s="30"/>
      <c r="I39" s="30"/>
      <c r="J39" s="31"/>
      <c r="K39" s="29" t="s">
        <v>19</v>
      </c>
      <c r="L39" s="30"/>
      <c r="M39" s="30"/>
      <c r="N39" s="30"/>
      <c r="O39" s="30"/>
      <c r="P39" s="30"/>
      <c r="Q39" s="30"/>
      <c r="R39" s="30"/>
      <c r="S39" s="30"/>
      <c r="T39" s="30"/>
      <c r="U39" s="91"/>
      <c r="V39" s="90">
        <v>0</v>
      </c>
      <c r="W39" s="91"/>
      <c r="X39" s="90" t="s">
        <v>20</v>
      </c>
      <c r="Y39" s="30"/>
      <c r="Z39" s="30"/>
      <c r="AA39" s="91"/>
      <c r="AB39" s="90">
        <v>0</v>
      </c>
      <c r="AC39" s="91"/>
      <c r="AD39" s="90" t="s">
        <v>21</v>
      </c>
      <c r="AE39" s="30"/>
      <c r="AF39" s="30"/>
      <c r="AG39" s="30"/>
      <c r="AH39" s="91"/>
      <c r="AI39" s="94">
        <v>0</v>
      </c>
      <c r="AJ39" s="96"/>
      <c r="AK39" s="32"/>
      <c r="AL39" s="41"/>
      <c r="AM39" s="41"/>
      <c r="AN39" s="34"/>
    </row>
    <row r="40" spans="1:40" ht="29.25" customHeight="1" thickBot="1" x14ac:dyDescent="0.3">
      <c r="A40" s="85"/>
      <c r="B40" s="103"/>
      <c r="C40" s="112"/>
      <c r="D40" s="76"/>
      <c r="E40" s="76"/>
      <c r="F40" s="77"/>
      <c r="G40" s="67"/>
      <c r="H40" s="68"/>
      <c r="I40" s="68"/>
      <c r="J40" s="69"/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93"/>
      <c r="V40" s="92"/>
      <c r="W40" s="93"/>
      <c r="X40" s="92"/>
      <c r="Y40" s="68"/>
      <c r="Z40" s="68"/>
      <c r="AA40" s="93"/>
      <c r="AB40" s="92"/>
      <c r="AC40" s="93"/>
      <c r="AD40" s="92"/>
      <c r="AE40" s="68"/>
      <c r="AF40" s="68"/>
      <c r="AG40" s="68"/>
      <c r="AH40" s="93"/>
      <c r="AI40" s="95"/>
      <c r="AJ40" s="95"/>
      <c r="AK40" s="67"/>
      <c r="AL40" s="68"/>
      <c r="AM40" s="68"/>
      <c r="AN40" s="69"/>
    </row>
    <row r="41" spans="1:40" ht="42" customHeight="1" thickBot="1" x14ac:dyDescent="0.3">
      <c r="A41" s="86"/>
      <c r="B41" s="104"/>
      <c r="C41" s="113"/>
      <c r="D41" s="99"/>
      <c r="E41" s="99"/>
      <c r="F41" s="100"/>
      <c r="G41" s="78" t="s">
        <v>22</v>
      </c>
      <c r="H41" s="43"/>
      <c r="I41" s="43"/>
      <c r="J41" s="39"/>
      <c r="K41" s="10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39"/>
      <c r="AK41" s="87"/>
      <c r="AL41" s="43"/>
      <c r="AM41" s="43"/>
      <c r="AN41" s="39"/>
    </row>
    <row r="42" spans="1:40" ht="52.5" customHeight="1" thickBot="1" x14ac:dyDescent="0.3">
      <c r="A42" s="87"/>
      <c r="B42" s="43"/>
      <c r="C42" s="39"/>
      <c r="D42" s="87"/>
      <c r="E42" s="43"/>
      <c r="F42" s="39"/>
      <c r="G42" s="78"/>
      <c r="H42" s="43"/>
      <c r="I42" s="43"/>
      <c r="J42" s="39"/>
      <c r="K42" s="89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9"/>
      <c r="X42" s="89" t="s">
        <v>24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9"/>
      <c r="AK42" s="11" t="s">
        <v>25</v>
      </c>
      <c r="AL42" s="11" t="s">
        <v>26</v>
      </c>
      <c r="AM42" s="11" t="s">
        <v>27</v>
      </c>
      <c r="AN42" s="11" t="s">
        <v>28</v>
      </c>
    </row>
    <row r="43" spans="1:40" ht="23.25" customHeight="1" thickBot="1" x14ac:dyDescent="0.3">
      <c r="A43" s="114"/>
      <c r="B43" s="43"/>
      <c r="C43" s="39"/>
      <c r="D43" s="12"/>
      <c r="E43" s="13"/>
      <c r="F43" s="14"/>
      <c r="G43" s="78"/>
      <c r="H43" s="43"/>
      <c r="I43" s="43"/>
      <c r="J43" s="39"/>
      <c r="K43" s="107" t="s">
        <v>29</v>
      </c>
      <c r="L43" s="43"/>
      <c r="M43" s="43"/>
      <c r="N43" s="43"/>
      <c r="O43" s="43"/>
      <c r="P43" s="43"/>
      <c r="Q43" s="39"/>
      <c r="R43" s="87" t="s">
        <v>30</v>
      </c>
      <c r="S43" s="43"/>
      <c r="T43" s="43"/>
      <c r="U43" s="43"/>
      <c r="V43" s="43"/>
      <c r="W43" s="39"/>
      <c r="X43" s="87" t="s">
        <v>31</v>
      </c>
      <c r="Y43" s="43"/>
      <c r="Z43" s="43"/>
      <c r="AA43" s="43"/>
      <c r="AB43" s="43"/>
      <c r="AC43" s="43"/>
      <c r="AD43" s="39"/>
      <c r="AE43" s="107" t="s">
        <v>32</v>
      </c>
      <c r="AF43" s="43"/>
      <c r="AG43" s="43"/>
      <c r="AH43" s="43"/>
      <c r="AI43" s="43"/>
      <c r="AJ43" s="39"/>
      <c r="AK43" s="15"/>
      <c r="AL43" s="15"/>
      <c r="AM43" s="15"/>
      <c r="AN43" s="15"/>
    </row>
    <row r="44" spans="1:40" ht="37.5" customHeight="1" thickBot="1" x14ac:dyDescent="0.3">
      <c r="A44" s="53" t="s">
        <v>38</v>
      </c>
      <c r="B44" s="43"/>
      <c r="C44" s="43"/>
      <c r="D44" s="43"/>
      <c r="E44" s="43"/>
      <c r="F44" s="39"/>
      <c r="G44" s="56" t="s">
        <v>2</v>
      </c>
      <c r="H44" s="39"/>
      <c r="I44" s="56" t="s">
        <v>3</v>
      </c>
      <c r="J44" s="39"/>
      <c r="K44" s="57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9"/>
      <c r="AK44" s="56"/>
      <c r="AL44" s="43"/>
      <c r="AM44" s="43"/>
      <c r="AN44" s="39"/>
    </row>
    <row r="45" spans="1:40" ht="34.5" customHeight="1" thickBot="1" x14ac:dyDescent="0.3">
      <c r="A45" s="108"/>
      <c r="B45" s="30"/>
      <c r="C45" s="30"/>
      <c r="D45" s="30"/>
      <c r="E45" s="30"/>
      <c r="F45" s="31"/>
      <c r="G45" s="38" t="s">
        <v>5</v>
      </c>
      <c r="H45" s="39"/>
      <c r="I45" s="38" t="s">
        <v>6</v>
      </c>
      <c r="J45" s="39"/>
      <c r="K45" s="4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42" t="s">
        <v>3</v>
      </c>
      <c r="AL45" s="43"/>
      <c r="AM45" s="43"/>
      <c r="AN45" s="39"/>
    </row>
    <row r="46" spans="1:40" ht="49.5" customHeight="1" x14ac:dyDescent="0.25">
      <c r="A46" s="32"/>
      <c r="B46" s="41"/>
      <c r="C46" s="41"/>
      <c r="D46" s="41"/>
      <c r="E46" s="41"/>
      <c r="F46" s="34"/>
      <c r="G46" s="44">
        <v>0.25</v>
      </c>
      <c r="H46" s="44">
        <v>0.41666666666666669</v>
      </c>
      <c r="I46" s="17" t="s">
        <v>7</v>
      </c>
      <c r="J46" s="18"/>
      <c r="K46" s="32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4"/>
      <c r="AK46" s="1" t="s">
        <v>6</v>
      </c>
      <c r="AL46" s="2" t="s">
        <v>8</v>
      </c>
      <c r="AM46" s="2" t="s">
        <v>9</v>
      </c>
      <c r="AN46" s="3" t="s">
        <v>10</v>
      </c>
    </row>
    <row r="47" spans="1:40" ht="54.75" customHeight="1" thickBot="1" x14ac:dyDescent="0.3">
      <c r="A47" s="35"/>
      <c r="B47" s="36"/>
      <c r="C47" s="36"/>
      <c r="D47" s="36"/>
      <c r="E47" s="36"/>
      <c r="F47" s="37"/>
      <c r="G47" s="45"/>
      <c r="H47" s="45"/>
      <c r="I47" s="21" t="s">
        <v>11</v>
      </c>
      <c r="J47" s="22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4" t="s">
        <v>7</v>
      </c>
      <c r="AL47" s="5">
        <v>0</v>
      </c>
      <c r="AM47" s="5">
        <v>0</v>
      </c>
      <c r="AN47" s="5">
        <v>0</v>
      </c>
    </row>
    <row r="48" spans="1:40" ht="79.5" customHeight="1" x14ac:dyDescent="0.25">
      <c r="A48" s="109"/>
      <c r="B48" s="59"/>
      <c r="C48" s="62"/>
      <c r="D48" s="110"/>
      <c r="E48" s="65"/>
      <c r="F48" s="6"/>
      <c r="G48" s="44">
        <v>1.4166666666666667</v>
      </c>
      <c r="H48" s="44">
        <v>0.58333333333333337</v>
      </c>
      <c r="I48" s="17" t="s">
        <v>7</v>
      </c>
      <c r="J48" s="18"/>
      <c r="K48" s="61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0"/>
      <c r="AK48" s="4" t="s">
        <v>11</v>
      </c>
      <c r="AL48" s="5">
        <v>0</v>
      </c>
      <c r="AM48" s="5">
        <v>12</v>
      </c>
      <c r="AN48" s="7">
        <v>12</v>
      </c>
    </row>
    <row r="49" spans="1:40" ht="79.5" customHeight="1" thickBot="1" x14ac:dyDescent="0.3">
      <c r="A49" s="35"/>
      <c r="B49" s="36"/>
      <c r="C49" s="63"/>
      <c r="D49" s="110"/>
      <c r="E49" s="65"/>
      <c r="F49" s="6"/>
      <c r="G49" s="45"/>
      <c r="H49" s="45"/>
      <c r="I49" s="21" t="s">
        <v>11</v>
      </c>
      <c r="J49" s="22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8" t="s">
        <v>12</v>
      </c>
      <c r="AL49" s="9">
        <f t="shared" ref="AL49:AN49" si="2">SUM(AL47:AL48)</f>
        <v>0</v>
      </c>
      <c r="AM49" s="9">
        <f t="shared" si="2"/>
        <v>12</v>
      </c>
      <c r="AN49" s="10">
        <f t="shared" si="2"/>
        <v>12</v>
      </c>
    </row>
    <row r="50" spans="1:40" ht="79.5" customHeight="1" x14ac:dyDescent="0.25">
      <c r="A50" s="109"/>
      <c r="B50" s="59"/>
      <c r="C50" s="59"/>
      <c r="D50" s="59"/>
      <c r="E50" s="59"/>
      <c r="F50" s="60"/>
      <c r="G50" s="44">
        <v>0.58333333333333337</v>
      </c>
      <c r="H50" s="44" t="s">
        <v>13</v>
      </c>
      <c r="I50" s="17" t="s">
        <v>7</v>
      </c>
      <c r="J50" s="18"/>
      <c r="K50" s="61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66"/>
      <c r="AL50" s="30"/>
      <c r="AM50" s="30"/>
      <c r="AN50" s="31"/>
    </row>
    <row r="51" spans="1:40" ht="79.5" customHeight="1" thickBot="1" x14ac:dyDescent="0.3">
      <c r="A51" s="35"/>
      <c r="B51" s="36"/>
      <c r="C51" s="36"/>
      <c r="D51" s="36"/>
      <c r="E51" s="36"/>
      <c r="F51" s="37"/>
      <c r="G51" s="45"/>
      <c r="H51" s="45"/>
      <c r="I51" s="21" t="s">
        <v>11</v>
      </c>
      <c r="J51" s="22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67"/>
      <c r="AL51" s="68"/>
      <c r="AM51" s="68"/>
      <c r="AN51" s="69"/>
    </row>
    <row r="52" spans="1:40" ht="79.5" customHeight="1" x14ac:dyDescent="0.25">
      <c r="A52" s="109"/>
      <c r="B52" s="59"/>
      <c r="C52" s="59"/>
      <c r="D52" s="59"/>
      <c r="E52" s="59"/>
      <c r="F52" s="60"/>
      <c r="G52" s="44">
        <v>0.75</v>
      </c>
      <c r="H52" s="44">
        <v>0.91666666666666663</v>
      </c>
      <c r="I52" s="17" t="s">
        <v>7</v>
      </c>
      <c r="J52" s="18"/>
      <c r="K52" s="61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  <c r="AK52" s="66"/>
      <c r="AL52" s="30"/>
      <c r="AM52" s="30"/>
      <c r="AN52" s="31"/>
    </row>
    <row r="53" spans="1:40" ht="79.5" customHeight="1" thickBot="1" x14ac:dyDescent="0.3">
      <c r="A53" s="35"/>
      <c r="B53" s="36"/>
      <c r="C53" s="36"/>
      <c r="D53" s="36"/>
      <c r="E53" s="36"/>
      <c r="F53" s="37"/>
      <c r="G53" s="45"/>
      <c r="H53" s="45"/>
      <c r="I53" s="21" t="s">
        <v>11</v>
      </c>
      <c r="J53" s="22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67"/>
      <c r="AL53" s="68"/>
      <c r="AM53" s="68"/>
      <c r="AN53" s="69"/>
    </row>
    <row r="54" spans="1:40" ht="79.5" customHeight="1" x14ac:dyDescent="0.25">
      <c r="A54" s="109"/>
      <c r="B54" s="59"/>
      <c r="C54" s="59"/>
      <c r="D54" s="59"/>
      <c r="E54" s="59"/>
      <c r="F54" s="60"/>
      <c r="G54" s="44">
        <v>0.91666666666666663</v>
      </c>
      <c r="H54" s="44">
        <v>8.3333333333333329E-2</v>
      </c>
      <c r="I54" s="17" t="s">
        <v>7</v>
      </c>
      <c r="J54" s="18"/>
      <c r="K54" s="61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  <c r="AK54" s="70" t="s">
        <v>14</v>
      </c>
      <c r="AL54" s="47"/>
      <c r="AM54" s="47"/>
      <c r="AN54" s="71"/>
    </row>
    <row r="55" spans="1:40" ht="79.5" customHeight="1" thickBot="1" x14ac:dyDescent="0.3">
      <c r="A55" s="35"/>
      <c r="B55" s="36"/>
      <c r="C55" s="36"/>
      <c r="D55" s="36"/>
      <c r="E55" s="36"/>
      <c r="F55" s="37"/>
      <c r="G55" s="45"/>
      <c r="H55" s="45"/>
      <c r="I55" s="21" t="s">
        <v>11</v>
      </c>
      <c r="J55" s="22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72" t="s">
        <v>15</v>
      </c>
      <c r="AL55" s="73"/>
      <c r="AM55" s="73"/>
      <c r="AN55" s="74"/>
    </row>
    <row r="56" spans="1:40" ht="79.5" customHeight="1" x14ac:dyDescent="0.25">
      <c r="A56" s="109"/>
      <c r="B56" s="59"/>
      <c r="C56" s="59"/>
      <c r="D56" s="59"/>
      <c r="E56" s="59"/>
      <c r="F56" s="60"/>
      <c r="G56" s="44">
        <v>8.3333333333333329E-2</v>
      </c>
      <c r="H56" s="44">
        <v>0.25</v>
      </c>
      <c r="I56" s="17" t="s">
        <v>7</v>
      </c>
      <c r="J56" s="18"/>
      <c r="K56" s="61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  <c r="AK56" s="32"/>
      <c r="AL56" s="41"/>
      <c r="AM56" s="41"/>
      <c r="AN56" s="34"/>
    </row>
    <row r="57" spans="1:40" ht="79.5" customHeight="1" thickBot="1" x14ac:dyDescent="0.3">
      <c r="A57" s="35"/>
      <c r="B57" s="36"/>
      <c r="C57" s="36"/>
      <c r="D57" s="36"/>
      <c r="E57" s="36"/>
      <c r="F57" s="37"/>
      <c r="G57" s="45"/>
      <c r="H57" s="45"/>
      <c r="I57" s="21" t="s">
        <v>11</v>
      </c>
      <c r="J57" s="22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67"/>
      <c r="AL57" s="68"/>
      <c r="AM57" s="68"/>
      <c r="AN57" s="69"/>
    </row>
    <row r="58" spans="1:40" ht="58.5" customHeight="1" thickBot="1" x14ac:dyDescent="0.3">
      <c r="A58" s="111"/>
      <c r="B58" s="76"/>
      <c r="C58" s="76"/>
      <c r="D58" s="76"/>
      <c r="E58" s="76"/>
      <c r="F58" s="77"/>
      <c r="G58" s="78" t="s">
        <v>16</v>
      </c>
      <c r="H58" s="43"/>
      <c r="I58" s="43"/>
      <c r="J58" s="39"/>
      <c r="K58" s="79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80"/>
      <c r="AK58" s="81" t="s">
        <v>17</v>
      </c>
      <c r="AL58" s="47"/>
      <c r="AM58" s="47"/>
      <c r="AN58" s="71"/>
    </row>
    <row r="59" spans="1:40" ht="33" customHeight="1" thickBot="1" x14ac:dyDescent="0.3">
      <c r="A59" s="111"/>
      <c r="B59" s="76"/>
      <c r="C59" s="76"/>
      <c r="D59" s="76"/>
      <c r="E59" s="76"/>
      <c r="F59" s="77"/>
      <c r="G59" s="78" t="s">
        <v>3</v>
      </c>
      <c r="H59" s="43"/>
      <c r="I59" s="43"/>
      <c r="J59" s="39"/>
      <c r="K59" s="8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80"/>
      <c r="AK59" s="83"/>
      <c r="AL59" s="41"/>
      <c r="AM59" s="41"/>
      <c r="AN59" s="34"/>
    </row>
    <row r="60" spans="1:40" ht="42" customHeight="1" x14ac:dyDescent="0.25">
      <c r="A60" s="84"/>
      <c r="B60" s="102"/>
      <c r="C60" s="112"/>
      <c r="D60" s="76"/>
      <c r="E60" s="76"/>
      <c r="F60" s="77"/>
      <c r="G60" s="105" t="s">
        <v>18</v>
      </c>
      <c r="H60" s="30"/>
      <c r="I60" s="30"/>
      <c r="J60" s="31"/>
      <c r="K60" s="29" t="s">
        <v>19</v>
      </c>
      <c r="L60" s="30"/>
      <c r="M60" s="30"/>
      <c r="N60" s="30"/>
      <c r="O60" s="30"/>
      <c r="P60" s="30"/>
      <c r="Q60" s="30"/>
      <c r="R60" s="30"/>
      <c r="S60" s="30"/>
      <c r="T60" s="30"/>
      <c r="U60" s="91"/>
      <c r="V60" s="90">
        <v>0</v>
      </c>
      <c r="W60" s="91"/>
      <c r="X60" s="90" t="s">
        <v>20</v>
      </c>
      <c r="Y60" s="30"/>
      <c r="Z60" s="30"/>
      <c r="AA60" s="91"/>
      <c r="AB60" s="90">
        <v>0</v>
      </c>
      <c r="AC60" s="91"/>
      <c r="AD60" s="90" t="s">
        <v>21</v>
      </c>
      <c r="AE60" s="30"/>
      <c r="AF60" s="30"/>
      <c r="AG60" s="30"/>
      <c r="AH60" s="91"/>
      <c r="AI60" s="94">
        <v>0</v>
      </c>
      <c r="AJ60" s="96"/>
      <c r="AK60" s="32"/>
      <c r="AL60" s="41"/>
      <c r="AM60" s="41"/>
      <c r="AN60" s="34"/>
    </row>
    <row r="61" spans="1:40" ht="29.25" customHeight="1" thickBot="1" x14ac:dyDescent="0.3">
      <c r="A61" s="85"/>
      <c r="B61" s="103"/>
      <c r="C61" s="112"/>
      <c r="D61" s="76"/>
      <c r="E61" s="76"/>
      <c r="F61" s="77"/>
      <c r="G61" s="67"/>
      <c r="H61" s="68"/>
      <c r="I61" s="68"/>
      <c r="J61" s="69"/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93"/>
      <c r="V61" s="92"/>
      <c r="W61" s="93"/>
      <c r="X61" s="92"/>
      <c r="Y61" s="68"/>
      <c r="Z61" s="68"/>
      <c r="AA61" s="93"/>
      <c r="AB61" s="92"/>
      <c r="AC61" s="93"/>
      <c r="AD61" s="92"/>
      <c r="AE61" s="68"/>
      <c r="AF61" s="68"/>
      <c r="AG61" s="68"/>
      <c r="AH61" s="93"/>
      <c r="AI61" s="95"/>
      <c r="AJ61" s="95"/>
      <c r="AK61" s="67"/>
      <c r="AL61" s="68"/>
      <c r="AM61" s="68"/>
      <c r="AN61" s="69"/>
    </row>
    <row r="62" spans="1:40" ht="42" customHeight="1" thickBot="1" x14ac:dyDescent="0.3">
      <c r="A62" s="86"/>
      <c r="B62" s="104"/>
      <c r="C62" s="113"/>
      <c r="D62" s="99"/>
      <c r="E62" s="99"/>
      <c r="F62" s="100"/>
      <c r="G62" s="78" t="s">
        <v>22</v>
      </c>
      <c r="H62" s="43"/>
      <c r="I62" s="43"/>
      <c r="J62" s="39"/>
      <c r="K62" s="10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9"/>
      <c r="AK62" s="87"/>
      <c r="AL62" s="43"/>
      <c r="AM62" s="43"/>
      <c r="AN62" s="39"/>
    </row>
    <row r="63" spans="1:40" ht="52.5" customHeight="1" thickBot="1" x14ac:dyDescent="0.3">
      <c r="A63" s="87"/>
      <c r="B63" s="43"/>
      <c r="C63" s="39"/>
      <c r="D63" s="87"/>
      <c r="E63" s="43"/>
      <c r="F63" s="39"/>
      <c r="G63" s="78"/>
      <c r="H63" s="43"/>
      <c r="I63" s="43"/>
      <c r="J63" s="39"/>
      <c r="K63" s="89" t="s">
        <v>23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9"/>
      <c r="X63" s="89" t="s">
        <v>24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9"/>
      <c r="AK63" s="11" t="s">
        <v>25</v>
      </c>
      <c r="AL63" s="11" t="s">
        <v>26</v>
      </c>
      <c r="AM63" s="11" t="s">
        <v>27</v>
      </c>
      <c r="AN63" s="11" t="s">
        <v>28</v>
      </c>
    </row>
    <row r="64" spans="1:40" ht="23.25" customHeight="1" thickBot="1" x14ac:dyDescent="0.3">
      <c r="A64" s="114"/>
      <c r="B64" s="43"/>
      <c r="C64" s="39"/>
      <c r="D64" s="12"/>
      <c r="E64" s="13"/>
      <c r="F64" s="14"/>
      <c r="G64" s="78"/>
      <c r="H64" s="43"/>
      <c r="I64" s="43"/>
      <c r="J64" s="39"/>
      <c r="K64" s="107" t="s">
        <v>29</v>
      </c>
      <c r="L64" s="43"/>
      <c r="M64" s="43"/>
      <c r="N64" s="43"/>
      <c r="O64" s="43"/>
      <c r="P64" s="43"/>
      <c r="Q64" s="39"/>
      <c r="R64" s="87" t="s">
        <v>30</v>
      </c>
      <c r="S64" s="43"/>
      <c r="T64" s="43"/>
      <c r="U64" s="43"/>
      <c r="V64" s="43"/>
      <c r="W64" s="39"/>
      <c r="X64" s="87" t="s">
        <v>31</v>
      </c>
      <c r="Y64" s="43"/>
      <c r="Z64" s="43"/>
      <c r="AA64" s="43"/>
      <c r="AB64" s="43"/>
      <c r="AC64" s="43"/>
      <c r="AD64" s="39"/>
      <c r="AE64" s="107" t="s">
        <v>32</v>
      </c>
      <c r="AF64" s="43"/>
      <c r="AG64" s="43"/>
      <c r="AH64" s="43"/>
      <c r="AI64" s="43"/>
      <c r="AJ64" s="39"/>
      <c r="AK64" s="15"/>
      <c r="AL64" s="15"/>
      <c r="AM64" s="15"/>
      <c r="AN64" s="15"/>
    </row>
    <row r="65" spans="1:4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</sheetData>
  <mergeCells count="223">
    <mergeCell ref="AK8:AN9"/>
    <mergeCell ref="A64:C64"/>
    <mergeCell ref="G64:J64"/>
    <mergeCell ref="K64:Q64"/>
    <mergeCell ref="R64:W64"/>
    <mergeCell ref="X64:AD64"/>
    <mergeCell ref="AE64:AJ64"/>
    <mergeCell ref="AK62:AN62"/>
    <mergeCell ref="A63:C63"/>
    <mergeCell ref="D63:F63"/>
    <mergeCell ref="G63:J63"/>
    <mergeCell ref="K63:W63"/>
    <mergeCell ref="X63:AJ63"/>
    <mergeCell ref="AD60:AH61"/>
    <mergeCell ref="AI60:AI61"/>
    <mergeCell ref="AJ60:AJ61"/>
    <mergeCell ref="C61:F61"/>
    <mergeCell ref="C62:F62"/>
    <mergeCell ref="G62:J62"/>
    <mergeCell ref="K62:AJ62"/>
    <mergeCell ref="C60:F60"/>
    <mergeCell ref="G60:J61"/>
    <mergeCell ref="K60:U61"/>
    <mergeCell ref="V60:W61"/>
    <mergeCell ref="X60:AA61"/>
    <mergeCell ref="AB60:AC61"/>
    <mergeCell ref="A58:F58"/>
    <mergeCell ref="G58:J58"/>
    <mergeCell ref="K58:AJ58"/>
    <mergeCell ref="AK58:AN58"/>
    <mergeCell ref="A59:F59"/>
    <mergeCell ref="G59:J59"/>
    <mergeCell ref="K59:AJ59"/>
    <mergeCell ref="AK59:AN61"/>
    <mergeCell ref="A60:A62"/>
    <mergeCell ref="B60:B62"/>
    <mergeCell ref="A54:F55"/>
    <mergeCell ref="G54:G55"/>
    <mergeCell ref="H54:H55"/>
    <mergeCell ref="K54:AJ55"/>
    <mergeCell ref="AK54:AN54"/>
    <mergeCell ref="AK55:AN57"/>
    <mergeCell ref="A56:F57"/>
    <mergeCell ref="G56:G57"/>
    <mergeCell ref="H56:H57"/>
    <mergeCell ref="K56:AJ57"/>
    <mergeCell ref="AK50:AN51"/>
    <mergeCell ref="A52:F53"/>
    <mergeCell ref="G52:G53"/>
    <mergeCell ref="H52:H53"/>
    <mergeCell ref="K52:AJ53"/>
    <mergeCell ref="AK52:AN53"/>
    <mergeCell ref="K48:AJ49"/>
    <mergeCell ref="D49:E49"/>
    <mergeCell ref="A50:F51"/>
    <mergeCell ref="G50:G51"/>
    <mergeCell ref="H50:H51"/>
    <mergeCell ref="K50:AJ51"/>
    <mergeCell ref="G46:G47"/>
    <mergeCell ref="H46:H47"/>
    <mergeCell ref="A48:C49"/>
    <mergeCell ref="D48:E48"/>
    <mergeCell ref="G48:G49"/>
    <mergeCell ref="H48:H49"/>
    <mergeCell ref="A44:F44"/>
    <mergeCell ref="G44:H44"/>
    <mergeCell ref="I44:J44"/>
    <mergeCell ref="K44:AJ44"/>
    <mergeCell ref="AK44:AN44"/>
    <mergeCell ref="A45:F47"/>
    <mergeCell ref="G45:H45"/>
    <mergeCell ref="I45:J45"/>
    <mergeCell ref="K45:AJ47"/>
    <mergeCell ref="AK45:AN45"/>
    <mergeCell ref="A43:C43"/>
    <mergeCell ref="G43:J43"/>
    <mergeCell ref="K43:Q43"/>
    <mergeCell ref="R43:W43"/>
    <mergeCell ref="X43:AD43"/>
    <mergeCell ref="AE43:AJ43"/>
    <mergeCell ref="AK41:AN41"/>
    <mergeCell ref="A42:C42"/>
    <mergeCell ref="D42:F42"/>
    <mergeCell ref="G42:J42"/>
    <mergeCell ref="K42:W42"/>
    <mergeCell ref="X42:AJ42"/>
    <mergeCell ref="AD39:AH40"/>
    <mergeCell ref="AI39:AI40"/>
    <mergeCell ref="AJ39:AJ40"/>
    <mergeCell ref="C40:F40"/>
    <mergeCell ref="C41:F41"/>
    <mergeCell ref="G41:J41"/>
    <mergeCell ref="K41:AJ41"/>
    <mergeCell ref="C39:F39"/>
    <mergeCell ref="G39:J40"/>
    <mergeCell ref="K39:U40"/>
    <mergeCell ref="V39:W40"/>
    <mergeCell ref="X39:AA40"/>
    <mergeCell ref="AB39:AC40"/>
    <mergeCell ref="A37:F37"/>
    <mergeCell ref="G37:J37"/>
    <mergeCell ref="K37:AJ37"/>
    <mergeCell ref="AK37:AN37"/>
    <mergeCell ref="A38:F38"/>
    <mergeCell ref="G38:J38"/>
    <mergeCell ref="K38:AJ38"/>
    <mergeCell ref="AK38:AN40"/>
    <mergeCell ref="A39:A41"/>
    <mergeCell ref="B39:B41"/>
    <mergeCell ref="A33:F34"/>
    <mergeCell ref="G33:G34"/>
    <mergeCell ref="H33:H34"/>
    <mergeCell ref="K33:AJ34"/>
    <mergeCell ref="AK33:AN33"/>
    <mergeCell ref="AK34:AN36"/>
    <mergeCell ref="A35:F36"/>
    <mergeCell ref="G35:G36"/>
    <mergeCell ref="H35:H36"/>
    <mergeCell ref="K35:AJ36"/>
    <mergeCell ref="AK29:AN30"/>
    <mergeCell ref="A31:F32"/>
    <mergeCell ref="G31:G32"/>
    <mergeCell ref="H31:H32"/>
    <mergeCell ref="K31:AJ32"/>
    <mergeCell ref="AK31:AN32"/>
    <mergeCell ref="K27:AJ28"/>
    <mergeCell ref="D28:E28"/>
    <mergeCell ref="A29:F30"/>
    <mergeCell ref="G29:G30"/>
    <mergeCell ref="H29:H30"/>
    <mergeCell ref="K29:AJ30"/>
    <mergeCell ref="G25:G26"/>
    <mergeCell ref="H25:H26"/>
    <mergeCell ref="A27:C28"/>
    <mergeCell ref="D27:E27"/>
    <mergeCell ref="G27:G28"/>
    <mergeCell ref="H27:H28"/>
    <mergeCell ref="A23:F23"/>
    <mergeCell ref="G23:H23"/>
    <mergeCell ref="I23:J23"/>
    <mergeCell ref="K23:AJ23"/>
    <mergeCell ref="AK23:AN23"/>
    <mergeCell ref="A24:F26"/>
    <mergeCell ref="G24:H24"/>
    <mergeCell ref="I24:J24"/>
    <mergeCell ref="K24:AJ26"/>
    <mergeCell ref="AK24:AN24"/>
    <mergeCell ref="A22:C22"/>
    <mergeCell ref="G22:J22"/>
    <mergeCell ref="K22:Q22"/>
    <mergeCell ref="R22:W22"/>
    <mergeCell ref="X22:AD22"/>
    <mergeCell ref="AE22:AJ22"/>
    <mergeCell ref="AK20:AN20"/>
    <mergeCell ref="A21:C21"/>
    <mergeCell ref="D21:F21"/>
    <mergeCell ref="G21:J21"/>
    <mergeCell ref="K21:W21"/>
    <mergeCell ref="X21:AJ21"/>
    <mergeCell ref="AB18:AC19"/>
    <mergeCell ref="AD18:AH19"/>
    <mergeCell ref="AI18:AI19"/>
    <mergeCell ref="AJ18:AJ19"/>
    <mergeCell ref="C19:F19"/>
    <mergeCell ref="C20:F20"/>
    <mergeCell ref="G20:J20"/>
    <mergeCell ref="K20:AJ20"/>
    <mergeCell ref="B18:B20"/>
    <mergeCell ref="C18:F18"/>
    <mergeCell ref="G18:J19"/>
    <mergeCell ref="K18:U19"/>
    <mergeCell ref="V18:W19"/>
    <mergeCell ref="X18:AA19"/>
    <mergeCell ref="K14:AJ15"/>
    <mergeCell ref="A16:F16"/>
    <mergeCell ref="G16:J16"/>
    <mergeCell ref="K16:AJ16"/>
    <mergeCell ref="AK16:AN16"/>
    <mergeCell ref="A17:F17"/>
    <mergeCell ref="G17:J17"/>
    <mergeCell ref="K17:AJ17"/>
    <mergeCell ref="AK17:AN19"/>
    <mergeCell ref="A18:A20"/>
    <mergeCell ref="AK10:AN11"/>
    <mergeCell ref="A12:F13"/>
    <mergeCell ref="G12:G13"/>
    <mergeCell ref="H12:H13"/>
    <mergeCell ref="K12:AJ13"/>
    <mergeCell ref="AK12:AN12"/>
    <mergeCell ref="AK13:AN15"/>
    <mergeCell ref="A14:F15"/>
    <mergeCell ref="G14:G15"/>
    <mergeCell ref="H14:H15"/>
    <mergeCell ref="A8:F9"/>
    <mergeCell ref="G8:G9"/>
    <mergeCell ref="H8:H9"/>
    <mergeCell ref="K8:AJ9"/>
    <mergeCell ref="A10:F11"/>
    <mergeCell ref="G10:G11"/>
    <mergeCell ref="H10:H11"/>
    <mergeCell ref="K10:AJ11"/>
    <mergeCell ref="A6:C7"/>
    <mergeCell ref="D6:E6"/>
    <mergeCell ref="G6:G7"/>
    <mergeCell ref="H6:H7"/>
    <mergeCell ref="K6:AJ7"/>
    <mergeCell ref="D7:E7"/>
    <mergeCell ref="A3:F5"/>
    <mergeCell ref="G3:H3"/>
    <mergeCell ref="I3:J3"/>
    <mergeCell ref="K3:AJ5"/>
    <mergeCell ref="AK3:AN3"/>
    <mergeCell ref="G4:G5"/>
    <mergeCell ref="H4:H5"/>
    <mergeCell ref="A1:N1"/>
    <mergeCell ref="O1:X1"/>
    <mergeCell ref="Y1:AJ1"/>
    <mergeCell ref="AK1:AN1"/>
    <mergeCell ref="A2:F2"/>
    <mergeCell ref="G2:H2"/>
    <mergeCell ref="I2:J2"/>
    <mergeCell ref="K2:AJ2"/>
    <mergeCell ref="AK2:AN2"/>
  </mergeCells>
  <pageMargins left="0.7" right="0.7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E17A-C635-43FA-8E90-C303D7487FB8}">
  <dimension ref="A1:AO100"/>
  <sheetViews>
    <sheetView tabSelected="1" view="pageBreakPreview" zoomScale="55" zoomScaleNormal="60" zoomScaleSheetLayoutView="55" workbookViewId="0">
      <selection activeCell="K14" sqref="K14:AJ15"/>
    </sheetView>
  </sheetViews>
  <sheetFormatPr defaultColWidth="14.42578125" defaultRowHeight="15" customHeight="1" x14ac:dyDescent="0.25"/>
  <cols>
    <col min="1" max="4" width="9.140625" style="27" customWidth="1"/>
    <col min="5" max="5" width="7.42578125" style="27" customWidth="1"/>
    <col min="6" max="6" width="20.28515625" style="27" customWidth="1"/>
    <col min="7" max="8" width="10" style="27" customWidth="1"/>
    <col min="9" max="9" width="14.5703125" style="27" customWidth="1"/>
    <col min="10" max="10" width="10" style="27" customWidth="1"/>
    <col min="11" max="34" width="5.7109375" style="27" customWidth="1"/>
    <col min="35" max="35" width="6" style="27" customWidth="1"/>
    <col min="36" max="36" width="27.5703125" style="27" customWidth="1"/>
    <col min="37" max="37" width="19" style="27" customWidth="1"/>
    <col min="38" max="40" width="15.28515625" style="27" customWidth="1"/>
    <col min="41" max="16384" width="14.42578125" style="27"/>
  </cols>
  <sheetData>
    <row r="1" spans="1:41" ht="84.75" customHeight="1" thickBot="1" x14ac:dyDescent="0.3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126" t="str">
        <f ca="1">MID(CELL("filename",A1),FIND("]",CELL("filename",A1))+1,65535)</f>
        <v>15.12.2019</v>
      </c>
      <c r="P1" s="127"/>
      <c r="Q1" s="127"/>
      <c r="R1" s="127"/>
      <c r="S1" s="127"/>
      <c r="T1" s="127"/>
      <c r="U1" s="127"/>
      <c r="V1" s="127"/>
      <c r="W1" s="127"/>
      <c r="X1" s="128"/>
      <c r="Y1" s="52" t="s">
        <v>36</v>
      </c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1"/>
      <c r="AK1" s="52" t="s">
        <v>0</v>
      </c>
      <c r="AL1" s="50"/>
      <c r="AM1" s="50"/>
      <c r="AN1" s="51"/>
    </row>
    <row r="2" spans="1:41" ht="37.5" customHeight="1" thickBot="1" x14ac:dyDescent="0.3">
      <c r="A2" s="123" t="s">
        <v>1</v>
      </c>
      <c r="B2" s="124"/>
      <c r="C2" s="124"/>
      <c r="D2" s="124"/>
      <c r="E2" s="124"/>
      <c r="F2" s="125"/>
      <c r="G2" s="56" t="s">
        <v>2</v>
      </c>
      <c r="H2" s="39"/>
      <c r="I2" s="56" t="s">
        <v>3</v>
      </c>
      <c r="J2" s="39"/>
      <c r="K2" s="57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39"/>
      <c r="AK2" s="56" t="s">
        <v>4</v>
      </c>
      <c r="AL2" s="43"/>
      <c r="AM2" s="43"/>
      <c r="AN2" s="39"/>
    </row>
    <row r="3" spans="1:41" ht="34.5" customHeight="1" thickBot="1" x14ac:dyDescent="0.3">
      <c r="A3" s="108"/>
      <c r="B3" s="30"/>
      <c r="C3" s="30"/>
      <c r="D3" s="30"/>
      <c r="E3" s="30"/>
      <c r="F3" s="31"/>
      <c r="G3" s="38" t="s">
        <v>5</v>
      </c>
      <c r="H3" s="39"/>
      <c r="I3" s="38" t="s">
        <v>6</v>
      </c>
      <c r="J3" s="39"/>
      <c r="K3" s="4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1"/>
      <c r="AK3" s="42" t="s">
        <v>3</v>
      </c>
      <c r="AL3" s="43"/>
      <c r="AM3" s="43"/>
      <c r="AN3" s="39"/>
    </row>
    <row r="4" spans="1:41" ht="49.5" customHeight="1" x14ac:dyDescent="0.25">
      <c r="A4" s="32"/>
      <c r="B4" s="41"/>
      <c r="C4" s="41"/>
      <c r="D4" s="41"/>
      <c r="E4" s="41"/>
      <c r="F4" s="34"/>
      <c r="G4" s="44">
        <v>0.25</v>
      </c>
      <c r="H4" s="44">
        <v>0.41666666666666669</v>
      </c>
      <c r="I4" s="17" t="s">
        <v>7</v>
      </c>
      <c r="J4" s="18">
        <v>0</v>
      </c>
      <c r="K4" s="32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34"/>
      <c r="AK4" s="1" t="s">
        <v>6</v>
      </c>
      <c r="AL4" s="2" t="s">
        <v>8</v>
      </c>
      <c r="AM4" s="134" t="s">
        <v>9</v>
      </c>
      <c r="AN4" s="135" t="s">
        <v>10</v>
      </c>
    </row>
    <row r="5" spans="1:41" ht="54.75" customHeight="1" thickBot="1" x14ac:dyDescent="0.3">
      <c r="A5" s="35"/>
      <c r="B5" s="36"/>
      <c r="C5" s="36"/>
      <c r="D5" s="36"/>
      <c r="E5" s="36"/>
      <c r="F5" s="37"/>
      <c r="G5" s="45"/>
      <c r="H5" s="45"/>
      <c r="I5" s="19" t="s">
        <v>11</v>
      </c>
      <c r="J5" s="20">
        <v>2</v>
      </c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7"/>
      <c r="AK5" s="4" t="s">
        <v>7</v>
      </c>
      <c r="AL5" s="5">
        <f>J4+J6+J8+J10+J12+J14</f>
        <v>1</v>
      </c>
      <c r="AM5" s="129">
        <f ca="1">AL5++IFERROR(IF(INDIRECT("'"&amp;TEXT($O$1-1,"ДД.ММ.ГГГ")&amp;"'!A2")=$A$2,INDIRECT("'"&amp;TEXT($O$1-1,"ДД.ММ.ГГГ")&amp;"'!RC",)),)</f>
        <v>1</v>
      </c>
      <c r="AN5" s="129">
        <f ca="1">AL5+IFERROR(INDIRECT("'"&amp;TEXT($O$1-1,"ДД.ММ.ГГГ")&amp;"'!RC",),)</f>
        <v>11</v>
      </c>
    </row>
    <row r="6" spans="1:41" ht="79.5" customHeight="1" x14ac:dyDescent="0.25">
      <c r="A6" s="109"/>
      <c r="B6" s="59"/>
      <c r="C6" s="62"/>
      <c r="D6" s="110"/>
      <c r="E6" s="65"/>
      <c r="F6" s="6"/>
      <c r="G6" s="44">
        <v>1.4166666666666667</v>
      </c>
      <c r="H6" s="44">
        <v>0.58333333333333337</v>
      </c>
      <c r="I6" s="17" t="s">
        <v>7</v>
      </c>
      <c r="J6" s="18">
        <v>0</v>
      </c>
      <c r="K6" s="115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7"/>
      <c r="AK6" s="121" t="s">
        <v>11</v>
      </c>
      <c r="AL6" s="122">
        <f t="shared" ref="AL6" si="0">J5+J7+J9+J11+J13+J15</f>
        <v>5</v>
      </c>
      <c r="AM6" s="130">
        <f ca="1">AL6++IFERROR(IF(INDIRECT("'"&amp;TEXT($O$1-1,"ДД.ММ.ГГГ")&amp;"'!A2")=$A$2,INDIRECT("'"&amp;TEXT($O$1-1,"ДД.ММ.ГГГ")&amp;"'!RC",)),)</f>
        <v>5</v>
      </c>
      <c r="AN6" s="131">
        <f ca="1">AL6+IFERROR(INDIRECT("'"&amp;TEXT($O$1-1,"ДД.ММ.ГГГ")&amp;"'!RC",),)</f>
        <v>15</v>
      </c>
    </row>
    <row r="7" spans="1:41" ht="79.5" customHeight="1" thickBot="1" x14ac:dyDescent="0.4">
      <c r="A7" s="35"/>
      <c r="B7" s="36"/>
      <c r="C7" s="63"/>
      <c r="D7" s="110"/>
      <c r="E7" s="65"/>
      <c r="F7" s="6"/>
      <c r="G7" s="45"/>
      <c r="H7" s="45"/>
      <c r="I7" s="19" t="s">
        <v>11</v>
      </c>
      <c r="J7" s="20">
        <v>0</v>
      </c>
      <c r="K7" s="118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20"/>
      <c r="AK7" s="8" t="s">
        <v>12</v>
      </c>
      <c r="AL7" s="9">
        <f>SUM(AL5:AL6)</f>
        <v>6</v>
      </c>
      <c r="AM7" s="132">
        <f ca="1">AL5+AL6++IFERROR(IF(INDIRECT("'"&amp;TEXT($O$1-1,"ДД.ММ.ГГГ")&amp;"'!A2")=$A$2,INDIRECT("'"&amp;TEXT($O$1-1,"ДД.ММ.ГГГ")&amp;"'!RC",)),)</f>
        <v>6</v>
      </c>
      <c r="AN7" s="133">
        <f ca="1">AN5+AN6</f>
        <v>26</v>
      </c>
      <c r="AO7" s="28"/>
    </row>
    <row r="8" spans="1:41" ht="79.5" customHeight="1" x14ac:dyDescent="0.25">
      <c r="A8" s="109"/>
      <c r="B8" s="59"/>
      <c r="C8" s="59"/>
      <c r="D8" s="59"/>
      <c r="E8" s="59"/>
      <c r="F8" s="60"/>
      <c r="G8" s="44">
        <v>0.58333333333333337</v>
      </c>
      <c r="H8" s="44" t="s">
        <v>13</v>
      </c>
      <c r="I8" s="17" t="s">
        <v>7</v>
      </c>
      <c r="J8" s="18">
        <v>1</v>
      </c>
      <c r="K8" s="61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60"/>
      <c r="AK8" s="66"/>
      <c r="AL8" s="136"/>
      <c r="AM8" s="136"/>
      <c r="AN8" s="137"/>
    </row>
    <row r="9" spans="1:41" ht="79.5" customHeight="1" thickBot="1" x14ac:dyDescent="0.3">
      <c r="A9" s="35"/>
      <c r="B9" s="36"/>
      <c r="C9" s="36"/>
      <c r="D9" s="36"/>
      <c r="E9" s="36"/>
      <c r="F9" s="37"/>
      <c r="G9" s="45"/>
      <c r="H9" s="45"/>
      <c r="I9" s="19" t="s">
        <v>11</v>
      </c>
      <c r="J9" s="20">
        <v>0</v>
      </c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K9" s="138"/>
      <c r="AL9" s="139"/>
      <c r="AM9" s="139"/>
      <c r="AN9" s="140"/>
    </row>
    <row r="10" spans="1:41" ht="79.5" customHeight="1" x14ac:dyDescent="0.25">
      <c r="A10" s="109"/>
      <c r="B10" s="59"/>
      <c r="C10" s="59"/>
      <c r="D10" s="59"/>
      <c r="E10" s="59"/>
      <c r="F10" s="60"/>
      <c r="G10" s="44">
        <v>0.75</v>
      </c>
      <c r="H10" s="44">
        <v>0.91666666666666663</v>
      </c>
      <c r="I10" s="17" t="s">
        <v>7</v>
      </c>
      <c r="J10" s="18">
        <v>0</v>
      </c>
      <c r="K10" s="61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60"/>
      <c r="AK10" s="66"/>
      <c r="AL10" s="30"/>
      <c r="AM10" s="30"/>
      <c r="AN10" s="31"/>
    </row>
    <row r="11" spans="1:41" ht="79.5" customHeight="1" thickBot="1" x14ac:dyDescent="0.3">
      <c r="A11" s="35"/>
      <c r="B11" s="36"/>
      <c r="C11" s="36"/>
      <c r="D11" s="36"/>
      <c r="E11" s="36"/>
      <c r="F11" s="37"/>
      <c r="G11" s="45"/>
      <c r="H11" s="45"/>
      <c r="I11" s="19" t="s">
        <v>11</v>
      </c>
      <c r="J11" s="20">
        <v>3</v>
      </c>
      <c r="K11" s="35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7"/>
      <c r="AK11" s="67"/>
      <c r="AL11" s="68"/>
      <c r="AM11" s="68"/>
      <c r="AN11" s="69"/>
    </row>
    <row r="12" spans="1:41" ht="79.5" customHeight="1" x14ac:dyDescent="0.25">
      <c r="A12" s="109"/>
      <c r="B12" s="59"/>
      <c r="C12" s="59"/>
      <c r="D12" s="59"/>
      <c r="E12" s="59"/>
      <c r="F12" s="60"/>
      <c r="G12" s="44">
        <v>0.91666666666666663</v>
      </c>
      <c r="H12" s="44">
        <v>8.3333333333333329E-2</v>
      </c>
      <c r="I12" s="17" t="s">
        <v>7</v>
      </c>
      <c r="J12" s="18">
        <v>0</v>
      </c>
      <c r="K12" s="6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60"/>
      <c r="AK12" s="70" t="s">
        <v>14</v>
      </c>
      <c r="AL12" s="47"/>
      <c r="AM12" s="47"/>
      <c r="AN12" s="71"/>
    </row>
    <row r="13" spans="1:41" ht="79.5" customHeight="1" thickBot="1" x14ac:dyDescent="0.3">
      <c r="A13" s="35"/>
      <c r="B13" s="36"/>
      <c r="C13" s="36"/>
      <c r="D13" s="36"/>
      <c r="E13" s="36"/>
      <c r="F13" s="37"/>
      <c r="G13" s="45"/>
      <c r="H13" s="45"/>
      <c r="I13" s="19" t="s">
        <v>11</v>
      </c>
      <c r="J13" s="20">
        <v>0</v>
      </c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7"/>
      <c r="AK13" s="72" t="s">
        <v>15</v>
      </c>
      <c r="AL13" s="73"/>
      <c r="AM13" s="73"/>
      <c r="AN13" s="74"/>
    </row>
    <row r="14" spans="1:41" ht="79.5" customHeight="1" x14ac:dyDescent="0.25">
      <c r="A14" s="109"/>
      <c r="B14" s="59"/>
      <c r="C14" s="59"/>
      <c r="D14" s="59"/>
      <c r="E14" s="59"/>
      <c r="F14" s="60"/>
      <c r="G14" s="44">
        <v>8.3333333333333329E-2</v>
      </c>
      <c r="H14" s="44">
        <v>0.25</v>
      </c>
      <c r="I14" s="17" t="s">
        <v>7</v>
      </c>
      <c r="J14" s="18">
        <v>0</v>
      </c>
      <c r="K14" s="61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60"/>
      <c r="AK14" s="32"/>
      <c r="AL14" s="41"/>
      <c r="AM14" s="41"/>
      <c r="AN14" s="34"/>
    </row>
    <row r="15" spans="1:41" ht="79.5" customHeight="1" thickBot="1" x14ac:dyDescent="0.3">
      <c r="A15" s="35"/>
      <c r="B15" s="36"/>
      <c r="C15" s="36"/>
      <c r="D15" s="36"/>
      <c r="E15" s="36"/>
      <c r="F15" s="37"/>
      <c r="G15" s="45"/>
      <c r="H15" s="45"/>
      <c r="I15" s="19" t="s">
        <v>11</v>
      </c>
      <c r="J15" s="20">
        <v>0</v>
      </c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  <c r="AK15" s="67"/>
      <c r="AL15" s="68"/>
      <c r="AM15" s="68"/>
      <c r="AN15" s="69"/>
    </row>
    <row r="16" spans="1:41" ht="58.5" customHeight="1" thickBot="1" x14ac:dyDescent="0.3">
      <c r="A16" s="111"/>
      <c r="B16" s="76"/>
      <c r="C16" s="76"/>
      <c r="D16" s="76"/>
      <c r="E16" s="76"/>
      <c r="F16" s="77"/>
      <c r="G16" s="78" t="s">
        <v>16</v>
      </c>
      <c r="H16" s="43"/>
      <c r="I16" s="43"/>
      <c r="J16" s="39"/>
      <c r="K16" s="79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80"/>
      <c r="AK16" s="81" t="s">
        <v>17</v>
      </c>
      <c r="AL16" s="47"/>
      <c r="AM16" s="47"/>
      <c r="AN16" s="71"/>
    </row>
    <row r="17" spans="1:40" ht="33" customHeight="1" thickBot="1" x14ac:dyDescent="0.3">
      <c r="A17" s="111"/>
      <c r="B17" s="76"/>
      <c r="C17" s="76"/>
      <c r="D17" s="76"/>
      <c r="E17" s="76"/>
      <c r="F17" s="77"/>
      <c r="G17" s="78"/>
      <c r="H17" s="43"/>
      <c r="I17" s="43"/>
      <c r="J17" s="39"/>
      <c r="K17" s="8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80"/>
      <c r="AK17" s="83"/>
      <c r="AL17" s="41"/>
      <c r="AM17" s="41"/>
      <c r="AN17" s="34"/>
    </row>
    <row r="18" spans="1:40" ht="42" customHeight="1" x14ac:dyDescent="0.25">
      <c r="A18" s="84"/>
      <c r="B18" s="102"/>
      <c r="C18" s="112"/>
      <c r="D18" s="76"/>
      <c r="E18" s="76"/>
      <c r="F18" s="77"/>
      <c r="G18" s="105"/>
      <c r="H18" s="30"/>
      <c r="I18" s="30"/>
      <c r="J18" s="31"/>
      <c r="K18" s="29"/>
      <c r="L18" s="30"/>
      <c r="M18" s="30"/>
      <c r="N18" s="30"/>
      <c r="O18" s="30"/>
      <c r="P18" s="30"/>
      <c r="Q18" s="30"/>
      <c r="R18" s="30"/>
      <c r="S18" s="30"/>
      <c r="T18" s="30"/>
      <c r="U18" s="91"/>
      <c r="V18" s="90"/>
      <c r="W18" s="91"/>
      <c r="X18" s="90"/>
      <c r="Y18" s="30"/>
      <c r="Z18" s="30"/>
      <c r="AA18" s="91"/>
      <c r="AB18" s="90"/>
      <c r="AC18" s="91"/>
      <c r="AD18" s="90"/>
      <c r="AE18" s="30"/>
      <c r="AF18" s="30"/>
      <c r="AG18" s="30"/>
      <c r="AH18" s="91"/>
      <c r="AI18" s="94"/>
      <c r="AJ18" s="96"/>
      <c r="AK18" s="32"/>
      <c r="AL18" s="41"/>
      <c r="AM18" s="41"/>
      <c r="AN18" s="34"/>
    </row>
    <row r="19" spans="1:40" ht="29.25" customHeight="1" thickBot="1" x14ac:dyDescent="0.3">
      <c r="A19" s="85"/>
      <c r="B19" s="103"/>
      <c r="C19" s="112"/>
      <c r="D19" s="76"/>
      <c r="E19" s="76"/>
      <c r="F19" s="77"/>
      <c r="G19" s="67"/>
      <c r="H19" s="68"/>
      <c r="I19" s="68"/>
      <c r="J19" s="69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93"/>
      <c r="V19" s="92"/>
      <c r="W19" s="93"/>
      <c r="X19" s="92"/>
      <c r="Y19" s="68"/>
      <c r="Z19" s="68"/>
      <c r="AA19" s="93"/>
      <c r="AB19" s="92"/>
      <c r="AC19" s="93"/>
      <c r="AD19" s="92"/>
      <c r="AE19" s="68"/>
      <c r="AF19" s="68"/>
      <c r="AG19" s="68"/>
      <c r="AH19" s="93"/>
      <c r="AI19" s="95"/>
      <c r="AJ19" s="95"/>
      <c r="AK19" s="67"/>
      <c r="AL19" s="68"/>
      <c r="AM19" s="68"/>
      <c r="AN19" s="69"/>
    </row>
    <row r="20" spans="1:40" ht="42" customHeight="1" thickBot="1" x14ac:dyDescent="0.3">
      <c r="A20" s="86"/>
      <c r="B20" s="104"/>
      <c r="C20" s="113"/>
      <c r="D20" s="99"/>
      <c r="E20" s="99"/>
      <c r="F20" s="100"/>
      <c r="G20" s="78"/>
      <c r="H20" s="43"/>
      <c r="I20" s="43"/>
      <c r="J20" s="39"/>
      <c r="K20" s="101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39"/>
      <c r="AK20" s="87"/>
      <c r="AL20" s="43"/>
      <c r="AM20" s="43"/>
      <c r="AN20" s="39"/>
    </row>
    <row r="21" spans="1:40" ht="52.5" customHeight="1" thickBot="1" x14ac:dyDescent="0.3">
      <c r="A21" s="87"/>
      <c r="B21" s="43"/>
      <c r="C21" s="39"/>
      <c r="D21" s="87"/>
      <c r="E21" s="43"/>
      <c r="F21" s="39"/>
      <c r="G21" s="78"/>
      <c r="H21" s="43"/>
      <c r="I21" s="43"/>
      <c r="J21" s="39"/>
      <c r="K21" s="89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39"/>
      <c r="X21" s="89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39"/>
      <c r="AK21" s="11"/>
      <c r="AL21" s="11"/>
      <c r="AM21" s="11"/>
      <c r="AN21" s="11"/>
    </row>
    <row r="22" spans="1:40" ht="23.25" customHeight="1" thickBot="1" x14ac:dyDescent="0.3">
      <c r="A22" s="114"/>
      <c r="B22" s="43"/>
      <c r="C22" s="39"/>
      <c r="D22" s="12"/>
      <c r="E22" s="13"/>
      <c r="F22" s="14"/>
      <c r="G22" s="78"/>
      <c r="H22" s="43"/>
      <c r="I22" s="43"/>
      <c r="J22" s="39"/>
      <c r="K22" s="107"/>
      <c r="L22" s="43"/>
      <c r="M22" s="43"/>
      <c r="N22" s="43"/>
      <c r="O22" s="43"/>
      <c r="P22" s="43"/>
      <c r="Q22" s="39"/>
      <c r="R22" s="87"/>
      <c r="S22" s="43"/>
      <c r="T22" s="43"/>
      <c r="U22" s="43"/>
      <c r="V22" s="43"/>
      <c r="W22" s="39"/>
      <c r="X22" s="87"/>
      <c r="Y22" s="43"/>
      <c r="Z22" s="43"/>
      <c r="AA22" s="43"/>
      <c r="AB22" s="43"/>
      <c r="AC22" s="43"/>
      <c r="AD22" s="39"/>
      <c r="AE22" s="107"/>
      <c r="AF22" s="43"/>
      <c r="AG22" s="43"/>
      <c r="AH22" s="43"/>
      <c r="AI22" s="43"/>
      <c r="AJ22" s="39"/>
      <c r="AK22" s="15"/>
      <c r="AL22" s="15"/>
      <c r="AM22" s="15"/>
      <c r="AN22" s="15"/>
    </row>
    <row r="23" spans="1:40" ht="37.5" customHeight="1" thickBot="1" x14ac:dyDescent="0.3">
      <c r="A23" s="53" t="s">
        <v>37</v>
      </c>
      <c r="B23" s="43"/>
      <c r="C23" s="43"/>
      <c r="D23" s="43"/>
      <c r="E23" s="43"/>
      <c r="F23" s="39"/>
      <c r="G23" s="56" t="s">
        <v>2</v>
      </c>
      <c r="H23" s="39"/>
      <c r="I23" s="56" t="s">
        <v>3</v>
      </c>
      <c r="J23" s="39"/>
      <c r="K23" s="57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39"/>
      <c r="AK23" s="56"/>
      <c r="AL23" s="43"/>
      <c r="AM23" s="43"/>
      <c r="AN23" s="39"/>
    </row>
    <row r="24" spans="1:40" ht="34.5" customHeight="1" thickBot="1" x14ac:dyDescent="0.3">
      <c r="A24" s="108"/>
      <c r="B24" s="30"/>
      <c r="C24" s="30"/>
      <c r="D24" s="30"/>
      <c r="E24" s="30"/>
      <c r="F24" s="31"/>
      <c r="G24" s="38" t="s">
        <v>5</v>
      </c>
      <c r="H24" s="39"/>
      <c r="I24" s="38" t="s">
        <v>6</v>
      </c>
      <c r="J24" s="39"/>
      <c r="K24" s="4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  <c r="AK24" s="42" t="s">
        <v>3</v>
      </c>
      <c r="AL24" s="43"/>
      <c r="AM24" s="43"/>
      <c r="AN24" s="39"/>
    </row>
    <row r="25" spans="1:40" ht="49.5" customHeight="1" x14ac:dyDescent="0.25">
      <c r="A25" s="32"/>
      <c r="B25" s="41"/>
      <c r="C25" s="41"/>
      <c r="D25" s="41"/>
      <c r="E25" s="41"/>
      <c r="F25" s="34"/>
      <c r="G25" s="44">
        <v>0.25</v>
      </c>
      <c r="H25" s="44">
        <v>0.41666666666666669</v>
      </c>
      <c r="I25" s="17" t="s">
        <v>7</v>
      </c>
      <c r="J25" s="18"/>
      <c r="K25" s="32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34"/>
      <c r="AK25" s="1" t="s">
        <v>6</v>
      </c>
      <c r="AL25" s="2" t="s">
        <v>8</v>
      </c>
      <c r="AM25" s="2" t="s">
        <v>9</v>
      </c>
      <c r="AN25" s="3" t="s">
        <v>10</v>
      </c>
    </row>
    <row r="26" spans="1:40" ht="54.75" customHeight="1" thickBot="1" x14ac:dyDescent="0.3">
      <c r="A26" s="35"/>
      <c r="B26" s="36"/>
      <c r="C26" s="36"/>
      <c r="D26" s="36"/>
      <c r="E26" s="36"/>
      <c r="F26" s="37"/>
      <c r="G26" s="45"/>
      <c r="H26" s="45"/>
      <c r="I26" s="21" t="s">
        <v>11</v>
      </c>
      <c r="J26" s="22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4" t="s">
        <v>7</v>
      </c>
      <c r="AL26" s="5">
        <v>0</v>
      </c>
      <c r="AM26" s="5">
        <v>0</v>
      </c>
      <c r="AN26" s="5">
        <v>0</v>
      </c>
    </row>
    <row r="27" spans="1:40" ht="79.5" customHeight="1" x14ac:dyDescent="0.25">
      <c r="A27" s="109"/>
      <c r="B27" s="59"/>
      <c r="C27" s="62"/>
      <c r="D27" s="110"/>
      <c r="E27" s="65"/>
      <c r="F27" s="6"/>
      <c r="G27" s="44">
        <v>1.4166666666666667</v>
      </c>
      <c r="H27" s="44">
        <v>0.58333333333333337</v>
      </c>
      <c r="I27" s="17" t="s">
        <v>7</v>
      </c>
      <c r="J27" s="18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60"/>
      <c r="AK27" s="4" t="s">
        <v>11</v>
      </c>
      <c r="AL27" s="5">
        <v>0</v>
      </c>
      <c r="AM27" s="5">
        <v>12</v>
      </c>
      <c r="AN27" s="7">
        <v>12</v>
      </c>
    </row>
    <row r="28" spans="1:40" ht="79.5" customHeight="1" thickBot="1" x14ac:dyDescent="0.3">
      <c r="A28" s="35"/>
      <c r="B28" s="36"/>
      <c r="C28" s="63"/>
      <c r="D28" s="110"/>
      <c r="E28" s="65"/>
      <c r="F28" s="6"/>
      <c r="G28" s="45"/>
      <c r="H28" s="45"/>
      <c r="I28" s="21" t="s">
        <v>11</v>
      </c>
      <c r="J28" s="22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8" t="s">
        <v>12</v>
      </c>
      <c r="AL28" s="9">
        <f t="shared" ref="AL28:AN28" si="1">SUM(AL26:AL27)</f>
        <v>0</v>
      </c>
      <c r="AM28" s="9">
        <f t="shared" si="1"/>
        <v>12</v>
      </c>
      <c r="AN28" s="10">
        <f t="shared" si="1"/>
        <v>12</v>
      </c>
    </row>
    <row r="29" spans="1:40" ht="79.5" customHeight="1" x14ac:dyDescent="0.25">
      <c r="A29" s="109"/>
      <c r="B29" s="59"/>
      <c r="C29" s="59"/>
      <c r="D29" s="59"/>
      <c r="E29" s="59"/>
      <c r="F29" s="60"/>
      <c r="G29" s="44">
        <v>0.58333333333333337</v>
      </c>
      <c r="H29" s="44" t="s">
        <v>13</v>
      </c>
      <c r="I29" s="17" t="s">
        <v>7</v>
      </c>
      <c r="J29" s="18"/>
      <c r="K29" s="61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60"/>
      <c r="AK29" s="66"/>
      <c r="AL29" s="30"/>
      <c r="AM29" s="30"/>
      <c r="AN29" s="31"/>
    </row>
    <row r="30" spans="1:40" ht="79.5" customHeight="1" thickBot="1" x14ac:dyDescent="0.3">
      <c r="A30" s="35"/>
      <c r="B30" s="36"/>
      <c r="C30" s="36"/>
      <c r="D30" s="36"/>
      <c r="E30" s="36"/>
      <c r="F30" s="37"/>
      <c r="G30" s="45"/>
      <c r="H30" s="45"/>
      <c r="I30" s="21" t="s">
        <v>11</v>
      </c>
      <c r="J30" s="22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67"/>
      <c r="AL30" s="68"/>
      <c r="AM30" s="68"/>
      <c r="AN30" s="69"/>
    </row>
    <row r="31" spans="1:40" ht="79.5" customHeight="1" x14ac:dyDescent="0.25">
      <c r="A31" s="109"/>
      <c r="B31" s="59"/>
      <c r="C31" s="59"/>
      <c r="D31" s="59"/>
      <c r="E31" s="59"/>
      <c r="F31" s="60"/>
      <c r="G31" s="44">
        <v>0.75</v>
      </c>
      <c r="H31" s="44">
        <v>0.91666666666666663</v>
      </c>
      <c r="I31" s="17" t="s">
        <v>7</v>
      </c>
      <c r="J31" s="18"/>
      <c r="K31" s="61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60"/>
      <c r="AK31" s="66"/>
      <c r="AL31" s="30"/>
      <c r="AM31" s="30"/>
      <c r="AN31" s="31"/>
    </row>
    <row r="32" spans="1:40" ht="79.5" customHeight="1" thickBot="1" x14ac:dyDescent="0.3">
      <c r="A32" s="35"/>
      <c r="B32" s="36"/>
      <c r="C32" s="36"/>
      <c r="D32" s="36"/>
      <c r="E32" s="36"/>
      <c r="F32" s="37"/>
      <c r="G32" s="45"/>
      <c r="H32" s="45"/>
      <c r="I32" s="21" t="s">
        <v>11</v>
      </c>
      <c r="J32" s="22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67"/>
      <c r="AL32" s="68"/>
      <c r="AM32" s="68"/>
      <c r="AN32" s="69"/>
    </row>
    <row r="33" spans="1:40" ht="79.5" customHeight="1" x14ac:dyDescent="0.25">
      <c r="A33" s="109"/>
      <c r="B33" s="59"/>
      <c r="C33" s="59"/>
      <c r="D33" s="59"/>
      <c r="E33" s="59"/>
      <c r="F33" s="60"/>
      <c r="G33" s="44">
        <v>0.91666666666666663</v>
      </c>
      <c r="H33" s="44">
        <v>8.3333333333333329E-2</v>
      </c>
      <c r="I33" s="17" t="s">
        <v>7</v>
      </c>
      <c r="J33" s="18"/>
      <c r="K33" s="61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60"/>
      <c r="AK33" s="70" t="s">
        <v>14</v>
      </c>
      <c r="AL33" s="47"/>
      <c r="AM33" s="47"/>
      <c r="AN33" s="71"/>
    </row>
    <row r="34" spans="1:40" ht="79.5" customHeight="1" thickBot="1" x14ac:dyDescent="0.3">
      <c r="A34" s="35"/>
      <c r="B34" s="36"/>
      <c r="C34" s="36"/>
      <c r="D34" s="36"/>
      <c r="E34" s="36"/>
      <c r="F34" s="37"/>
      <c r="G34" s="45"/>
      <c r="H34" s="45"/>
      <c r="I34" s="21" t="s">
        <v>11</v>
      </c>
      <c r="J34" s="22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72" t="s">
        <v>15</v>
      </c>
      <c r="AL34" s="73"/>
      <c r="AM34" s="73"/>
      <c r="AN34" s="74"/>
    </row>
    <row r="35" spans="1:40" ht="79.5" customHeight="1" x14ac:dyDescent="0.25">
      <c r="A35" s="109"/>
      <c r="B35" s="59"/>
      <c r="C35" s="59"/>
      <c r="D35" s="59"/>
      <c r="E35" s="59"/>
      <c r="F35" s="60"/>
      <c r="G35" s="44">
        <v>8.3333333333333329E-2</v>
      </c>
      <c r="H35" s="44">
        <v>0.25</v>
      </c>
      <c r="I35" s="17" t="s">
        <v>7</v>
      </c>
      <c r="J35" s="18"/>
      <c r="K35" s="61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60"/>
      <c r="AK35" s="32"/>
      <c r="AL35" s="41"/>
      <c r="AM35" s="41"/>
      <c r="AN35" s="34"/>
    </row>
    <row r="36" spans="1:40" ht="79.5" customHeight="1" thickBot="1" x14ac:dyDescent="0.3">
      <c r="A36" s="35"/>
      <c r="B36" s="36"/>
      <c r="C36" s="36"/>
      <c r="D36" s="36"/>
      <c r="E36" s="36"/>
      <c r="F36" s="37"/>
      <c r="G36" s="45"/>
      <c r="H36" s="45"/>
      <c r="I36" s="21" t="s">
        <v>11</v>
      </c>
      <c r="J36" s="22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67"/>
      <c r="AL36" s="68"/>
      <c r="AM36" s="68"/>
      <c r="AN36" s="69"/>
    </row>
    <row r="37" spans="1:40" ht="58.5" customHeight="1" thickBot="1" x14ac:dyDescent="0.3">
      <c r="A37" s="111"/>
      <c r="B37" s="76"/>
      <c r="C37" s="76"/>
      <c r="D37" s="76"/>
      <c r="E37" s="76"/>
      <c r="F37" s="77"/>
      <c r="G37" s="78" t="s">
        <v>16</v>
      </c>
      <c r="H37" s="43"/>
      <c r="I37" s="43"/>
      <c r="J37" s="39"/>
      <c r="K37" s="79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80"/>
      <c r="AK37" s="81"/>
      <c r="AL37" s="47"/>
      <c r="AM37" s="47"/>
      <c r="AN37" s="71"/>
    </row>
    <row r="38" spans="1:40" ht="33" customHeight="1" thickBot="1" x14ac:dyDescent="0.3">
      <c r="A38" s="111"/>
      <c r="B38" s="76"/>
      <c r="C38" s="76"/>
      <c r="D38" s="76"/>
      <c r="E38" s="76"/>
      <c r="F38" s="77"/>
      <c r="G38" s="78" t="s">
        <v>3</v>
      </c>
      <c r="H38" s="43"/>
      <c r="I38" s="43"/>
      <c r="J38" s="39"/>
      <c r="K38" s="8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80"/>
      <c r="AK38" s="83"/>
      <c r="AL38" s="41"/>
      <c r="AM38" s="41"/>
      <c r="AN38" s="34"/>
    </row>
    <row r="39" spans="1:40" ht="42" customHeight="1" x14ac:dyDescent="0.25">
      <c r="A39" s="84"/>
      <c r="B39" s="102"/>
      <c r="C39" s="112"/>
      <c r="D39" s="76"/>
      <c r="E39" s="76"/>
      <c r="F39" s="77"/>
      <c r="G39" s="105" t="s">
        <v>18</v>
      </c>
      <c r="H39" s="30"/>
      <c r="I39" s="30"/>
      <c r="J39" s="31"/>
      <c r="K39" s="29" t="s">
        <v>19</v>
      </c>
      <c r="L39" s="30"/>
      <c r="M39" s="30"/>
      <c r="N39" s="30"/>
      <c r="O39" s="30"/>
      <c r="P39" s="30"/>
      <c r="Q39" s="30"/>
      <c r="R39" s="30"/>
      <c r="S39" s="30"/>
      <c r="T39" s="30"/>
      <c r="U39" s="91"/>
      <c r="V39" s="90">
        <v>0</v>
      </c>
      <c r="W39" s="91"/>
      <c r="X39" s="90" t="s">
        <v>20</v>
      </c>
      <c r="Y39" s="30"/>
      <c r="Z39" s="30"/>
      <c r="AA39" s="91"/>
      <c r="AB39" s="90">
        <v>0</v>
      </c>
      <c r="AC39" s="91"/>
      <c r="AD39" s="90" t="s">
        <v>21</v>
      </c>
      <c r="AE39" s="30"/>
      <c r="AF39" s="30"/>
      <c r="AG39" s="30"/>
      <c r="AH39" s="91"/>
      <c r="AI39" s="94">
        <v>0</v>
      </c>
      <c r="AJ39" s="96"/>
      <c r="AK39" s="32"/>
      <c r="AL39" s="41"/>
      <c r="AM39" s="41"/>
      <c r="AN39" s="34"/>
    </row>
    <row r="40" spans="1:40" ht="29.25" customHeight="1" thickBot="1" x14ac:dyDescent="0.3">
      <c r="A40" s="85"/>
      <c r="B40" s="103"/>
      <c r="C40" s="112"/>
      <c r="D40" s="76"/>
      <c r="E40" s="76"/>
      <c r="F40" s="77"/>
      <c r="G40" s="67"/>
      <c r="H40" s="68"/>
      <c r="I40" s="68"/>
      <c r="J40" s="69"/>
      <c r="K40" s="67"/>
      <c r="L40" s="68"/>
      <c r="M40" s="68"/>
      <c r="N40" s="68"/>
      <c r="O40" s="68"/>
      <c r="P40" s="68"/>
      <c r="Q40" s="68"/>
      <c r="R40" s="68"/>
      <c r="S40" s="68"/>
      <c r="T40" s="68"/>
      <c r="U40" s="93"/>
      <c r="V40" s="92"/>
      <c r="W40" s="93"/>
      <c r="X40" s="92"/>
      <c r="Y40" s="68"/>
      <c r="Z40" s="68"/>
      <c r="AA40" s="93"/>
      <c r="AB40" s="92"/>
      <c r="AC40" s="93"/>
      <c r="AD40" s="92"/>
      <c r="AE40" s="68"/>
      <c r="AF40" s="68"/>
      <c r="AG40" s="68"/>
      <c r="AH40" s="93"/>
      <c r="AI40" s="95"/>
      <c r="AJ40" s="95"/>
      <c r="AK40" s="67"/>
      <c r="AL40" s="68"/>
      <c r="AM40" s="68"/>
      <c r="AN40" s="69"/>
    </row>
    <row r="41" spans="1:40" ht="42" customHeight="1" thickBot="1" x14ac:dyDescent="0.3">
      <c r="A41" s="86"/>
      <c r="B41" s="104"/>
      <c r="C41" s="113"/>
      <c r="D41" s="99"/>
      <c r="E41" s="99"/>
      <c r="F41" s="100"/>
      <c r="G41" s="78" t="s">
        <v>22</v>
      </c>
      <c r="H41" s="43"/>
      <c r="I41" s="43"/>
      <c r="J41" s="39"/>
      <c r="K41" s="101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39"/>
      <c r="AK41" s="87"/>
      <c r="AL41" s="43"/>
      <c r="AM41" s="43"/>
      <c r="AN41" s="39"/>
    </row>
    <row r="42" spans="1:40" ht="52.5" customHeight="1" thickBot="1" x14ac:dyDescent="0.3">
      <c r="A42" s="87"/>
      <c r="B42" s="43"/>
      <c r="C42" s="39"/>
      <c r="D42" s="87"/>
      <c r="E42" s="43"/>
      <c r="F42" s="39"/>
      <c r="G42" s="78"/>
      <c r="H42" s="43"/>
      <c r="I42" s="43"/>
      <c r="J42" s="39"/>
      <c r="K42" s="89" t="s">
        <v>23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39"/>
      <c r="X42" s="89" t="s">
        <v>24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39"/>
      <c r="AK42" s="11" t="s">
        <v>25</v>
      </c>
      <c r="AL42" s="11" t="s">
        <v>26</v>
      </c>
      <c r="AM42" s="11" t="s">
        <v>27</v>
      </c>
      <c r="AN42" s="11" t="s">
        <v>28</v>
      </c>
    </row>
    <row r="43" spans="1:40" ht="23.25" customHeight="1" thickBot="1" x14ac:dyDescent="0.3">
      <c r="A43" s="114"/>
      <c r="B43" s="43"/>
      <c r="C43" s="39"/>
      <c r="D43" s="12"/>
      <c r="E43" s="13"/>
      <c r="F43" s="14"/>
      <c r="G43" s="78"/>
      <c r="H43" s="43"/>
      <c r="I43" s="43"/>
      <c r="J43" s="39"/>
      <c r="K43" s="107" t="s">
        <v>29</v>
      </c>
      <c r="L43" s="43"/>
      <c r="M43" s="43"/>
      <c r="N43" s="43"/>
      <c r="O43" s="43"/>
      <c r="P43" s="43"/>
      <c r="Q43" s="39"/>
      <c r="R43" s="87" t="s">
        <v>30</v>
      </c>
      <c r="S43" s="43"/>
      <c r="T43" s="43"/>
      <c r="U43" s="43"/>
      <c r="V43" s="43"/>
      <c r="W43" s="39"/>
      <c r="X43" s="87" t="s">
        <v>31</v>
      </c>
      <c r="Y43" s="43"/>
      <c r="Z43" s="43"/>
      <c r="AA43" s="43"/>
      <c r="AB43" s="43"/>
      <c r="AC43" s="43"/>
      <c r="AD43" s="39"/>
      <c r="AE43" s="107" t="s">
        <v>32</v>
      </c>
      <c r="AF43" s="43"/>
      <c r="AG43" s="43"/>
      <c r="AH43" s="43"/>
      <c r="AI43" s="43"/>
      <c r="AJ43" s="39"/>
      <c r="AK43" s="15"/>
      <c r="AL43" s="15"/>
      <c r="AM43" s="15"/>
      <c r="AN43" s="15"/>
    </row>
    <row r="44" spans="1:40" ht="37.5" customHeight="1" thickBot="1" x14ac:dyDescent="0.3">
      <c r="A44" s="53" t="s">
        <v>38</v>
      </c>
      <c r="B44" s="43"/>
      <c r="C44" s="43"/>
      <c r="D44" s="43"/>
      <c r="E44" s="43"/>
      <c r="F44" s="39"/>
      <c r="G44" s="56" t="s">
        <v>2</v>
      </c>
      <c r="H44" s="39"/>
      <c r="I44" s="56" t="s">
        <v>3</v>
      </c>
      <c r="J44" s="39"/>
      <c r="K44" s="57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39"/>
      <c r="AK44" s="56"/>
      <c r="AL44" s="43"/>
      <c r="AM44" s="43"/>
      <c r="AN44" s="39"/>
    </row>
    <row r="45" spans="1:40" ht="34.5" customHeight="1" thickBot="1" x14ac:dyDescent="0.3">
      <c r="A45" s="108"/>
      <c r="B45" s="30"/>
      <c r="C45" s="30"/>
      <c r="D45" s="30"/>
      <c r="E45" s="30"/>
      <c r="F45" s="31"/>
      <c r="G45" s="38" t="s">
        <v>5</v>
      </c>
      <c r="H45" s="39"/>
      <c r="I45" s="38" t="s">
        <v>6</v>
      </c>
      <c r="J45" s="39"/>
      <c r="K45" s="4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1"/>
      <c r="AK45" s="42" t="s">
        <v>3</v>
      </c>
      <c r="AL45" s="43"/>
      <c r="AM45" s="43"/>
      <c r="AN45" s="39"/>
    </row>
    <row r="46" spans="1:40" ht="49.5" customHeight="1" x14ac:dyDescent="0.25">
      <c r="A46" s="32"/>
      <c r="B46" s="41"/>
      <c r="C46" s="41"/>
      <c r="D46" s="41"/>
      <c r="E46" s="41"/>
      <c r="F46" s="34"/>
      <c r="G46" s="44">
        <v>0.25</v>
      </c>
      <c r="H46" s="44">
        <v>0.41666666666666669</v>
      </c>
      <c r="I46" s="17" t="s">
        <v>7</v>
      </c>
      <c r="J46" s="18"/>
      <c r="K46" s="32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34"/>
      <c r="AK46" s="1" t="s">
        <v>6</v>
      </c>
      <c r="AL46" s="2" t="s">
        <v>8</v>
      </c>
      <c r="AM46" s="2" t="s">
        <v>9</v>
      </c>
      <c r="AN46" s="3" t="s">
        <v>10</v>
      </c>
    </row>
    <row r="47" spans="1:40" ht="54.75" customHeight="1" thickBot="1" x14ac:dyDescent="0.3">
      <c r="A47" s="35"/>
      <c r="B47" s="36"/>
      <c r="C47" s="36"/>
      <c r="D47" s="36"/>
      <c r="E47" s="36"/>
      <c r="F47" s="37"/>
      <c r="G47" s="45"/>
      <c r="H47" s="45"/>
      <c r="I47" s="21" t="s">
        <v>11</v>
      </c>
      <c r="J47" s="22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4" t="s">
        <v>7</v>
      </c>
      <c r="AL47" s="5">
        <v>0</v>
      </c>
      <c r="AM47" s="5">
        <v>0</v>
      </c>
      <c r="AN47" s="5">
        <v>0</v>
      </c>
    </row>
    <row r="48" spans="1:40" ht="79.5" customHeight="1" x14ac:dyDescent="0.25">
      <c r="A48" s="109"/>
      <c r="B48" s="59"/>
      <c r="C48" s="62"/>
      <c r="D48" s="110"/>
      <c r="E48" s="65"/>
      <c r="F48" s="6"/>
      <c r="G48" s="44">
        <v>1.4166666666666667</v>
      </c>
      <c r="H48" s="44">
        <v>0.58333333333333337</v>
      </c>
      <c r="I48" s="17" t="s">
        <v>7</v>
      </c>
      <c r="J48" s="18"/>
      <c r="K48" s="61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60"/>
      <c r="AK48" s="4" t="s">
        <v>11</v>
      </c>
      <c r="AL48" s="5">
        <v>0</v>
      </c>
      <c r="AM48" s="5">
        <v>12</v>
      </c>
      <c r="AN48" s="7">
        <v>12</v>
      </c>
    </row>
    <row r="49" spans="1:40" ht="79.5" customHeight="1" thickBot="1" x14ac:dyDescent="0.3">
      <c r="A49" s="35"/>
      <c r="B49" s="36"/>
      <c r="C49" s="63"/>
      <c r="D49" s="110"/>
      <c r="E49" s="65"/>
      <c r="F49" s="6"/>
      <c r="G49" s="45"/>
      <c r="H49" s="45"/>
      <c r="I49" s="21" t="s">
        <v>11</v>
      </c>
      <c r="J49" s="22"/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8" t="s">
        <v>12</v>
      </c>
      <c r="AL49" s="9">
        <f t="shared" ref="AL49:AN49" si="2">SUM(AL47:AL48)</f>
        <v>0</v>
      </c>
      <c r="AM49" s="9">
        <f t="shared" si="2"/>
        <v>12</v>
      </c>
      <c r="AN49" s="10">
        <f t="shared" si="2"/>
        <v>12</v>
      </c>
    </row>
    <row r="50" spans="1:40" ht="79.5" customHeight="1" x14ac:dyDescent="0.25">
      <c r="A50" s="109"/>
      <c r="B50" s="59"/>
      <c r="C50" s="59"/>
      <c r="D50" s="59"/>
      <c r="E50" s="59"/>
      <c r="F50" s="60"/>
      <c r="G50" s="44">
        <v>0.58333333333333337</v>
      </c>
      <c r="H50" s="44" t="s">
        <v>13</v>
      </c>
      <c r="I50" s="17" t="s">
        <v>7</v>
      </c>
      <c r="J50" s="18"/>
      <c r="K50" s="61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60"/>
      <c r="AK50" s="66"/>
      <c r="AL50" s="30"/>
      <c r="AM50" s="30"/>
      <c r="AN50" s="31"/>
    </row>
    <row r="51" spans="1:40" ht="79.5" customHeight="1" thickBot="1" x14ac:dyDescent="0.3">
      <c r="A51" s="35"/>
      <c r="B51" s="36"/>
      <c r="C51" s="36"/>
      <c r="D51" s="36"/>
      <c r="E51" s="36"/>
      <c r="F51" s="37"/>
      <c r="G51" s="45"/>
      <c r="H51" s="45"/>
      <c r="I51" s="21" t="s">
        <v>11</v>
      </c>
      <c r="J51" s="22"/>
      <c r="K51" s="35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67"/>
      <c r="AL51" s="68"/>
      <c r="AM51" s="68"/>
      <c r="AN51" s="69"/>
    </row>
    <row r="52" spans="1:40" ht="79.5" customHeight="1" x14ac:dyDescent="0.25">
      <c r="A52" s="109"/>
      <c r="B52" s="59"/>
      <c r="C52" s="59"/>
      <c r="D52" s="59"/>
      <c r="E52" s="59"/>
      <c r="F52" s="60"/>
      <c r="G52" s="44">
        <v>0.75</v>
      </c>
      <c r="H52" s="44">
        <v>0.91666666666666663</v>
      </c>
      <c r="I52" s="17" t="s">
        <v>7</v>
      </c>
      <c r="J52" s="18"/>
      <c r="K52" s="61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60"/>
      <c r="AK52" s="66"/>
      <c r="AL52" s="30"/>
      <c r="AM52" s="30"/>
      <c r="AN52" s="31"/>
    </row>
    <row r="53" spans="1:40" ht="79.5" customHeight="1" thickBot="1" x14ac:dyDescent="0.3">
      <c r="A53" s="35"/>
      <c r="B53" s="36"/>
      <c r="C53" s="36"/>
      <c r="D53" s="36"/>
      <c r="E53" s="36"/>
      <c r="F53" s="37"/>
      <c r="G53" s="45"/>
      <c r="H53" s="45"/>
      <c r="I53" s="21" t="s">
        <v>11</v>
      </c>
      <c r="J53" s="22"/>
      <c r="K53" s="35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7"/>
      <c r="AK53" s="67"/>
      <c r="AL53" s="68"/>
      <c r="AM53" s="68"/>
      <c r="AN53" s="69"/>
    </row>
    <row r="54" spans="1:40" ht="79.5" customHeight="1" x14ac:dyDescent="0.25">
      <c r="A54" s="109"/>
      <c r="B54" s="59"/>
      <c r="C54" s="59"/>
      <c r="D54" s="59"/>
      <c r="E54" s="59"/>
      <c r="F54" s="60"/>
      <c r="G54" s="44">
        <v>0.91666666666666663</v>
      </c>
      <c r="H54" s="44">
        <v>8.3333333333333329E-2</v>
      </c>
      <c r="I54" s="17" t="s">
        <v>7</v>
      </c>
      <c r="J54" s="18"/>
      <c r="K54" s="61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60"/>
      <c r="AK54" s="70" t="s">
        <v>14</v>
      </c>
      <c r="AL54" s="47"/>
      <c r="AM54" s="47"/>
      <c r="AN54" s="71"/>
    </row>
    <row r="55" spans="1:40" ht="79.5" customHeight="1" thickBot="1" x14ac:dyDescent="0.3">
      <c r="A55" s="35"/>
      <c r="B55" s="36"/>
      <c r="C55" s="36"/>
      <c r="D55" s="36"/>
      <c r="E55" s="36"/>
      <c r="F55" s="37"/>
      <c r="G55" s="45"/>
      <c r="H55" s="45"/>
      <c r="I55" s="21" t="s">
        <v>11</v>
      </c>
      <c r="J55" s="22"/>
      <c r="K55" s="35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7"/>
      <c r="AK55" s="72" t="s">
        <v>15</v>
      </c>
      <c r="AL55" s="73"/>
      <c r="AM55" s="73"/>
      <c r="AN55" s="74"/>
    </row>
    <row r="56" spans="1:40" ht="79.5" customHeight="1" x14ac:dyDescent="0.25">
      <c r="A56" s="109"/>
      <c r="B56" s="59"/>
      <c r="C56" s="59"/>
      <c r="D56" s="59"/>
      <c r="E56" s="59"/>
      <c r="F56" s="60"/>
      <c r="G56" s="44">
        <v>8.3333333333333329E-2</v>
      </c>
      <c r="H56" s="44">
        <v>0.25</v>
      </c>
      <c r="I56" s="17" t="s">
        <v>7</v>
      </c>
      <c r="J56" s="18"/>
      <c r="K56" s="61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60"/>
      <c r="AK56" s="32"/>
      <c r="AL56" s="41"/>
      <c r="AM56" s="41"/>
      <c r="AN56" s="34"/>
    </row>
    <row r="57" spans="1:40" ht="79.5" customHeight="1" thickBot="1" x14ac:dyDescent="0.3">
      <c r="A57" s="35"/>
      <c r="B57" s="36"/>
      <c r="C57" s="36"/>
      <c r="D57" s="36"/>
      <c r="E57" s="36"/>
      <c r="F57" s="37"/>
      <c r="G57" s="45"/>
      <c r="H57" s="45"/>
      <c r="I57" s="21" t="s">
        <v>11</v>
      </c>
      <c r="J57" s="22"/>
      <c r="K57" s="35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7"/>
      <c r="AK57" s="67"/>
      <c r="AL57" s="68"/>
      <c r="AM57" s="68"/>
      <c r="AN57" s="69"/>
    </row>
    <row r="58" spans="1:40" ht="58.5" customHeight="1" thickBot="1" x14ac:dyDescent="0.3">
      <c r="A58" s="111"/>
      <c r="B58" s="76"/>
      <c r="C58" s="76"/>
      <c r="D58" s="76"/>
      <c r="E58" s="76"/>
      <c r="F58" s="77"/>
      <c r="G58" s="78" t="s">
        <v>16</v>
      </c>
      <c r="H58" s="43"/>
      <c r="I58" s="43"/>
      <c r="J58" s="39"/>
      <c r="K58" s="79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80"/>
      <c r="AK58" s="81" t="s">
        <v>17</v>
      </c>
      <c r="AL58" s="47"/>
      <c r="AM58" s="47"/>
      <c r="AN58" s="71"/>
    </row>
    <row r="59" spans="1:40" ht="33" customHeight="1" thickBot="1" x14ac:dyDescent="0.3">
      <c r="A59" s="111"/>
      <c r="B59" s="76"/>
      <c r="C59" s="76"/>
      <c r="D59" s="76"/>
      <c r="E59" s="76"/>
      <c r="F59" s="77"/>
      <c r="G59" s="78" t="s">
        <v>3</v>
      </c>
      <c r="H59" s="43"/>
      <c r="I59" s="43"/>
      <c r="J59" s="39"/>
      <c r="K59" s="82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80"/>
      <c r="AK59" s="83"/>
      <c r="AL59" s="41"/>
      <c r="AM59" s="41"/>
      <c r="AN59" s="34"/>
    </row>
    <row r="60" spans="1:40" ht="42" customHeight="1" x14ac:dyDescent="0.25">
      <c r="A60" s="84"/>
      <c r="B60" s="102"/>
      <c r="C60" s="112"/>
      <c r="D60" s="76"/>
      <c r="E60" s="76"/>
      <c r="F60" s="77"/>
      <c r="G60" s="105" t="s">
        <v>18</v>
      </c>
      <c r="H60" s="30"/>
      <c r="I60" s="30"/>
      <c r="J60" s="31"/>
      <c r="K60" s="29" t="s">
        <v>19</v>
      </c>
      <c r="L60" s="30"/>
      <c r="M60" s="30"/>
      <c r="N60" s="30"/>
      <c r="O60" s="30"/>
      <c r="P60" s="30"/>
      <c r="Q60" s="30"/>
      <c r="R60" s="30"/>
      <c r="S60" s="30"/>
      <c r="T60" s="30"/>
      <c r="U60" s="91"/>
      <c r="V60" s="90">
        <v>0</v>
      </c>
      <c r="W60" s="91"/>
      <c r="X60" s="90" t="s">
        <v>20</v>
      </c>
      <c r="Y60" s="30"/>
      <c r="Z60" s="30"/>
      <c r="AA60" s="91"/>
      <c r="AB60" s="90">
        <v>0</v>
      </c>
      <c r="AC60" s="91"/>
      <c r="AD60" s="90" t="s">
        <v>21</v>
      </c>
      <c r="AE60" s="30"/>
      <c r="AF60" s="30"/>
      <c r="AG60" s="30"/>
      <c r="AH60" s="91"/>
      <c r="AI60" s="94">
        <v>0</v>
      </c>
      <c r="AJ60" s="96"/>
      <c r="AK60" s="32"/>
      <c r="AL60" s="41"/>
      <c r="AM60" s="41"/>
      <c r="AN60" s="34"/>
    </row>
    <row r="61" spans="1:40" ht="29.25" customHeight="1" thickBot="1" x14ac:dyDescent="0.3">
      <c r="A61" s="85"/>
      <c r="B61" s="103"/>
      <c r="C61" s="112"/>
      <c r="D61" s="76"/>
      <c r="E61" s="76"/>
      <c r="F61" s="77"/>
      <c r="G61" s="67"/>
      <c r="H61" s="68"/>
      <c r="I61" s="68"/>
      <c r="J61" s="69"/>
      <c r="K61" s="67"/>
      <c r="L61" s="68"/>
      <c r="M61" s="68"/>
      <c r="N61" s="68"/>
      <c r="O61" s="68"/>
      <c r="P61" s="68"/>
      <c r="Q61" s="68"/>
      <c r="R61" s="68"/>
      <c r="S61" s="68"/>
      <c r="T61" s="68"/>
      <c r="U61" s="93"/>
      <c r="V61" s="92"/>
      <c r="W61" s="93"/>
      <c r="X61" s="92"/>
      <c r="Y61" s="68"/>
      <c r="Z61" s="68"/>
      <c r="AA61" s="93"/>
      <c r="AB61" s="92"/>
      <c r="AC61" s="93"/>
      <c r="AD61" s="92"/>
      <c r="AE61" s="68"/>
      <c r="AF61" s="68"/>
      <c r="AG61" s="68"/>
      <c r="AH61" s="93"/>
      <c r="AI61" s="95"/>
      <c r="AJ61" s="95"/>
      <c r="AK61" s="67"/>
      <c r="AL61" s="68"/>
      <c r="AM61" s="68"/>
      <c r="AN61" s="69"/>
    </row>
    <row r="62" spans="1:40" ht="42" customHeight="1" thickBot="1" x14ac:dyDescent="0.3">
      <c r="A62" s="86"/>
      <c r="B62" s="104"/>
      <c r="C62" s="113"/>
      <c r="D62" s="99"/>
      <c r="E62" s="99"/>
      <c r="F62" s="100"/>
      <c r="G62" s="78" t="s">
        <v>22</v>
      </c>
      <c r="H62" s="43"/>
      <c r="I62" s="43"/>
      <c r="J62" s="39"/>
      <c r="K62" s="101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39"/>
      <c r="AK62" s="87"/>
      <c r="AL62" s="43"/>
      <c r="AM62" s="43"/>
      <c r="AN62" s="39"/>
    </row>
    <row r="63" spans="1:40" ht="52.5" customHeight="1" thickBot="1" x14ac:dyDescent="0.3">
      <c r="A63" s="87"/>
      <c r="B63" s="43"/>
      <c r="C63" s="39"/>
      <c r="D63" s="87"/>
      <c r="E63" s="43"/>
      <c r="F63" s="39"/>
      <c r="G63" s="78"/>
      <c r="H63" s="43"/>
      <c r="I63" s="43"/>
      <c r="J63" s="39"/>
      <c r="K63" s="89" t="s">
        <v>23</v>
      </c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39"/>
      <c r="X63" s="89" t="s">
        <v>24</v>
      </c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39"/>
      <c r="AK63" s="11" t="s">
        <v>25</v>
      </c>
      <c r="AL63" s="11" t="s">
        <v>26</v>
      </c>
      <c r="AM63" s="11" t="s">
        <v>27</v>
      </c>
      <c r="AN63" s="11" t="s">
        <v>28</v>
      </c>
    </row>
    <row r="64" spans="1:40" ht="23.25" customHeight="1" thickBot="1" x14ac:dyDescent="0.3">
      <c r="A64" s="114"/>
      <c r="B64" s="43"/>
      <c r="C64" s="39"/>
      <c r="D64" s="12"/>
      <c r="E64" s="13"/>
      <c r="F64" s="14"/>
      <c r="G64" s="78"/>
      <c r="H64" s="43"/>
      <c r="I64" s="43"/>
      <c r="J64" s="39"/>
      <c r="K64" s="107" t="s">
        <v>29</v>
      </c>
      <c r="L64" s="43"/>
      <c r="M64" s="43"/>
      <c r="N64" s="43"/>
      <c r="O64" s="43"/>
      <c r="P64" s="43"/>
      <c r="Q64" s="39"/>
      <c r="R64" s="87" t="s">
        <v>30</v>
      </c>
      <c r="S64" s="43"/>
      <c r="T64" s="43"/>
      <c r="U64" s="43"/>
      <c r="V64" s="43"/>
      <c r="W64" s="39"/>
      <c r="X64" s="87" t="s">
        <v>31</v>
      </c>
      <c r="Y64" s="43"/>
      <c r="Z64" s="43"/>
      <c r="AA64" s="43"/>
      <c r="AB64" s="43"/>
      <c r="AC64" s="43"/>
      <c r="AD64" s="39"/>
      <c r="AE64" s="107" t="s">
        <v>32</v>
      </c>
      <c r="AF64" s="43"/>
      <c r="AG64" s="43"/>
      <c r="AH64" s="43"/>
      <c r="AI64" s="43"/>
      <c r="AJ64" s="39"/>
      <c r="AK64" s="15"/>
      <c r="AL64" s="15"/>
      <c r="AM64" s="15"/>
      <c r="AN64" s="15"/>
    </row>
    <row r="65" spans="1:40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</row>
    <row r="67" spans="1:40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1:4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</row>
    <row r="69" spans="1:40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</row>
    <row r="70" spans="1:40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</row>
    <row r="71" spans="1:40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</row>
    <row r="72" spans="1:40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</row>
    <row r="73" spans="1:40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</row>
    <row r="74" spans="1:40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</row>
    <row r="75" spans="1:40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</row>
    <row r="76" spans="1:40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</row>
    <row r="77" spans="1:40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</row>
    <row r="78" spans="1:40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</row>
    <row r="79" spans="1:40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</row>
    <row r="80" spans="1:40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</row>
    <row r="81" spans="1:40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</row>
    <row r="82" spans="1:40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</row>
    <row r="83" spans="1:40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</row>
    <row r="84" spans="1:40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</row>
    <row r="85" spans="1:40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</row>
    <row r="86" spans="1:40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</row>
    <row r="87" spans="1:40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</row>
    <row r="88" spans="1:40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</row>
    <row r="89" spans="1:40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</row>
    <row r="90" spans="1:40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</row>
    <row r="91" spans="1:40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</row>
    <row r="92" spans="1:40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</row>
    <row r="93" spans="1:40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</row>
    <row r="94" spans="1:40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</row>
    <row r="95" spans="1:40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</row>
    <row r="96" spans="1:40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</row>
    <row r="97" spans="1:40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</row>
    <row r="98" spans="1:40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</row>
    <row r="99" spans="1:40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</row>
    <row r="100" spans="1:40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</row>
  </sheetData>
  <mergeCells count="223">
    <mergeCell ref="AK8:AN9"/>
    <mergeCell ref="A64:C64"/>
    <mergeCell ref="G64:J64"/>
    <mergeCell ref="K64:Q64"/>
    <mergeCell ref="R64:W64"/>
    <mergeCell ref="X64:AD64"/>
    <mergeCell ref="AE64:AJ64"/>
    <mergeCell ref="AK62:AN62"/>
    <mergeCell ref="A63:C63"/>
    <mergeCell ref="D63:F63"/>
    <mergeCell ref="G63:J63"/>
    <mergeCell ref="K63:W63"/>
    <mergeCell ref="X63:AJ63"/>
    <mergeCell ref="AD60:AH61"/>
    <mergeCell ref="AI60:AI61"/>
    <mergeCell ref="AJ60:AJ61"/>
    <mergeCell ref="C61:F61"/>
    <mergeCell ref="C62:F62"/>
    <mergeCell ref="G62:J62"/>
    <mergeCell ref="K62:AJ62"/>
    <mergeCell ref="C60:F60"/>
    <mergeCell ref="G60:J61"/>
    <mergeCell ref="K60:U61"/>
    <mergeCell ref="V60:W61"/>
    <mergeCell ref="X60:AA61"/>
    <mergeCell ref="AB60:AC61"/>
    <mergeCell ref="A58:F58"/>
    <mergeCell ref="G58:J58"/>
    <mergeCell ref="K58:AJ58"/>
    <mergeCell ref="AK58:AN58"/>
    <mergeCell ref="A59:F59"/>
    <mergeCell ref="G59:J59"/>
    <mergeCell ref="K59:AJ59"/>
    <mergeCell ref="AK59:AN61"/>
    <mergeCell ref="A60:A62"/>
    <mergeCell ref="B60:B62"/>
    <mergeCell ref="A54:F55"/>
    <mergeCell ref="G54:G55"/>
    <mergeCell ref="H54:H55"/>
    <mergeCell ref="K54:AJ55"/>
    <mergeCell ref="AK54:AN54"/>
    <mergeCell ref="AK55:AN57"/>
    <mergeCell ref="A56:F57"/>
    <mergeCell ref="G56:G57"/>
    <mergeCell ref="H56:H57"/>
    <mergeCell ref="K56:AJ57"/>
    <mergeCell ref="AK50:AN51"/>
    <mergeCell ref="A52:F53"/>
    <mergeCell ref="G52:G53"/>
    <mergeCell ref="H52:H53"/>
    <mergeCell ref="K52:AJ53"/>
    <mergeCell ref="AK52:AN53"/>
    <mergeCell ref="K48:AJ49"/>
    <mergeCell ref="D49:E49"/>
    <mergeCell ref="A50:F51"/>
    <mergeCell ref="G50:G51"/>
    <mergeCell ref="H50:H51"/>
    <mergeCell ref="K50:AJ51"/>
    <mergeCell ref="G46:G47"/>
    <mergeCell ref="H46:H47"/>
    <mergeCell ref="A48:C49"/>
    <mergeCell ref="D48:E48"/>
    <mergeCell ref="G48:G49"/>
    <mergeCell ref="H48:H49"/>
    <mergeCell ref="A44:F44"/>
    <mergeCell ref="G44:H44"/>
    <mergeCell ref="I44:J44"/>
    <mergeCell ref="K44:AJ44"/>
    <mergeCell ref="AK44:AN44"/>
    <mergeCell ref="A45:F47"/>
    <mergeCell ref="G45:H45"/>
    <mergeCell ref="I45:J45"/>
    <mergeCell ref="K45:AJ47"/>
    <mergeCell ref="AK45:AN45"/>
    <mergeCell ref="A43:C43"/>
    <mergeCell ref="G43:J43"/>
    <mergeCell ref="K43:Q43"/>
    <mergeCell ref="R43:W43"/>
    <mergeCell ref="X43:AD43"/>
    <mergeCell ref="AE43:AJ43"/>
    <mergeCell ref="AK41:AN41"/>
    <mergeCell ref="A42:C42"/>
    <mergeCell ref="D42:F42"/>
    <mergeCell ref="G42:J42"/>
    <mergeCell ref="K42:W42"/>
    <mergeCell ref="X42:AJ42"/>
    <mergeCell ref="AD39:AH40"/>
    <mergeCell ref="AI39:AI40"/>
    <mergeCell ref="AJ39:AJ40"/>
    <mergeCell ref="C40:F40"/>
    <mergeCell ref="C41:F41"/>
    <mergeCell ref="G41:J41"/>
    <mergeCell ref="K41:AJ41"/>
    <mergeCell ref="C39:F39"/>
    <mergeCell ref="G39:J40"/>
    <mergeCell ref="K39:U40"/>
    <mergeCell ref="V39:W40"/>
    <mergeCell ref="X39:AA40"/>
    <mergeCell ref="AB39:AC40"/>
    <mergeCell ref="A37:F37"/>
    <mergeCell ref="G37:J37"/>
    <mergeCell ref="K37:AJ37"/>
    <mergeCell ref="AK37:AN37"/>
    <mergeCell ref="A38:F38"/>
    <mergeCell ref="G38:J38"/>
    <mergeCell ref="K38:AJ38"/>
    <mergeCell ref="AK38:AN40"/>
    <mergeCell ref="A39:A41"/>
    <mergeCell ref="B39:B41"/>
    <mergeCell ref="A33:F34"/>
    <mergeCell ref="G33:G34"/>
    <mergeCell ref="H33:H34"/>
    <mergeCell ref="K33:AJ34"/>
    <mergeCell ref="AK33:AN33"/>
    <mergeCell ref="AK34:AN36"/>
    <mergeCell ref="A35:F36"/>
    <mergeCell ref="G35:G36"/>
    <mergeCell ref="H35:H36"/>
    <mergeCell ref="K35:AJ36"/>
    <mergeCell ref="AK29:AN30"/>
    <mergeCell ref="A31:F32"/>
    <mergeCell ref="G31:G32"/>
    <mergeCell ref="H31:H32"/>
    <mergeCell ref="K31:AJ32"/>
    <mergeCell ref="AK31:AN32"/>
    <mergeCell ref="K27:AJ28"/>
    <mergeCell ref="D28:E28"/>
    <mergeCell ref="A29:F30"/>
    <mergeCell ref="G29:G30"/>
    <mergeCell ref="H29:H30"/>
    <mergeCell ref="K29:AJ30"/>
    <mergeCell ref="G25:G26"/>
    <mergeCell ref="H25:H26"/>
    <mergeCell ref="A27:C28"/>
    <mergeCell ref="D27:E27"/>
    <mergeCell ref="G27:G28"/>
    <mergeCell ref="H27:H28"/>
    <mergeCell ref="A23:F23"/>
    <mergeCell ref="G23:H23"/>
    <mergeCell ref="I23:J23"/>
    <mergeCell ref="K23:AJ23"/>
    <mergeCell ref="AK23:AN23"/>
    <mergeCell ref="A24:F26"/>
    <mergeCell ref="G24:H24"/>
    <mergeCell ref="I24:J24"/>
    <mergeCell ref="K24:AJ26"/>
    <mergeCell ref="AK24:AN24"/>
    <mergeCell ref="A22:C22"/>
    <mergeCell ref="G22:J22"/>
    <mergeCell ref="K22:Q22"/>
    <mergeCell ref="R22:W22"/>
    <mergeCell ref="X22:AD22"/>
    <mergeCell ref="AE22:AJ22"/>
    <mergeCell ref="AK20:AN20"/>
    <mergeCell ref="A21:C21"/>
    <mergeCell ref="D21:F21"/>
    <mergeCell ref="G21:J21"/>
    <mergeCell ref="K21:W21"/>
    <mergeCell ref="X21:AJ21"/>
    <mergeCell ref="AB18:AC19"/>
    <mergeCell ref="AD18:AH19"/>
    <mergeCell ref="AI18:AI19"/>
    <mergeCell ref="AJ18:AJ19"/>
    <mergeCell ref="C19:F19"/>
    <mergeCell ref="C20:F20"/>
    <mergeCell ref="G20:J20"/>
    <mergeCell ref="K20:AJ20"/>
    <mergeCell ref="B18:B20"/>
    <mergeCell ref="C18:F18"/>
    <mergeCell ref="G18:J19"/>
    <mergeCell ref="K18:U19"/>
    <mergeCell ref="V18:W19"/>
    <mergeCell ref="X18:AA19"/>
    <mergeCell ref="K14:AJ15"/>
    <mergeCell ref="A16:F16"/>
    <mergeCell ref="G16:J16"/>
    <mergeCell ref="K16:AJ16"/>
    <mergeCell ref="AK16:AN16"/>
    <mergeCell ref="A17:F17"/>
    <mergeCell ref="G17:J17"/>
    <mergeCell ref="K17:AJ17"/>
    <mergeCell ref="AK17:AN19"/>
    <mergeCell ref="A18:A20"/>
    <mergeCell ref="AK10:AN11"/>
    <mergeCell ref="A12:F13"/>
    <mergeCell ref="G12:G13"/>
    <mergeCell ref="H12:H13"/>
    <mergeCell ref="K12:AJ13"/>
    <mergeCell ref="AK12:AN12"/>
    <mergeCell ref="AK13:AN15"/>
    <mergeCell ref="A14:F15"/>
    <mergeCell ref="G14:G15"/>
    <mergeCell ref="H14:H15"/>
    <mergeCell ref="A8:F9"/>
    <mergeCell ref="G8:G9"/>
    <mergeCell ref="H8:H9"/>
    <mergeCell ref="K8:AJ9"/>
    <mergeCell ref="A10:F11"/>
    <mergeCell ref="G10:G11"/>
    <mergeCell ref="H10:H11"/>
    <mergeCell ref="K10:AJ11"/>
    <mergeCell ref="A6:C7"/>
    <mergeCell ref="D6:E6"/>
    <mergeCell ref="G6:G7"/>
    <mergeCell ref="H6:H7"/>
    <mergeCell ref="K6:AJ7"/>
    <mergeCell ref="D7:E7"/>
    <mergeCell ref="A3:F5"/>
    <mergeCell ref="G3:H3"/>
    <mergeCell ref="I3:J3"/>
    <mergeCell ref="K3:AJ5"/>
    <mergeCell ref="AK3:AN3"/>
    <mergeCell ref="G4:G5"/>
    <mergeCell ref="H4:H5"/>
    <mergeCell ref="A1:N1"/>
    <mergeCell ref="O1:X1"/>
    <mergeCell ref="Y1:AJ1"/>
    <mergeCell ref="AK1:AN1"/>
    <mergeCell ref="A2:F2"/>
    <mergeCell ref="G2:H2"/>
    <mergeCell ref="I2:J2"/>
    <mergeCell ref="K2:AJ2"/>
    <mergeCell ref="AK2:AN2"/>
  </mergeCells>
  <pageMargins left="0.7" right="0.7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11.12.2019</vt:lpstr>
      <vt:lpstr>12.12.2019</vt:lpstr>
      <vt:lpstr>13.12.2019</vt:lpstr>
      <vt:lpstr>14.12.2019</vt:lpstr>
      <vt:lpstr>15.12.2019</vt:lpstr>
      <vt:lpstr>'11.12.2019'!Область_печати</vt:lpstr>
      <vt:lpstr>'12.12.2019'!Область_печати</vt:lpstr>
      <vt:lpstr>'13.12.2019'!Область_печати</vt:lpstr>
      <vt:lpstr>'14.12.2019'!Область_печати</vt:lpstr>
      <vt:lpstr>'15.12.2019'!Область_печати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БРИС</dc:creator>
  <cp:lastModifiedBy>ООО БРИС</cp:lastModifiedBy>
  <dcterms:created xsi:type="dcterms:W3CDTF">2019-12-12T20:00:13Z</dcterms:created>
  <dcterms:modified xsi:type="dcterms:W3CDTF">2019-12-19T16:58:57Z</dcterms:modified>
</cp:coreProperties>
</file>