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2" sheetId="1" r:id="rId1"/>
  </sheets>
  <calcPr calcId="152511"/>
</workbook>
</file>

<file path=xl/calcChain.xml><?xml version="1.0" encoding="utf-8"?>
<calcChain xmlns="http://schemas.openxmlformats.org/spreadsheetml/2006/main">
  <c r="T5" i="1" l="1" a="1"/>
  <c r="T5" i="1" s="1"/>
  <c r="T6" i="1" a="1"/>
  <c r="T6" i="1" s="1"/>
  <c r="T7" i="1" a="1"/>
  <c r="T7" i="1" s="1"/>
  <c r="T4" i="1" a="1"/>
  <c r="T4" i="1" s="1"/>
  <c r="R4" i="1"/>
  <c r="S4" i="1" a="1"/>
  <c r="S4" i="1" s="1"/>
  <c r="S5" i="1" a="1"/>
  <c r="S5" i="1" s="1"/>
  <c r="S6" i="1" a="1"/>
  <c r="S6" i="1" s="1"/>
  <c r="S7" i="1" a="1"/>
  <c r="S7" i="1" s="1"/>
  <c r="Q4" i="1"/>
  <c r="R5" i="1"/>
  <c r="R6" i="1"/>
  <c r="R7" i="1"/>
  <c r="Q5" i="1"/>
  <c r="Q6" i="1"/>
  <c r="Q7" i="1"/>
  <c r="P5" i="1"/>
  <c r="P6" i="1"/>
  <c r="P7" i="1"/>
  <c r="P4" i="1"/>
</calcChain>
</file>

<file path=xl/sharedStrings.xml><?xml version="1.0" encoding="utf-8"?>
<sst xmlns="http://schemas.openxmlformats.org/spreadsheetml/2006/main" count="55" uniqueCount="41">
  <si>
    <t>Харьков</t>
  </si>
  <si>
    <t>нужно</t>
  </si>
  <si>
    <t>Карточка</t>
  </si>
  <si>
    <t>har1</t>
  </si>
  <si>
    <t>od1</t>
  </si>
  <si>
    <t>har3</t>
  </si>
  <si>
    <t>ki1</t>
  </si>
  <si>
    <t>pol1</t>
  </si>
  <si>
    <t>ki2</t>
  </si>
  <si>
    <t>ki3</t>
  </si>
  <si>
    <t>ki4</t>
  </si>
  <si>
    <t>ki5</t>
  </si>
  <si>
    <t>dne1</t>
  </si>
  <si>
    <t>карточка2</t>
  </si>
  <si>
    <t>карточка3</t>
  </si>
  <si>
    <t>карточка4</t>
  </si>
  <si>
    <t>карточка5</t>
  </si>
  <si>
    <t>карточка6</t>
  </si>
  <si>
    <t>карточка7</t>
  </si>
  <si>
    <t>карточка8</t>
  </si>
  <si>
    <t>Москва</t>
  </si>
  <si>
    <t>Иваново</t>
  </si>
  <si>
    <t>Город</t>
  </si>
  <si>
    <t>Калуга</t>
  </si>
  <si>
    <t>Тверь</t>
  </si>
  <si>
    <t>Магадан</t>
  </si>
  <si>
    <t>Страна</t>
  </si>
  <si>
    <t>карточка11</t>
  </si>
  <si>
    <t>карточка99</t>
  </si>
  <si>
    <t>карточка100</t>
  </si>
  <si>
    <t>Рим</t>
  </si>
  <si>
    <t>Италия</t>
  </si>
  <si>
    <t>Стамбул</t>
  </si>
  <si>
    <t>Россия</t>
  </si>
  <si>
    <t>Турция</t>
  </si>
  <si>
    <t>Сухуми</t>
  </si>
  <si>
    <t>Ереван</t>
  </si>
  <si>
    <t>Армения</t>
  </si>
  <si>
    <t>Значение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</si>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</sst>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  <charset val="204"/>
    </font>
    <font>
      <b/>
      <sz val="8"/>
      <color rgb="FFFF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 applyBorder="1"/>
    <xf numFmtId="49" fontId="1" fillId="0" borderId="0" xfId="0" applyNumberFormat="1" applyFont="1" applyFill="1" applyBorder="1"/>
    <xf numFmtId="49" fontId="2" fillId="2" borderId="0" xfId="0" applyNumberFormat="1" applyFont="1" applyFill="1" applyBorder="1"/>
    <xf numFmtId="0" fontId="0" fillId="2" borderId="0" xfId="0" applyFill="1" applyBorder="1"/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3"/>
  <sheetViews>
    <sheetView tabSelected="1" workbookViewId="0">
      <selection activeCell="O13" sqref="O13"/>
    </sheetView>
  </sheetViews>
  <sheetFormatPr defaultRowHeight="15" x14ac:dyDescent="0.25"/>
  <cols>
    <col min="1" max="1" width="15.28515625" style="1" customWidth="1"/>
    <col min="2" max="2" width="22.28515625" style="1" customWidth="1"/>
    <col min="3" max="3" width="12.85546875" style="1" customWidth="1"/>
    <col min="4" max="10" width="9.140625" style="1"/>
    <col min="11" max="11" width="14.140625" style="1" customWidth="1"/>
    <col min="12" max="13" width="14.85546875" style="1" customWidth="1"/>
    <col min="14" max="14" width="11.7109375" style="1" customWidth="1"/>
    <col min="15" max="16384" width="9.140625" style="1"/>
  </cols>
  <sheetData>
    <row r="2" spans="1:20" x14ac:dyDescent="0.25">
      <c r="A2" s="5" t="s">
        <v>39</v>
      </c>
      <c r="B2" s="5"/>
      <c r="C2" s="5"/>
      <c r="K2" s="5" t="s">
        <v>40</v>
      </c>
      <c r="L2" s="5"/>
      <c r="M2" s="5"/>
      <c r="N2" s="5"/>
    </row>
    <row r="3" spans="1:20" x14ac:dyDescent="0.25">
      <c r="A3" s="2" t="s">
        <v>2</v>
      </c>
      <c r="B3" s="2" t="s">
        <v>22</v>
      </c>
      <c r="C3" s="2" t="s">
        <v>38</v>
      </c>
      <c r="K3" s="2" t="s">
        <v>2</v>
      </c>
      <c r="L3" s="2" t="s">
        <v>26</v>
      </c>
      <c r="M3" s="2" t="s">
        <v>22</v>
      </c>
      <c r="N3" s="3" t="s">
        <v>1</v>
      </c>
    </row>
    <row r="4" spans="1:20" x14ac:dyDescent="0.25">
      <c r="A4" s="1" t="s">
        <v>27</v>
      </c>
      <c r="B4" s="1" t="s">
        <v>20</v>
      </c>
      <c r="C4" s="1" t="s">
        <v>3</v>
      </c>
      <c r="K4" s="1" t="s">
        <v>14</v>
      </c>
      <c r="L4" s="1" t="s">
        <v>31</v>
      </c>
      <c r="M4" s="1" t="s">
        <v>30</v>
      </c>
      <c r="N4" s="4" t="s">
        <v>5</v>
      </c>
      <c r="P4" s="1" t="str">
        <f>INDEX(C$4:C$13,MATCH(K4,A$4:A$13,))</f>
        <v>har3</v>
      </c>
      <c r="Q4" s="1" t="str">
        <f>VLOOKUP(M4,B$4:C$13,2,)</f>
        <v>har3</v>
      </c>
      <c r="R4" s="1" t="str">
        <f>LOOKUP(2,1/(K4&amp;M4=A$4:A$13&amp;B$4:B$13),C$4:C$13)</f>
        <v>har3</v>
      </c>
      <c r="S4" s="1" t="str">
        <f t="array" ref="S4">VLOOKUP(K4&amp;M4,A$4:C$13&amp;B$4:D$13,3,)</f>
        <v>har3</v>
      </c>
      <c r="T4" s="1" t="str">
        <f t="array" ref="T4">INDEX(C$4:C$13,MATCH(K4&amp;M4,A$4:A$13&amp;B$4:B$13,))</f>
        <v>har3</v>
      </c>
    </row>
    <row r="5" spans="1:20" x14ac:dyDescent="0.25">
      <c r="A5" s="1" t="s">
        <v>13</v>
      </c>
      <c r="B5" s="1" t="s">
        <v>0</v>
      </c>
      <c r="C5" s="1" t="s">
        <v>4</v>
      </c>
      <c r="K5" s="1" t="s">
        <v>16</v>
      </c>
      <c r="L5" s="1" t="s">
        <v>33</v>
      </c>
      <c r="M5" s="1" t="s">
        <v>23</v>
      </c>
      <c r="N5" s="4" t="s">
        <v>6</v>
      </c>
      <c r="P5" s="1" t="str">
        <f t="shared" ref="P5:P7" si="0">INDEX(C$4:C$13,MATCH(K5,A$4:A$13,))</f>
        <v>ki1</v>
      </c>
      <c r="Q5" s="1" t="str">
        <f t="shared" ref="Q5:Q7" si="1">VLOOKUP(M5,B$4:C$13,2,)</f>
        <v>ki1</v>
      </c>
      <c r="R5" s="1" t="str">
        <f t="shared" ref="R5:R7" si="2">LOOKUP(2,1/(K5&amp;M5=A$4:A$13&amp;B$4:B$13),C$4:C$13)</f>
        <v>ki1</v>
      </c>
      <c r="S5" s="1" t="str">
        <f t="array" ref="S5">VLOOKUP(K5&amp;M5,A$4:C$13&amp;B$4:D$13,3,)</f>
        <v>ki1</v>
      </c>
      <c r="T5" s="1" t="str">
        <f t="array" ref="T5">INDEX(C$4:C$13,MATCH(K5&amp;M5,A$4:A$13&amp;B$4:B$13,))</f>
        <v>ki1</v>
      </c>
    </row>
    <row r="6" spans="1:20" x14ac:dyDescent="0.25">
      <c r="A6" s="1" t="s">
        <v>14</v>
      </c>
      <c r="B6" s="1" t="s">
        <v>30</v>
      </c>
      <c r="C6" s="1" t="s">
        <v>5</v>
      </c>
      <c r="K6" s="1" t="s">
        <v>18</v>
      </c>
      <c r="L6" s="1" t="s">
        <v>34</v>
      </c>
      <c r="M6" s="1" t="s">
        <v>32</v>
      </c>
      <c r="N6" s="4" t="s">
        <v>9</v>
      </c>
      <c r="P6" s="1" t="str">
        <f t="shared" si="0"/>
        <v>ki3</v>
      </c>
      <c r="Q6" s="1" t="str">
        <f t="shared" si="1"/>
        <v>ki3</v>
      </c>
      <c r="R6" s="1" t="str">
        <f t="shared" si="2"/>
        <v>ki3</v>
      </c>
      <c r="S6" s="1" t="str">
        <f t="array" ref="S6">VLOOKUP(K6&amp;M6,A$4:C$13&amp;B$4:D$13,3,)</f>
        <v>ki3</v>
      </c>
      <c r="T6" s="1" t="str">
        <f t="array" ref="T6">INDEX(C$4:C$13,MATCH(K6&amp;M6,A$4:A$13&amp;B$4:B$13,))</f>
        <v>ki3</v>
      </c>
    </row>
    <row r="7" spans="1:20" x14ac:dyDescent="0.25">
      <c r="A7" s="1" t="s">
        <v>15</v>
      </c>
      <c r="B7" s="1" t="s">
        <v>21</v>
      </c>
      <c r="C7" s="1" t="s">
        <v>7</v>
      </c>
      <c r="K7" s="1" t="s">
        <v>29</v>
      </c>
      <c r="L7" s="1" t="s">
        <v>37</v>
      </c>
      <c r="M7" s="1" t="s">
        <v>36</v>
      </c>
      <c r="N7" s="4" t="s">
        <v>12</v>
      </c>
      <c r="P7" s="1" t="str">
        <f t="shared" si="0"/>
        <v>dne1</v>
      </c>
      <c r="Q7" s="1" t="str">
        <f t="shared" si="1"/>
        <v>dne1</v>
      </c>
      <c r="R7" s="1" t="str">
        <f t="shared" si="2"/>
        <v>dne1</v>
      </c>
      <c r="S7" s="1" t="str">
        <f t="array" ref="S7">VLOOKUP(K7&amp;M7,A$4:C$13&amp;B$4:D$13,3,)</f>
        <v>dne1</v>
      </c>
      <c r="T7" s="1" t="str">
        <f t="array" ref="T7">INDEX(C$4:C$13,MATCH(K7&amp;M7,A$4:A$13&amp;B$4:B$13,))</f>
        <v>dne1</v>
      </c>
    </row>
    <row r="8" spans="1:20" x14ac:dyDescent="0.25">
      <c r="A8" s="1" t="s">
        <v>16</v>
      </c>
      <c r="B8" s="1" t="s">
        <v>23</v>
      </c>
      <c r="C8" s="1" t="s">
        <v>6</v>
      </c>
    </row>
    <row r="9" spans="1:20" x14ac:dyDescent="0.25">
      <c r="A9" s="1" t="s">
        <v>17</v>
      </c>
      <c r="B9" s="1" t="s">
        <v>24</v>
      </c>
      <c r="C9" s="1" t="s">
        <v>8</v>
      </c>
    </row>
    <row r="10" spans="1:20" x14ac:dyDescent="0.25">
      <c r="A10" s="1" t="s">
        <v>18</v>
      </c>
      <c r="B10" s="1" t="s">
        <v>32</v>
      </c>
      <c r="C10" s="1" t="s">
        <v>9</v>
      </c>
    </row>
    <row r="11" spans="1:20" x14ac:dyDescent="0.25">
      <c r="A11" s="1" t="s">
        <v>19</v>
      </c>
      <c r="B11" s="1" t="s">
        <v>25</v>
      </c>
      <c r="C11" s="1" t="s">
        <v>10</v>
      </c>
    </row>
    <row r="12" spans="1:20" x14ac:dyDescent="0.25">
      <c r="A12" s="1" t="s">
        <v>28</v>
      </c>
      <c r="B12" s="1" t="s">
        <v>35</v>
      </c>
      <c r="C12" s="1" t="s">
        <v>11</v>
      </c>
    </row>
    <row r="13" spans="1:20" x14ac:dyDescent="0.25">
      <c r="A13" s="1" t="s">
        <v>29</v>
      </c>
      <c r="B13" s="1" t="s">
        <v>36</v>
      </c>
      <c r="C13" s="1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ГАВ</cp:lastModifiedBy>
  <dcterms:created xsi:type="dcterms:W3CDTF">2019-11-20T11:47:35Z</dcterms:created>
  <dcterms:modified xsi:type="dcterms:W3CDTF">2019-12-11T10:37:21Z</dcterms:modified>
</cp:coreProperties>
</file>