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4DC2C74D-FD6F-4DBC-A513-D8C96DE03E7A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Свод" sheetId="4" r:id="rId1"/>
    <sheet name="Календарь" sheetId="1" r:id="rId2"/>
    <sheet name="Разряды" sheetId="5" r:id="rId3"/>
  </sheets>
  <definedNames>
    <definedName name="Срез_Тип_турнира">#N/A</definedName>
    <definedName name="Срез_Тип_турнира_2">#N/A</definedName>
  </definedNames>
  <calcPr calcId="181029"/>
  <pivotCaches>
    <pivotCache cacheId="1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2" i="1"/>
</calcChain>
</file>

<file path=xl/sharedStrings.xml><?xml version="1.0" encoding="utf-8"?>
<sst xmlns="http://schemas.openxmlformats.org/spreadsheetml/2006/main" count="870" uniqueCount="220">
  <si>
    <t>Дата</t>
  </si>
  <si>
    <t>Название турнира</t>
  </si>
  <si>
    <t>Место проведения</t>
  </si>
  <si>
    <t>SANTA CUP</t>
  </si>
  <si>
    <t>Соколов Денис</t>
  </si>
  <si>
    <t>GOLDEN RACKET SERIES</t>
  </si>
  <si>
    <t>Россия, Москва, Tennis.ru</t>
  </si>
  <si>
    <t>BIG MONEY CUP</t>
  </si>
  <si>
    <t>Россия, Москва, VitaSport</t>
  </si>
  <si>
    <t>NO FEAR TROPHY</t>
  </si>
  <si>
    <t>Россия, Москва, Мультиспорт</t>
  </si>
  <si>
    <t>CHERRY CUP</t>
  </si>
  <si>
    <t>Россия, Уфа</t>
  </si>
  <si>
    <t>Степанищев Дмитрий</t>
  </si>
  <si>
    <t>GOLDEN CUP</t>
  </si>
  <si>
    <t>ОАЭ, Дубай, Jumeirah</t>
  </si>
  <si>
    <t>KAZAKHSTAN OPEN</t>
  </si>
  <si>
    <t>Алмата, Казахстан</t>
  </si>
  <si>
    <t>RIGA OPEN</t>
  </si>
  <si>
    <t>Латвия, Рига</t>
  </si>
  <si>
    <t>Мухометов Филипп</t>
  </si>
  <si>
    <t>KAZAN CUP</t>
  </si>
  <si>
    <t>Россия, Казань</t>
  </si>
  <si>
    <t>MONTE CARLO CUP</t>
  </si>
  <si>
    <t>Франция, Монте-Карло</t>
  </si>
  <si>
    <t>RUSSIAN OPEN</t>
  </si>
  <si>
    <t>Турция, Сиде</t>
  </si>
  <si>
    <t>Дьяконов Игорь</t>
  </si>
  <si>
    <t>BACK TO THE FUTURE</t>
  </si>
  <si>
    <t>Россия, Крым</t>
  </si>
  <si>
    <t>Россия, Москва, Bosco Tennis Club</t>
  </si>
  <si>
    <t>DIAMAND CUP</t>
  </si>
  <si>
    <t>Швейцария, Люцерн, Buergenstock</t>
  </si>
  <si>
    <t xml:space="preserve">CHERRY CUP </t>
  </si>
  <si>
    <t>SUMMER CUP</t>
  </si>
  <si>
    <t>Хорватия, Пореч</t>
  </si>
  <si>
    <t>LA ROCCA OPEN  </t>
  </si>
  <si>
    <t>Латвия, Юрмала</t>
  </si>
  <si>
    <t>Сотиков Евгений</t>
  </si>
  <si>
    <t>SUNNY CUP</t>
  </si>
  <si>
    <t>Греция, Халкидики</t>
  </si>
  <si>
    <t>SOUTH STAR CUP  </t>
  </si>
  <si>
    <t>Россия, Ростов-на-Дону</t>
  </si>
  <si>
    <t>Чен Катерина</t>
  </si>
  <si>
    <t>OKTOBERFEST TROPHY</t>
  </si>
  <si>
    <t>Германия, Мюнхен</t>
  </si>
  <si>
    <t>AMATOUR OPEN</t>
  </si>
  <si>
    <t xml:space="preserve">CITY 78 &amp; KEMPINSKI CUP </t>
  </si>
  <si>
    <t>Россия, Санкт-Петербург, Динамо</t>
  </si>
  <si>
    <t xml:space="preserve">CYPRUS OPEN </t>
  </si>
  <si>
    <t>Кипр, Пафос</t>
  </si>
  <si>
    <t>MARBELLA ELITE CUP</t>
  </si>
  <si>
    <t>Испания, Марбелья</t>
  </si>
  <si>
    <t>Кирилл Ильин</t>
  </si>
  <si>
    <t xml:space="preserve">ЗОЛОТАЯ РАКЕТА </t>
  </si>
  <si>
    <t>Россия, Москва</t>
  </si>
  <si>
    <t>КУБОК ШАХШАЕВА</t>
  </si>
  <si>
    <t>КУБОК МУЛЬТИСПОРТА</t>
  </si>
  <si>
    <t>Дранец Катерина</t>
  </si>
  <si>
    <t>MOSCOW CUP</t>
  </si>
  <si>
    <t>Количество участников</t>
  </si>
  <si>
    <t>Таиланд, Паттайя, Royal Cliff</t>
  </si>
  <si>
    <t>Категория</t>
  </si>
  <si>
    <t>Разряды</t>
  </si>
  <si>
    <t>Grand Slam</t>
  </si>
  <si>
    <t>Директор</t>
  </si>
  <si>
    <t>Masters</t>
  </si>
  <si>
    <t>Мужской одиночный, женский одиночный</t>
  </si>
  <si>
    <t>Мужской одиночный, женский одиночный, мужской парный, женский парный, смешанный парный</t>
  </si>
  <si>
    <t>Тип турнира</t>
  </si>
  <si>
    <t>Выездной</t>
  </si>
  <si>
    <t>Смешанный парный любительский, смешанный парный открытый</t>
  </si>
  <si>
    <t>Призовой фонд</t>
  </si>
  <si>
    <t>Мужской парный Pro-Am</t>
  </si>
  <si>
    <t>Мужской парный открытый</t>
  </si>
  <si>
    <t>Смешанный парный Pro-Am</t>
  </si>
  <si>
    <t>Pro-Am</t>
  </si>
  <si>
    <t>Содиректор</t>
  </si>
  <si>
    <t>Мужской парный, женский парный</t>
  </si>
  <si>
    <t>Мужской парный Pro-Am открытый</t>
  </si>
  <si>
    <t>Общий итог</t>
  </si>
  <si>
    <t>(Все)</t>
  </si>
  <si>
    <t>Количество по полю Категория</t>
  </si>
  <si>
    <t>Amatour</t>
  </si>
  <si>
    <t>Мужской парный открытый, мужской парный Pro-Am, Смешанный парный Pro-Am</t>
  </si>
  <si>
    <t>нет</t>
  </si>
  <si>
    <t>Золотая Ракетка</t>
  </si>
  <si>
    <t>Смешанный парный любительский, Смешанный парный открытый</t>
  </si>
  <si>
    <t>Название</t>
  </si>
  <si>
    <t>Сокращение</t>
  </si>
  <si>
    <t>Тип турнира 2</t>
  </si>
  <si>
    <t>Тип турнира 3</t>
  </si>
  <si>
    <t>Мужской парный Pro-Am, смешанный парный Pro-Am</t>
  </si>
  <si>
    <t>Мужской парный любительский, смешанный парный Pro-Am</t>
  </si>
  <si>
    <t>Мужской одиночный, женский одиночный, мужской парный, женский парный, смешанный парный, командный</t>
  </si>
  <si>
    <t>Степанищев Дмитрий, Клопов Антон, Дьяконов Игорь, Балгарин Ерлан, Пузиков Сергей</t>
  </si>
  <si>
    <t>Мужской одиночный, женский одиночный, мужской парный, смешанный парный Pro-Am, Мужской парный Pro-Am</t>
  </si>
  <si>
    <t>Степанищев Дмитрий, Клопов Антон, Дьяконов Игорь, Пузиков Сергей</t>
  </si>
  <si>
    <t>Amatour/Pro-Am</t>
  </si>
  <si>
    <t>Смешанный парный Pro-Am, мужской парный открытый, мужской одиночный, женский одиночный</t>
  </si>
  <si>
    <t>Мужской парный Pro-Am открытый, смешанный парный Pro-Am</t>
  </si>
  <si>
    <t>Мужской одиночный, женский одиночный, мужской парный любительский, смешанный парный</t>
  </si>
  <si>
    <t>Мужской одиночный, женский одиночный, мужской парный любительский, смешанный парный Pro-Am</t>
  </si>
  <si>
    <t>Мужской одиночный, женский одиночный, мужской парный, женский парный, смешанный парный, мужской парный Pro-Am, смешанный парный Pro-Am</t>
  </si>
  <si>
    <t>ТВД</t>
  </si>
  <si>
    <t>Мужской одиночный, женский одиночный, мужской парный, женский парный, смешанный парный Pro-Am, мужской парный Pro-Am, смешанный парный</t>
  </si>
  <si>
    <t>GARDA CUP</t>
  </si>
  <si>
    <t>Tour</t>
  </si>
  <si>
    <t>Губонина Ирина</t>
  </si>
  <si>
    <t>HOLIDAY CUP</t>
  </si>
  <si>
    <t>FLOWER SIB CUP</t>
  </si>
  <si>
    <t>Россия, Новосибирск</t>
  </si>
  <si>
    <t>Мужской парный, женский парный, Мужской парный Pro-Am</t>
  </si>
  <si>
    <t>ЧАШКА КОФЕ CUP</t>
  </si>
  <si>
    <t>Италия, Мальченизе, Olivi</t>
  </si>
  <si>
    <t>Италия, Альбарелла, Capo Nord</t>
  </si>
  <si>
    <t>TENNIS MIX CUP</t>
  </si>
  <si>
    <t>Смешанный парный, Мужской парный Pro-Am, Женский парный Pro-Am</t>
  </si>
  <si>
    <t>BEER CUP</t>
  </si>
  <si>
    <t>PRIME TIME CUP</t>
  </si>
  <si>
    <t>СИБИРСКАЯ РАКЕТКА</t>
  </si>
  <si>
    <t>Мужской одиночный, женский одиночный, мужской парный, женский парный, мужской парный Pro-Am</t>
  </si>
  <si>
    <t>21.02.2020-22.02.2020</t>
  </si>
  <si>
    <t>03.01.2020-12.01.2020</t>
  </si>
  <si>
    <t>23.02.2020-1.03.2020</t>
  </si>
  <si>
    <t>06.03.2020-09.03.2020</t>
  </si>
  <si>
    <t>14.03.2020-15.03.2020</t>
  </si>
  <si>
    <t>03.04.2020-05.04.2020</t>
  </si>
  <si>
    <t>16.04.2020-19.04.2020</t>
  </si>
  <si>
    <t>27.04.2020-11.05.2020</t>
  </si>
  <si>
    <t>22.05.2020-24.05.2020</t>
  </si>
  <si>
    <t>10.06.2020-14.06.2020</t>
  </si>
  <si>
    <t>13.06.2020-20.06.2020</t>
  </si>
  <si>
    <t>9.07.2020-19.07.2020</t>
  </si>
  <si>
    <t>17.07.2020-19.07.2020</t>
  </si>
  <si>
    <t>22.07.2020-26.07.2020</t>
  </si>
  <si>
    <t>08.08.2020-15.08.2020</t>
  </si>
  <si>
    <t>22.08.2020-29.08.2020</t>
  </si>
  <si>
    <t>05.09.2020-06.09.2020</t>
  </si>
  <si>
    <t>17.09.2020-20.09.2020</t>
  </si>
  <si>
    <t>23.09.2020-04.10.2020</t>
  </si>
  <si>
    <t>21.10.2020-25.10.2020</t>
  </si>
  <si>
    <t>29.10.2020-04.11.2020</t>
  </si>
  <si>
    <t>09.10.2020-10.10.2020</t>
  </si>
  <si>
    <t>07.11.2020-30.11.2020</t>
  </si>
  <si>
    <t>19.12.2020-20.12.2020</t>
  </si>
  <si>
    <t>ВЕСЕННЕЕ НАСТРОЕНИЕ</t>
  </si>
  <si>
    <t>Россия, Пермь</t>
  </si>
  <si>
    <t>Пузиков Сергей</t>
  </si>
  <si>
    <t>БОЛЬШОЙ ТАНДЕМ</t>
  </si>
  <si>
    <t>РОЖДЕСТВЕНСКИЙ КУБОК</t>
  </si>
  <si>
    <t>29.02.2020-07.03.2020</t>
  </si>
  <si>
    <t>ALPINE CUP</t>
  </si>
  <si>
    <t>Австрия, Бад Гаштайн</t>
  </si>
  <si>
    <t>Мужской одиночный, женский одиночный, мужской парный</t>
  </si>
  <si>
    <t>Подчуфаров Александр</t>
  </si>
  <si>
    <t>MOSCOW OPEN</t>
  </si>
  <si>
    <t>Италия</t>
  </si>
  <si>
    <t>УРАЛЬСКАЯ ШЛЯПА</t>
  </si>
  <si>
    <t>Россия, Екатеринбург</t>
  </si>
  <si>
    <t>Мужской парный</t>
  </si>
  <si>
    <t>Клопов Антон</t>
  </si>
  <si>
    <t>10.10.2020-25.10.2020</t>
  </si>
  <si>
    <t>PRE GOLDEN RACKET</t>
  </si>
  <si>
    <t>Россия, Москва, Пермь, Екатеринбург, Ростов-на-Дону, Санкт-Петербург; Казахстан, Алматы</t>
  </si>
  <si>
    <t>Клопов Антон, Пузиков Сергей, Чен Екатерина, Ибрагимов Руслан</t>
  </si>
  <si>
    <t>доп.дата</t>
  </si>
  <si>
    <t>03.янв</t>
  </si>
  <si>
    <t>25.янв</t>
  </si>
  <si>
    <t>26.янв</t>
  </si>
  <si>
    <t>01.фев</t>
  </si>
  <si>
    <t>02.фев</t>
  </si>
  <si>
    <t>15.фев</t>
  </si>
  <si>
    <t>21.фев</t>
  </si>
  <si>
    <t>22.фев</t>
  </si>
  <si>
    <t>23.фев</t>
  </si>
  <si>
    <t>29.фев</t>
  </si>
  <si>
    <t>06.мар</t>
  </si>
  <si>
    <t>14.мар</t>
  </si>
  <si>
    <t>21.мар</t>
  </si>
  <si>
    <t>28.мар</t>
  </si>
  <si>
    <t>01.апр</t>
  </si>
  <si>
    <t>03.апр</t>
  </si>
  <si>
    <t>11.апр</t>
  </si>
  <si>
    <t>12.апр</t>
  </si>
  <si>
    <t>16.апр</t>
  </si>
  <si>
    <t>18.апр</t>
  </si>
  <si>
    <t>27.апр</t>
  </si>
  <si>
    <t>22.май</t>
  </si>
  <si>
    <t>01.июн</t>
  </si>
  <si>
    <t>06.июн</t>
  </si>
  <si>
    <t>07.июн</t>
  </si>
  <si>
    <t>10.июн</t>
  </si>
  <si>
    <t>13.июн</t>
  </si>
  <si>
    <t>27.июн</t>
  </si>
  <si>
    <t>28.июн</t>
  </si>
  <si>
    <t>01.июл</t>
  </si>
  <si>
    <t>04.июл</t>
  </si>
  <si>
    <t>09.июл</t>
  </si>
  <si>
    <t>17.июл</t>
  </si>
  <si>
    <t>22.июл</t>
  </si>
  <si>
    <t>01.авг</t>
  </si>
  <si>
    <t>08.авг</t>
  </si>
  <si>
    <t>22.авг</t>
  </si>
  <si>
    <t>01.сен</t>
  </si>
  <si>
    <t>05.сен</t>
  </si>
  <si>
    <t>12.сен</t>
  </si>
  <si>
    <t>17.сен</t>
  </si>
  <si>
    <t>23.сен</t>
  </si>
  <si>
    <t>09.окт</t>
  </si>
  <si>
    <t>10.окт</t>
  </si>
  <si>
    <t>17.окт</t>
  </si>
  <si>
    <t>21.окт</t>
  </si>
  <si>
    <t>29.окт</t>
  </si>
  <si>
    <t>01.ноя</t>
  </si>
  <si>
    <t>07.ноя</t>
  </si>
  <si>
    <t>01.дек</t>
  </si>
  <si>
    <t>06.дек</t>
  </si>
  <si>
    <t>12.дек</t>
  </si>
  <si>
    <t>19.дек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</si>
</sst>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419]mmmm\ yyyy;@"/>
    <numFmt numFmtId="166" formatCode="mmmm\ yyyy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14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0" fillId="3" borderId="0" xfId="0" applyFill="1"/>
    <xf numFmtId="0" fontId="2" fillId="3" borderId="0" xfId="0" applyFont="1" applyFill="1"/>
    <xf numFmtId="165" fontId="0" fillId="3" borderId="0" xfId="0" applyNumberFormat="1" applyFill="1" applyAlignment="1">
      <alignment horizontal="left"/>
    </xf>
    <xf numFmtId="165" fontId="2" fillId="3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8">
    <dxf>
      <numFmt numFmtId="166" formatCode="mmmm\ yyyy"/>
    </dxf>
    <dxf>
      <numFmt numFmtId="166" formatCode="mmmm\ yyyy"/>
    </dxf>
    <dxf>
      <numFmt numFmtId="166" formatCode="mmmm\ yyyy"/>
    </dxf>
    <dxf>
      <numFmt numFmtId="166" formatCode="mmmm\ yyyy"/>
    </dxf>
    <dxf>
      <numFmt numFmtId="166" formatCode="mmmm\ yyyy"/>
    </dxf>
    <dxf>
      <numFmt numFmtId="166" formatCode="mmmm\ yyyy"/>
    </dxf>
    <dxf>
      <numFmt numFmtId="166" formatCode="mmmm\ yyyy"/>
    </dxf>
    <dxf>
      <numFmt numFmtId="166" formatCode="mmmm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716490</xdr:colOff>
      <xdr:row>1</xdr:row>
      <xdr:rowOff>174625</xdr:rowOff>
    </xdr:from>
    <xdr:to>
      <xdr:col>9</xdr:col>
      <xdr:colOff>720499</xdr:colOff>
      <xdr:row>14</xdr:row>
      <xdr:rowOff>165158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Тип турнира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Тип турнира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508565" y="365125"/>
              <a:ext cx="1728034" cy="24670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742948</xdr:colOff>
      <xdr:row>14</xdr:row>
      <xdr:rowOff>173569</xdr:rowOff>
    </xdr:from>
    <xdr:to>
      <xdr:col>10</xdr:col>
      <xdr:colOff>4007</xdr:colOff>
      <xdr:row>27</xdr:row>
      <xdr:rowOff>164102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Тип турнира 2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Тип турнира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535023" y="2840569"/>
              <a:ext cx="1728034" cy="24670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3816.368367129631" createdVersion="6" refreshedVersion="6" minRefreshableVersion="3" recordCount="57" xr:uid="{F5D30899-8310-4F70-A6F4-17D47E6CB774}">
  <cacheSource type="worksheet">
    <worksheetSource ref="A1:L58" sheet="Календарь"/>
  </cacheSource>
  <cacheFields count="12">
    <cacheField name="Дата" numFmtId="0">
      <sharedItems containsDate="1" containsMixedTypes="1" minDate="2020-01-25T00:00:00" maxDate="2020-12-13T00:00:00" count="53">
        <s v="03.01.2020-12.01.2020"/>
        <d v="2020-01-25T00:00:00"/>
        <d v="2020-01-26T00:00:00"/>
        <d v="2020-02-01T00:00:00"/>
        <d v="2020-02-02T00:00:00"/>
        <d v="2020-02-15T00:00:00"/>
        <s v="21.02.2020-22.02.2020"/>
        <d v="2020-02-22T00:00:00"/>
        <s v="23.02.2020-1.03.2020"/>
        <s v="29.02.2020-07.03.2020"/>
        <s v="06.03.2020-09.03.2020"/>
        <s v="14.03.2020-15.03.2020"/>
        <d v="2020-03-21T00:00:00"/>
        <d v="2020-03-28T00:00:00"/>
        <d v="2020-04-01T00:00:00"/>
        <s v="03.04.2020-05.04.2020"/>
        <d v="2020-04-11T00:00:00"/>
        <d v="2020-04-12T00:00:00"/>
        <s v="16.04.2020-19.04.2020"/>
        <d v="2020-04-18T00:00:00"/>
        <s v="27.04.2020-11.05.2020"/>
        <s v="22.05.2020-24.05.2020"/>
        <d v="2020-06-01T00:00:00"/>
        <d v="2020-06-06T00:00:00"/>
        <d v="2020-06-07T00:00:00"/>
        <s v="10.06.2020-14.06.2020"/>
        <s v="13.06.2020-20.06.2020"/>
        <d v="2020-06-27T00:00:00"/>
        <d v="2020-06-28T00:00:00"/>
        <d v="2020-07-01T00:00:00"/>
        <d v="2020-07-04T00:00:00"/>
        <s v="9.07.2020-19.07.2020"/>
        <s v="17.07.2020-19.07.2020"/>
        <s v="22.07.2020-26.07.2020"/>
        <d v="2020-08-01T00:00:00"/>
        <s v="08.08.2020-15.08.2020"/>
        <s v="22.08.2020-29.08.2020"/>
        <d v="2020-09-01T00:00:00"/>
        <s v="05.09.2020-06.09.2020"/>
        <d v="2020-09-12T00:00:00"/>
        <s v="17.09.2020-20.09.2020"/>
        <s v="23.09.2020-04.10.2020"/>
        <s v="09.10.2020-10.10.2020"/>
        <s v="10.10.2020-25.10.2020"/>
        <d v="2020-10-17T00:00:00"/>
        <s v="21.10.2020-25.10.2020"/>
        <s v="29.10.2020-04.11.2020"/>
        <d v="2020-11-01T00:00:00"/>
        <s v="07.11.2020-30.11.2020"/>
        <d v="2020-12-01T00:00:00"/>
        <d v="2020-12-06T00:00:00"/>
        <d v="2020-12-12T00:00:00"/>
        <s v="19.12.2020-20.12.2020"/>
      </sharedItems>
    </cacheField>
    <cacheField name="Название турнира" numFmtId="0">
      <sharedItems count="42">
        <s v="SANTA CUP"/>
        <s v="GOLDEN RACKET SERIES"/>
        <s v="FLOWER SIB CUP"/>
        <s v="BIG MONEY CUP"/>
        <s v="NO FEAR TROPHY"/>
        <s v="CHERRY CUP"/>
        <s v="GOLDEN CUP"/>
        <s v="ALPINE CUP"/>
        <s v="KAZAKHSTAN OPEN"/>
        <s v="RIGA OPEN"/>
        <s v="ВЕСЕННЕЕ НАСТРОЕНИЕ"/>
        <s v="KAZAN CUP"/>
        <s v="MONTE CARLO CUP"/>
        <s v="RUSSIAN OPEN"/>
        <s v="BACK TO THE FUTURE"/>
        <s v="ЧАШКА КОФЕ CUP"/>
        <s v="УРАЛЬСКАЯ ШЛЯПА"/>
        <s v="DIAMAND CUP"/>
        <s v="GARDA CUP"/>
        <s v="CHERRY CUP "/>
        <s v="БОЛЬШОЙ ТАНДЕМ"/>
        <s v="TENNIS MIX CUP"/>
        <s v="SUMMER CUP"/>
        <s v="LA ROCCA OPEN  "/>
        <s v="BEER CUP"/>
        <s v="HOLIDAY CUP"/>
        <s v="SUNNY CUP"/>
        <s v="MOSCOW OPEN"/>
        <s v="SOUTH STAR CUP  "/>
        <s v="OKTOBERFEST TROPHY"/>
        <s v="AMATOUR OPEN"/>
        <s v="CITY 78 &amp; KEMPINSKI CUP "/>
        <s v="PRE GOLDEN RACKET"/>
        <s v="CYPRUS OPEN "/>
        <s v="MARBELLA ELITE CUP"/>
        <s v="PRIME TIME CUP"/>
        <s v="ЗОЛОТАЯ РАКЕТА "/>
        <s v="РОЖДЕСТВЕНСКИЙ КУБОК"/>
        <s v="СИБИРСКАЯ РАКЕТКА"/>
        <s v="КУБОК ШАХШАЕВА"/>
        <s v="КУБОК МУЛЬТИСПОРТА"/>
        <s v="MOSCOW CUP"/>
      </sharedItems>
    </cacheField>
    <cacheField name="Количество участников" numFmtId="0">
      <sharedItems containsString="0" containsBlank="1" containsNumber="1" containsInteger="1" minValue="16" maxValue="900"/>
    </cacheField>
    <cacheField name="Место проведения" numFmtId="0">
      <sharedItems count="31">
        <s v="Таиланд, Паттайя, Royal Cliff"/>
        <s v="Россия, Москва, Tennis.ru"/>
        <s v="Россия, Новосибирск"/>
        <s v="Россия, Москва, VitaSport"/>
        <s v="Россия, Москва, Мультиспорт"/>
        <s v="Россия, Уфа"/>
        <s v="ОАЭ, Дубай, Jumeirah"/>
        <s v="Австрия, Бад Гаштайн"/>
        <s v="Алмата, Казахстан"/>
        <s v="Латвия, Рига"/>
        <s v="Россия, Пермь"/>
        <s v="Россия, Казань"/>
        <s v="Франция, Монте-Карло"/>
        <s v="Турция, Сиде"/>
        <s v="Россия, Крым"/>
        <s v="Россия, Екатеринбург"/>
        <s v="Россия, Москва, Bosco Tennis Club"/>
        <s v="Швейцария, Люцерн, Buergenstock"/>
        <s v="Италия, Мальченизе, Olivi"/>
        <s v="Хорватия, Пореч"/>
        <s v="Латвия, Юрмала"/>
        <s v="Италия, Альбарелла, Capo Nord"/>
        <s v="Греция, Халкидики"/>
        <s v="Италия"/>
        <s v="Россия, Ростов-на-Дону"/>
        <s v="Германия, Мюнхен"/>
        <s v="Россия, Санкт-Петербург, Динамо"/>
        <s v="Россия, Москва, Пермь, Екатеринбург, Ростов-на-Дону, Санкт-Петербург; Казахстан, Алматы"/>
        <s v="Кипр, Пафос"/>
        <s v="Испания, Марбелья"/>
        <s v="Россия, Москва"/>
      </sharedItems>
    </cacheField>
    <cacheField name="Категория" numFmtId="0">
      <sharedItems count="3">
        <s v="Grand Slam"/>
        <s v="Masters"/>
        <s v="Tour"/>
      </sharedItems>
    </cacheField>
    <cacheField name="Разряды" numFmtId="0">
      <sharedItems count="24">
        <s v="Мужской одиночный, женский одиночный, мужской парный, женский парный, смешанный парный"/>
        <s v="Мужской одиночный, женский одиночный"/>
        <s v="Смешанный парный любительский, смешанный парный открытый"/>
        <s v="Мужской парный, женский парный, Мужской парный Pro-Am"/>
        <s v="Мужской парный Pro-Am"/>
        <s v="Мужской парный открытый"/>
        <s v="Смешанный парный Pro-Am"/>
        <s v="Мужской парный, женский парный"/>
        <s v="Мужской одиночный, женский одиночный, мужской парный"/>
        <s v="Мужской парный любительский, смешанный парный Pro-Am"/>
        <s v="Мужской парный Pro-Am открытый"/>
        <s v="Мужской парный открытый, мужской парный Pro-Am, Смешанный парный Pro-Am"/>
        <s v="Мужской парный Pro-Am, смешанный парный Pro-Am"/>
        <s v="Мужской одиночный, женский одиночный, мужской парный, женский парный, смешанный парный, командный"/>
        <s v="Мужской парный"/>
        <s v="Мужской одиночный, женский одиночный, мужской парный, смешанный парный Pro-Am, Мужской парный Pro-Am"/>
        <s v="Мужской одиночный, женский одиночный, мужской парный любительский, смешанный парный"/>
        <s v="Смешанный парный, Мужской парный Pro-Am, Женский парный Pro-Am"/>
        <s v="Смешанный парный Pro-Am, мужской парный открытый, мужской одиночный, женский одиночный"/>
        <s v="Мужской парный Pro-Am открытый, смешанный парный Pro-Am"/>
        <s v="Мужской одиночный, женский одиночный, мужской парный, женский парный, смешанный парный, мужской парный Pro-Am, смешанный парный Pro-Am"/>
        <s v="Мужской одиночный, женский одиночный, мужской парный любительский, смешанный парный Pro-Am"/>
        <s v="Мужской одиночный, женский одиночный, мужской парный, женский парный, мужской парный Pro-Am"/>
        <s v="Мужской одиночный, женский одиночный, мужской парный, женский парный, смешанный парный Pro-Am, мужской парный Pro-Am, смешанный парный"/>
      </sharedItems>
    </cacheField>
    <cacheField name="Тип турнира" numFmtId="0">
      <sharedItems count="4">
        <s v="Выездной"/>
        <s v="Золотая Ракетка"/>
        <s v="ТВД"/>
        <s v="Призовой фонд"/>
      </sharedItems>
    </cacheField>
    <cacheField name="Тип турнира 2" numFmtId="0">
      <sharedItems count="3">
        <s v="Amatour/Pro-Am"/>
        <s v="Amatour"/>
        <s v="Pro-Am"/>
      </sharedItems>
    </cacheField>
    <cacheField name="Тип турнира 3" numFmtId="0">
      <sharedItems/>
    </cacheField>
    <cacheField name="Директор" numFmtId="0">
      <sharedItems count="6">
        <s v="Соколов Денис"/>
        <s v="Дьяконов Игорь"/>
        <s v="Подчуфаров Александр"/>
        <s v="Пузиков Сергей"/>
        <s v="Клопов Антон"/>
        <s v="Губонина Ирина"/>
      </sharedItems>
    </cacheField>
    <cacheField name="Содиректор" numFmtId="0">
      <sharedItems/>
    </cacheField>
    <cacheField name="доп.дата" numFmtId="14">
      <sharedItems containsSemiMixedTypes="0" containsNonDate="0" containsDate="1" containsString="0" minDate="2020-01-03T00:00:00" maxDate="2020-12-20T00:00:00" count="53">
        <d v="2020-01-03T00:00:00"/>
        <d v="2020-01-25T00:00:00"/>
        <d v="2020-01-26T00:00:00"/>
        <d v="2020-02-01T00:00:00"/>
        <d v="2020-02-02T00:00:00"/>
        <d v="2020-02-15T00:00:00"/>
        <d v="2020-02-21T00:00:00"/>
        <d v="2020-02-22T00:00:00"/>
        <d v="2020-02-23T00:00:00"/>
        <d v="2020-02-29T00:00:00"/>
        <d v="2020-03-06T00:00:00"/>
        <d v="2020-03-14T00:00:00"/>
        <d v="2020-03-21T00:00:00"/>
        <d v="2020-03-28T00:00:00"/>
        <d v="2020-04-01T00:00:00"/>
        <d v="2020-04-03T00:00:00"/>
        <d v="2020-04-11T00:00:00"/>
        <d v="2020-04-12T00:00:00"/>
        <d v="2020-04-16T00:00:00"/>
        <d v="2020-04-18T00:00:00"/>
        <d v="2020-04-27T00:00:00"/>
        <d v="2020-05-22T00:00:00"/>
        <d v="2020-06-01T00:00:00"/>
        <d v="2020-06-06T00:00:00"/>
        <d v="2020-06-07T00:00:00"/>
        <d v="2020-06-10T00:00:00"/>
        <d v="2020-06-13T00:00:00"/>
        <d v="2020-06-27T00:00:00"/>
        <d v="2020-06-28T00:00:00"/>
        <d v="2020-07-01T00:00:00"/>
        <d v="2020-07-04T00:00:00"/>
        <d v="2020-07-09T00:00:00"/>
        <d v="2020-07-17T00:00:00"/>
        <d v="2020-07-22T00:00:00"/>
        <d v="2020-08-01T00:00:00"/>
        <d v="2020-08-08T00:00:00"/>
        <d v="2020-08-22T00:00:00"/>
        <d v="2020-09-01T00:00:00"/>
        <d v="2020-09-05T00:00:00"/>
        <d v="2020-09-12T00:00:00"/>
        <d v="2020-09-17T00:00:00"/>
        <d v="2020-09-23T00:00:00"/>
        <d v="2020-10-09T00:00:00"/>
        <d v="2020-10-10T00:00:00"/>
        <d v="2020-10-17T00:00:00"/>
        <d v="2020-10-21T00:00:00"/>
        <d v="2020-10-29T00:00:00"/>
        <d v="2020-11-01T00:00:00"/>
        <d v="2020-11-07T00:00:00"/>
        <d v="2020-12-01T00:00:00"/>
        <d v="2020-12-06T00:00:00"/>
        <d v="2020-12-12T00:00:00"/>
        <d v="2020-12-19T00:00:00"/>
      </sharedItems>
      <fieldGroup base="11">
        <rangePr groupBy="days" startDate="2020-01-03T00:00:00" endDate="2020-12-20T00:00:00"/>
        <groupItems count="368">
          <s v="&lt;03.01.2020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20.12.2020"/>
        </groupItems>
      </fieldGroup>
    </cacheField>
  </cacheFields>
  <extLst>
    <ext xmlns:x14="http://schemas.microsoft.com/office/spreadsheetml/2009/9/main" uri="{725AE2AE-9491-48be-B2B4-4EB974FC3084}">
      <x14:pivotCacheDefinition pivotCacheId="179716453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n v="150"/>
    <x v="0"/>
    <x v="0"/>
    <x v="0"/>
    <x v="0"/>
    <x v="0"/>
    <s v="нет"/>
    <x v="0"/>
    <s v="нет"/>
    <x v="0"/>
  </r>
  <r>
    <x v="1"/>
    <x v="1"/>
    <m/>
    <x v="1"/>
    <x v="1"/>
    <x v="1"/>
    <x v="1"/>
    <x v="1"/>
    <s v="нет"/>
    <x v="0"/>
    <s v="нет"/>
    <x v="1"/>
  </r>
  <r>
    <x v="2"/>
    <x v="1"/>
    <m/>
    <x v="1"/>
    <x v="1"/>
    <x v="2"/>
    <x v="1"/>
    <x v="1"/>
    <s v="нет"/>
    <x v="0"/>
    <s v="нет"/>
    <x v="2"/>
  </r>
  <r>
    <x v="3"/>
    <x v="2"/>
    <n v="100"/>
    <x v="2"/>
    <x v="1"/>
    <x v="3"/>
    <x v="2"/>
    <x v="0"/>
    <s v="нет"/>
    <x v="1"/>
    <s v="нет"/>
    <x v="3"/>
  </r>
  <r>
    <x v="4"/>
    <x v="3"/>
    <n v="16"/>
    <x v="3"/>
    <x v="1"/>
    <x v="4"/>
    <x v="3"/>
    <x v="2"/>
    <s v="нет"/>
    <x v="0"/>
    <s v="нет"/>
    <x v="4"/>
  </r>
  <r>
    <x v="5"/>
    <x v="4"/>
    <n v="48"/>
    <x v="4"/>
    <x v="1"/>
    <x v="5"/>
    <x v="3"/>
    <x v="1"/>
    <s v="нет"/>
    <x v="0"/>
    <s v="нет"/>
    <x v="5"/>
  </r>
  <r>
    <x v="6"/>
    <x v="5"/>
    <n v="48"/>
    <x v="5"/>
    <x v="1"/>
    <x v="6"/>
    <x v="3"/>
    <x v="2"/>
    <s v="нет"/>
    <x v="0"/>
    <s v="Степанищев Дмитрий"/>
    <x v="6"/>
  </r>
  <r>
    <x v="7"/>
    <x v="1"/>
    <m/>
    <x v="1"/>
    <x v="1"/>
    <x v="7"/>
    <x v="1"/>
    <x v="1"/>
    <s v="нет"/>
    <x v="0"/>
    <s v="нет"/>
    <x v="7"/>
  </r>
  <r>
    <x v="8"/>
    <x v="6"/>
    <n v="100"/>
    <x v="6"/>
    <x v="1"/>
    <x v="0"/>
    <x v="0"/>
    <x v="0"/>
    <s v="нет"/>
    <x v="0"/>
    <s v="нет"/>
    <x v="8"/>
  </r>
  <r>
    <x v="9"/>
    <x v="7"/>
    <n v="40"/>
    <x v="7"/>
    <x v="2"/>
    <x v="8"/>
    <x v="0"/>
    <x v="1"/>
    <s v="нет"/>
    <x v="2"/>
    <s v="нет"/>
    <x v="9"/>
  </r>
  <r>
    <x v="10"/>
    <x v="8"/>
    <n v="100"/>
    <x v="8"/>
    <x v="1"/>
    <x v="9"/>
    <x v="3"/>
    <x v="2"/>
    <s v="нет"/>
    <x v="0"/>
    <s v="нет"/>
    <x v="10"/>
  </r>
  <r>
    <x v="11"/>
    <x v="9"/>
    <n v="48"/>
    <x v="9"/>
    <x v="1"/>
    <x v="10"/>
    <x v="0"/>
    <x v="2"/>
    <s v="Призовой фонд"/>
    <x v="0"/>
    <s v="Мухометов Филипп"/>
    <x v="11"/>
  </r>
  <r>
    <x v="12"/>
    <x v="5"/>
    <n v="48"/>
    <x v="4"/>
    <x v="1"/>
    <x v="6"/>
    <x v="3"/>
    <x v="2"/>
    <s v="нет"/>
    <x v="0"/>
    <s v="Степанищев Дмитрий"/>
    <x v="12"/>
  </r>
  <r>
    <x v="13"/>
    <x v="3"/>
    <n v="48"/>
    <x v="4"/>
    <x v="1"/>
    <x v="4"/>
    <x v="3"/>
    <x v="2"/>
    <s v="нет"/>
    <x v="0"/>
    <s v="нет"/>
    <x v="13"/>
  </r>
  <r>
    <x v="14"/>
    <x v="10"/>
    <n v="100"/>
    <x v="10"/>
    <x v="1"/>
    <x v="0"/>
    <x v="2"/>
    <x v="1"/>
    <s v="нет"/>
    <x v="3"/>
    <s v="нет"/>
    <x v="14"/>
  </r>
  <r>
    <x v="15"/>
    <x v="11"/>
    <n v="120"/>
    <x v="11"/>
    <x v="1"/>
    <x v="11"/>
    <x v="3"/>
    <x v="2"/>
    <s v="нет"/>
    <x v="0"/>
    <s v="нет"/>
    <x v="15"/>
  </r>
  <r>
    <x v="16"/>
    <x v="1"/>
    <m/>
    <x v="1"/>
    <x v="1"/>
    <x v="1"/>
    <x v="1"/>
    <x v="1"/>
    <s v="нет"/>
    <x v="0"/>
    <s v="нет"/>
    <x v="16"/>
  </r>
  <r>
    <x v="17"/>
    <x v="1"/>
    <m/>
    <x v="1"/>
    <x v="1"/>
    <x v="2"/>
    <x v="1"/>
    <x v="1"/>
    <s v="нет"/>
    <x v="0"/>
    <s v="нет"/>
    <x v="17"/>
  </r>
  <r>
    <x v="18"/>
    <x v="12"/>
    <n v="50"/>
    <x v="12"/>
    <x v="1"/>
    <x v="12"/>
    <x v="0"/>
    <x v="2"/>
    <s v="Призовой фонд"/>
    <x v="0"/>
    <s v="Степанищев Дмитрий"/>
    <x v="18"/>
  </r>
  <r>
    <x v="19"/>
    <x v="1"/>
    <m/>
    <x v="1"/>
    <x v="1"/>
    <x v="7"/>
    <x v="1"/>
    <x v="1"/>
    <s v="нет"/>
    <x v="0"/>
    <s v="нет"/>
    <x v="19"/>
  </r>
  <r>
    <x v="20"/>
    <x v="13"/>
    <n v="900"/>
    <x v="13"/>
    <x v="0"/>
    <x v="13"/>
    <x v="0"/>
    <x v="0"/>
    <s v="Призовой фонд"/>
    <x v="0"/>
    <s v="Степанищев Дмитрий, Клопов Антон, Дьяконов Игорь, Балгарин Ерлан, Пузиков Сергей"/>
    <x v="20"/>
  </r>
  <r>
    <x v="21"/>
    <x v="14"/>
    <n v="70"/>
    <x v="14"/>
    <x v="1"/>
    <x v="4"/>
    <x v="3"/>
    <x v="2"/>
    <s v="нет"/>
    <x v="0"/>
    <s v="нет"/>
    <x v="21"/>
  </r>
  <r>
    <x v="22"/>
    <x v="15"/>
    <n v="120"/>
    <x v="2"/>
    <x v="1"/>
    <x v="3"/>
    <x v="2"/>
    <x v="0"/>
    <s v="нет"/>
    <x v="1"/>
    <s v="нет"/>
    <x v="22"/>
  </r>
  <r>
    <x v="22"/>
    <x v="16"/>
    <n v="80"/>
    <x v="15"/>
    <x v="1"/>
    <x v="14"/>
    <x v="2"/>
    <x v="1"/>
    <s v="нет"/>
    <x v="4"/>
    <s v="нет"/>
    <x v="22"/>
  </r>
  <r>
    <x v="23"/>
    <x v="4"/>
    <n v="48"/>
    <x v="16"/>
    <x v="1"/>
    <x v="5"/>
    <x v="3"/>
    <x v="1"/>
    <s v="нет"/>
    <x v="0"/>
    <s v="нет"/>
    <x v="23"/>
  </r>
  <r>
    <x v="24"/>
    <x v="1"/>
    <m/>
    <x v="1"/>
    <x v="1"/>
    <x v="7"/>
    <x v="1"/>
    <x v="1"/>
    <s v="нет"/>
    <x v="0"/>
    <s v="нет"/>
    <x v="24"/>
  </r>
  <r>
    <x v="25"/>
    <x v="17"/>
    <n v="48"/>
    <x v="17"/>
    <x v="1"/>
    <x v="15"/>
    <x v="0"/>
    <x v="0"/>
    <s v="Призовой фонд"/>
    <x v="0"/>
    <s v="нет"/>
    <x v="25"/>
  </r>
  <r>
    <x v="26"/>
    <x v="18"/>
    <n v="40"/>
    <x v="18"/>
    <x v="2"/>
    <x v="16"/>
    <x v="0"/>
    <x v="1"/>
    <s v="нет"/>
    <x v="5"/>
    <s v="нет"/>
    <x v="26"/>
  </r>
  <r>
    <x v="27"/>
    <x v="19"/>
    <n v="48"/>
    <x v="16"/>
    <x v="1"/>
    <x v="6"/>
    <x v="3"/>
    <x v="2"/>
    <s v="нет"/>
    <x v="0"/>
    <s v="Степанищев Дмитрий"/>
    <x v="27"/>
  </r>
  <r>
    <x v="27"/>
    <x v="1"/>
    <m/>
    <x v="1"/>
    <x v="1"/>
    <x v="1"/>
    <x v="1"/>
    <x v="1"/>
    <s v="нет"/>
    <x v="0"/>
    <s v="нет"/>
    <x v="27"/>
  </r>
  <r>
    <x v="28"/>
    <x v="1"/>
    <m/>
    <x v="1"/>
    <x v="1"/>
    <x v="2"/>
    <x v="1"/>
    <x v="1"/>
    <s v="нет"/>
    <x v="0"/>
    <s v="нет"/>
    <x v="28"/>
  </r>
  <r>
    <x v="29"/>
    <x v="20"/>
    <n v="150"/>
    <x v="10"/>
    <x v="1"/>
    <x v="0"/>
    <x v="2"/>
    <x v="1"/>
    <s v="нет"/>
    <x v="3"/>
    <s v="нет"/>
    <x v="29"/>
  </r>
  <r>
    <x v="29"/>
    <x v="21"/>
    <n v="120"/>
    <x v="2"/>
    <x v="1"/>
    <x v="17"/>
    <x v="2"/>
    <x v="0"/>
    <s v="нет"/>
    <x v="1"/>
    <s v="нет"/>
    <x v="29"/>
  </r>
  <r>
    <x v="30"/>
    <x v="3"/>
    <n v="48"/>
    <x v="4"/>
    <x v="1"/>
    <x v="4"/>
    <x v="3"/>
    <x v="2"/>
    <s v="нет"/>
    <x v="0"/>
    <s v="нет"/>
    <x v="30"/>
  </r>
  <r>
    <x v="31"/>
    <x v="22"/>
    <n v="200"/>
    <x v="19"/>
    <x v="0"/>
    <x v="0"/>
    <x v="0"/>
    <x v="0"/>
    <s v="нет"/>
    <x v="0"/>
    <s v="Степанищев Дмитрий, Клопов Антон, Дьяконов Игорь, Пузиков Сергей"/>
    <x v="31"/>
  </r>
  <r>
    <x v="32"/>
    <x v="23"/>
    <n v="48"/>
    <x v="20"/>
    <x v="1"/>
    <x v="10"/>
    <x v="3"/>
    <x v="0"/>
    <s v="нет"/>
    <x v="0"/>
    <s v="Сотиков Евгений"/>
    <x v="32"/>
  </r>
  <r>
    <x v="33"/>
    <x v="9"/>
    <n v="100"/>
    <x v="9"/>
    <x v="1"/>
    <x v="18"/>
    <x v="0"/>
    <x v="0"/>
    <s v="Призовой фонд"/>
    <x v="0"/>
    <s v="Степанищев Дмитрий"/>
    <x v="33"/>
  </r>
  <r>
    <x v="34"/>
    <x v="24"/>
    <n v="120"/>
    <x v="2"/>
    <x v="1"/>
    <x v="3"/>
    <x v="2"/>
    <x v="0"/>
    <s v="нет"/>
    <x v="1"/>
    <s v="нет"/>
    <x v="34"/>
  </r>
  <r>
    <x v="35"/>
    <x v="25"/>
    <n v="40"/>
    <x v="21"/>
    <x v="2"/>
    <x v="16"/>
    <x v="0"/>
    <x v="1"/>
    <s v="нет"/>
    <x v="5"/>
    <s v="нет"/>
    <x v="35"/>
  </r>
  <r>
    <x v="36"/>
    <x v="26"/>
    <n v="100"/>
    <x v="22"/>
    <x v="1"/>
    <x v="0"/>
    <x v="0"/>
    <x v="1"/>
    <s v="нет"/>
    <x v="0"/>
    <s v="нет"/>
    <x v="36"/>
  </r>
  <r>
    <x v="37"/>
    <x v="27"/>
    <n v="50"/>
    <x v="23"/>
    <x v="2"/>
    <x v="8"/>
    <x v="0"/>
    <x v="1"/>
    <s v="нет"/>
    <x v="2"/>
    <s v="нет"/>
    <x v="37"/>
  </r>
  <r>
    <x v="38"/>
    <x v="28"/>
    <n v="60"/>
    <x v="24"/>
    <x v="1"/>
    <x v="4"/>
    <x v="3"/>
    <x v="2"/>
    <s v="нет"/>
    <x v="0"/>
    <s v="Чен Катерина"/>
    <x v="38"/>
  </r>
  <r>
    <x v="39"/>
    <x v="3"/>
    <n v="48"/>
    <x v="4"/>
    <x v="1"/>
    <x v="4"/>
    <x v="3"/>
    <x v="2"/>
    <s v="нет"/>
    <x v="0"/>
    <s v="нет"/>
    <x v="39"/>
  </r>
  <r>
    <x v="40"/>
    <x v="29"/>
    <n v="100"/>
    <x v="25"/>
    <x v="1"/>
    <x v="11"/>
    <x v="3"/>
    <x v="0"/>
    <s v="нет"/>
    <x v="0"/>
    <s v="Мухометов Филипп"/>
    <x v="40"/>
  </r>
  <r>
    <x v="41"/>
    <x v="30"/>
    <n v="350"/>
    <x v="13"/>
    <x v="0"/>
    <x v="13"/>
    <x v="0"/>
    <x v="0"/>
    <s v="Призовой фонд"/>
    <x v="0"/>
    <s v="Клопов Антон, Пузиков Сергей, Чен Екатерина, Ибрагимов Руслан"/>
    <x v="41"/>
  </r>
  <r>
    <x v="42"/>
    <x v="31"/>
    <n v="90"/>
    <x v="26"/>
    <x v="1"/>
    <x v="19"/>
    <x v="3"/>
    <x v="0"/>
    <s v="нет"/>
    <x v="0"/>
    <s v="Мухометов Филипп"/>
    <x v="42"/>
  </r>
  <r>
    <x v="43"/>
    <x v="32"/>
    <n v="250"/>
    <x v="27"/>
    <x v="1"/>
    <x v="20"/>
    <x v="1"/>
    <x v="0"/>
    <s v="нет"/>
    <x v="0"/>
    <s v="нет"/>
    <x v="43"/>
  </r>
  <r>
    <x v="44"/>
    <x v="19"/>
    <n v="48"/>
    <x v="4"/>
    <x v="1"/>
    <x v="6"/>
    <x v="3"/>
    <x v="2"/>
    <s v="нет"/>
    <x v="0"/>
    <s v="Степанищев Дмитрий"/>
    <x v="44"/>
  </r>
  <r>
    <x v="45"/>
    <x v="33"/>
    <n v="80"/>
    <x v="28"/>
    <x v="1"/>
    <x v="16"/>
    <x v="0"/>
    <x v="1"/>
    <s v="нет"/>
    <x v="0"/>
    <s v="Степанищев Дмитрий"/>
    <x v="45"/>
  </r>
  <r>
    <x v="46"/>
    <x v="34"/>
    <n v="70"/>
    <x v="29"/>
    <x v="1"/>
    <x v="21"/>
    <x v="0"/>
    <x v="0"/>
    <s v="нет"/>
    <x v="0"/>
    <s v="Кирилл Ильин"/>
    <x v="46"/>
  </r>
  <r>
    <x v="47"/>
    <x v="35"/>
    <n v="100"/>
    <x v="2"/>
    <x v="1"/>
    <x v="3"/>
    <x v="2"/>
    <x v="0"/>
    <s v="нет"/>
    <x v="1"/>
    <s v="нет"/>
    <x v="47"/>
  </r>
  <r>
    <x v="48"/>
    <x v="36"/>
    <n v="300"/>
    <x v="30"/>
    <x v="0"/>
    <x v="20"/>
    <x v="1"/>
    <x v="0"/>
    <s v="нет"/>
    <x v="0"/>
    <s v="нет"/>
    <x v="48"/>
  </r>
  <r>
    <x v="49"/>
    <x v="37"/>
    <n v="100"/>
    <x v="10"/>
    <x v="1"/>
    <x v="0"/>
    <x v="2"/>
    <x v="1"/>
    <s v="нет"/>
    <x v="3"/>
    <s v="нет"/>
    <x v="49"/>
  </r>
  <r>
    <x v="49"/>
    <x v="38"/>
    <n v="150"/>
    <x v="2"/>
    <x v="1"/>
    <x v="22"/>
    <x v="2"/>
    <x v="0"/>
    <s v="нет"/>
    <x v="1"/>
    <s v="нет"/>
    <x v="49"/>
  </r>
  <r>
    <x v="50"/>
    <x v="39"/>
    <m/>
    <x v="1"/>
    <x v="1"/>
    <x v="7"/>
    <x v="2"/>
    <x v="1"/>
    <s v="нет"/>
    <x v="0"/>
    <s v="нет"/>
    <x v="50"/>
  </r>
  <r>
    <x v="51"/>
    <x v="40"/>
    <n v="150"/>
    <x v="30"/>
    <x v="1"/>
    <x v="19"/>
    <x v="3"/>
    <x v="2"/>
    <s v="нет"/>
    <x v="0"/>
    <s v="Дранец Катерина"/>
    <x v="51"/>
  </r>
  <r>
    <x v="52"/>
    <x v="41"/>
    <n v="150"/>
    <x v="1"/>
    <x v="1"/>
    <x v="23"/>
    <x v="2"/>
    <x v="0"/>
    <s v="нет"/>
    <x v="0"/>
    <s v="нет"/>
    <x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8EE1C0-7C71-4EF2-8293-F6AE0FBAE855}" name="СводнаяТаблица1" cacheId="11" applyNumberFormats="0" applyBorderFormats="0" applyFontFormats="0" applyPatternFormats="0" applyAlignmentFormats="0" applyWidthHeightFormats="1" dataCaption="Значения" updatedVersion="6" minRefreshableVersion="3" itemPrintTitles="1" createdVersion="4" indent="0" compact="0" compactData="0" chartFormat="1" rowHeaderCaption="Турниры">
  <location ref="A3:G114" firstHeaderRow="1" firstDataRow="1" firstDataCol="6" rowPageCount="1" colPageCount="1"/>
  <pivotFields count="12">
    <pivotField axis="axisRow" compact="0" outline="0" showAll="0" insertBlankRow="1" nonAutoSortDefault="1" defaultSubtotal="0">
      <items count="53">
        <item x="1"/>
        <item x="2"/>
        <item x="3"/>
        <item x="4"/>
        <item x="5"/>
        <item x="7"/>
        <item x="12"/>
        <item x="13"/>
        <item x="14"/>
        <item x="16"/>
        <item x="17"/>
        <item x="19"/>
        <item x="22"/>
        <item x="23"/>
        <item x="24"/>
        <item x="27"/>
        <item x="28"/>
        <item x="29"/>
        <item x="30"/>
        <item x="34"/>
        <item x="37"/>
        <item x="39"/>
        <item x="44"/>
        <item x="47"/>
        <item x="49"/>
        <item x="50"/>
        <item x="51"/>
        <item x="0"/>
        <item x="15"/>
        <item x="38"/>
        <item x="10"/>
        <item x="48"/>
        <item x="35"/>
        <item x="42"/>
        <item x="25"/>
        <item x="43"/>
        <item x="26"/>
        <item x="11"/>
        <item x="18"/>
        <item x="32"/>
        <item x="40"/>
        <item x="52"/>
        <item x="6"/>
        <item x="45"/>
        <item x="21"/>
        <item x="33"/>
        <item x="36"/>
        <item x="8"/>
        <item x="41"/>
        <item x="20"/>
        <item x="9"/>
        <item x="46"/>
        <item x="31"/>
      </items>
    </pivotField>
    <pivotField axis="axisRow" compact="0" outline="0" showAll="0" defaultSubtotal="0">
      <items count="42">
        <item x="3"/>
        <item x="5"/>
        <item x="6"/>
        <item x="1"/>
        <item x="8"/>
        <item x="4"/>
        <item x="9"/>
        <item x="0"/>
        <item x="11"/>
        <item x="12"/>
        <item x="13"/>
        <item x="14"/>
        <item x="17"/>
        <item x="19"/>
        <item x="22"/>
        <item x="23"/>
        <item x="26"/>
        <item x="28"/>
        <item x="29"/>
        <item x="30"/>
        <item x="31"/>
        <item x="33"/>
        <item x="34"/>
        <item x="36"/>
        <item x="39"/>
        <item x="40"/>
        <item x="41"/>
        <item x="2"/>
        <item x="18"/>
        <item x="25"/>
        <item x="15"/>
        <item x="21"/>
        <item x="24"/>
        <item x="35"/>
        <item x="38"/>
        <item x="7"/>
        <item x="10"/>
        <item x="16"/>
        <item x="20"/>
        <item x="27"/>
        <item x="32"/>
        <item x="37"/>
      </items>
    </pivotField>
    <pivotField compact="0" outline="0" showAll="0" insertBlankRow="1" defaultSubtotal="0"/>
    <pivotField axis="axisRow" compact="0" outline="0" showAll="0" defaultSubtotal="0">
      <items count="31">
        <item x="8"/>
        <item x="9"/>
        <item x="6"/>
        <item x="1"/>
        <item x="3"/>
        <item x="4"/>
        <item x="5"/>
        <item x="0"/>
        <item x="11"/>
        <item x="12"/>
        <item x="13"/>
        <item x="14"/>
        <item x="16"/>
        <item x="17"/>
        <item x="19"/>
        <item x="20"/>
        <item x="22"/>
        <item x="24"/>
        <item x="25"/>
        <item x="26"/>
        <item x="28"/>
        <item x="29"/>
        <item x="30"/>
        <item x="2"/>
        <item x="18"/>
        <item x="21"/>
        <item x="7"/>
        <item x="10"/>
        <item x="15"/>
        <item x="23"/>
        <item x="27"/>
      </items>
    </pivotField>
    <pivotField axis="axisPage" dataField="1" compact="0" outline="0" showAll="0" insertBlankRow="1" defaultSubtotal="0">
      <items count="3">
        <item x="0"/>
        <item x="1"/>
        <item x="2"/>
      </items>
    </pivotField>
    <pivotField axis="axisRow" compact="0" outline="0" showAll="0" defaultSubtotal="0">
      <items count="24">
        <item x="1"/>
        <item x="0"/>
        <item x="13"/>
        <item x="15"/>
        <item x="4"/>
        <item x="10"/>
        <item x="12"/>
        <item x="9"/>
        <item x="5"/>
        <item x="11"/>
        <item x="7"/>
        <item x="6"/>
        <item x="2"/>
        <item x="18"/>
        <item x="19"/>
        <item x="16"/>
        <item x="21"/>
        <item x="20"/>
        <item x="23"/>
        <item x="3"/>
        <item x="17"/>
        <item x="22"/>
        <item x="8"/>
        <item x="14"/>
      </items>
    </pivotField>
    <pivotField compact="0" outline="0" showAll="0" insertBlankRow="1" defaultSubtotal="0">
      <items count="4">
        <item x="0"/>
        <item x="1"/>
        <item x="3"/>
        <item x="2"/>
      </items>
    </pivotField>
    <pivotField compact="0" outline="0" showAll="0" insertBlankRow="1" defaultSubtotal="0">
      <items count="3">
        <item x="1"/>
        <item x="0"/>
        <item x="2"/>
      </items>
    </pivotField>
    <pivotField compact="0" outline="0" showAll="0" insertBlankRow="1" defaultSubtotal="0"/>
    <pivotField axis="axisRow" compact="0" outline="0" showAll="0" insertBlankRow="1" defaultSubtotal="0">
      <items count="6">
        <item x="5"/>
        <item x="1"/>
        <item x="0"/>
        <item x="2"/>
        <item x="3"/>
        <item x="4"/>
      </items>
    </pivotField>
    <pivotField compact="0" outline="0" showAll="0" insertBlankRow="1" defaultSubtotal="0"/>
    <pivotField axis="axisRow" compact="0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6">
    <field x="11"/>
    <field x="0"/>
    <field x="1"/>
    <field x="3"/>
    <field x="5"/>
    <field x="9"/>
  </rowFields>
  <rowItems count="111">
    <i>
      <x v="3"/>
      <x v="27"/>
      <x v="7"/>
      <x v="7"/>
      <x v="1"/>
      <x v="2"/>
    </i>
    <i t="blank" r="1">
      <x v="27"/>
    </i>
    <i>
      <x v="25"/>
      <x/>
      <x v="3"/>
      <x v="3"/>
      <x/>
      <x v="2"/>
    </i>
    <i t="blank" r="1">
      <x/>
    </i>
    <i>
      <x v="26"/>
      <x v="1"/>
      <x v="3"/>
      <x v="3"/>
      <x v="12"/>
      <x v="2"/>
    </i>
    <i t="blank" r="1">
      <x v="1"/>
    </i>
    <i>
      <x v="32"/>
      <x v="2"/>
      <x v="27"/>
      <x v="23"/>
      <x v="19"/>
      <x v="1"/>
    </i>
    <i t="blank" r="1">
      <x v="2"/>
    </i>
    <i>
      <x v="33"/>
      <x v="3"/>
      <x/>
      <x v="4"/>
      <x v="4"/>
      <x v="2"/>
    </i>
    <i t="blank" r="1">
      <x v="3"/>
    </i>
    <i>
      <x v="46"/>
      <x v="4"/>
      <x v="5"/>
      <x v="5"/>
      <x v="8"/>
      <x v="2"/>
    </i>
    <i t="blank" r="1">
      <x v="4"/>
    </i>
    <i>
      <x v="52"/>
      <x v="42"/>
      <x v="1"/>
      <x v="6"/>
      <x v="11"/>
      <x v="2"/>
    </i>
    <i t="blank" r="1">
      <x v="42"/>
    </i>
    <i>
      <x v="53"/>
      <x v="5"/>
      <x v="3"/>
      <x v="3"/>
      <x v="10"/>
      <x v="2"/>
    </i>
    <i t="blank" r="1">
      <x v="5"/>
    </i>
    <i>
      <x v="54"/>
      <x v="47"/>
      <x v="2"/>
      <x v="2"/>
      <x v="1"/>
      <x v="2"/>
    </i>
    <i t="blank" r="1">
      <x v="47"/>
    </i>
    <i>
      <x v="60"/>
      <x v="50"/>
      <x v="35"/>
      <x v="26"/>
      <x v="22"/>
      <x v="3"/>
    </i>
    <i t="blank" r="1">
      <x v="50"/>
    </i>
    <i>
      <x v="66"/>
      <x v="30"/>
      <x v="4"/>
      <x/>
      <x v="7"/>
      <x v="2"/>
    </i>
    <i t="blank" r="1">
      <x v="30"/>
    </i>
    <i>
      <x v="74"/>
      <x v="37"/>
      <x v="6"/>
      <x v="1"/>
      <x v="5"/>
      <x v="2"/>
    </i>
    <i t="blank" r="1">
      <x v="37"/>
    </i>
    <i>
      <x v="81"/>
      <x v="6"/>
      <x v="1"/>
      <x v="5"/>
      <x v="11"/>
      <x v="2"/>
    </i>
    <i t="blank" r="1">
      <x v="6"/>
    </i>
    <i>
      <x v="88"/>
      <x v="7"/>
      <x/>
      <x v="5"/>
      <x v="4"/>
      <x v="2"/>
    </i>
    <i t="blank" r="1">
      <x v="7"/>
    </i>
    <i>
      <x v="92"/>
      <x v="8"/>
      <x v="36"/>
      <x v="27"/>
      <x v="1"/>
      <x v="4"/>
    </i>
    <i t="blank" r="1">
      <x v="8"/>
    </i>
    <i>
      <x v="94"/>
      <x v="28"/>
      <x v="8"/>
      <x v="8"/>
      <x v="9"/>
      <x v="2"/>
    </i>
    <i t="blank" r="1">
      <x v="28"/>
    </i>
    <i>
      <x v="102"/>
      <x v="9"/>
      <x v="3"/>
      <x v="3"/>
      <x/>
      <x v="2"/>
    </i>
    <i t="blank" r="1">
      <x v="9"/>
    </i>
    <i>
      <x v="103"/>
      <x v="10"/>
      <x v="3"/>
      <x v="3"/>
      <x v="12"/>
      <x v="2"/>
    </i>
    <i t="blank" r="1">
      <x v="10"/>
    </i>
    <i>
      <x v="107"/>
      <x v="38"/>
      <x v="9"/>
      <x v="9"/>
      <x v="6"/>
      <x v="2"/>
    </i>
    <i t="blank" r="1">
      <x v="38"/>
    </i>
    <i>
      <x v="109"/>
      <x v="11"/>
      <x v="3"/>
      <x v="3"/>
      <x v="10"/>
      <x v="2"/>
    </i>
    <i t="blank" r="1">
      <x v="11"/>
    </i>
    <i>
      <x v="118"/>
      <x v="49"/>
      <x v="10"/>
      <x v="10"/>
      <x v="2"/>
      <x v="2"/>
    </i>
    <i t="blank" r="1">
      <x v="49"/>
    </i>
    <i>
      <x v="143"/>
      <x v="44"/>
      <x v="11"/>
      <x v="11"/>
      <x v="4"/>
      <x v="2"/>
    </i>
    <i t="blank" r="1">
      <x v="44"/>
    </i>
    <i>
      <x v="153"/>
      <x v="12"/>
      <x v="30"/>
      <x v="23"/>
      <x v="19"/>
      <x v="1"/>
    </i>
    <i r="2">
      <x v="37"/>
      <x v="28"/>
      <x v="23"/>
      <x v="5"/>
    </i>
    <i t="blank" r="1">
      <x v="12"/>
    </i>
    <i>
      <x v="158"/>
      <x v="13"/>
      <x v="5"/>
      <x v="12"/>
      <x v="8"/>
      <x v="2"/>
    </i>
    <i t="blank" r="1">
      <x v="13"/>
    </i>
    <i>
      <x v="159"/>
      <x v="14"/>
      <x v="3"/>
      <x v="3"/>
      <x v="10"/>
      <x v="2"/>
    </i>
    <i t="blank" r="1">
      <x v="14"/>
    </i>
    <i>
      <x v="162"/>
      <x v="34"/>
      <x v="12"/>
      <x v="13"/>
      <x v="3"/>
      <x v="2"/>
    </i>
    <i t="blank" r="1">
      <x v="34"/>
    </i>
    <i>
      <x v="165"/>
      <x v="36"/>
      <x v="28"/>
      <x v="24"/>
      <x v="15"/>
      <x/>
    </i>
    <i t="blank" r="1">
      <x v="36"/>
    </i>
    <i>
      <x v="179"/>
      <x v="15"/>
      <x v="3"/>
      <x v="3"/>
      <x/>
      <x v="2"/>
    </i>
    <i r="2">
      <x v="13"/>
      <x v="12"/>
      <x v="11"/>
      <x v="2"/>
    </i>
    <i t="blank" r="1">
      <x v="15"/>
    </i>
    <i>
      <x v="180"/>
      <x v="16"/>
      <x v="3"/>
      <x v="3"/>
      <x v="12"/>
      <x v="2"/>
    </i>
    <i t="blank" r="1">
      <x v="16"/>
    </i>
    <i>
      <x v="183"/>
      <x v="17"/>
      <x v="31"/>
      <x v="23"/>
      <x v="20"/>
      <x v="1"/>
    </i>
    <i r="2">
      <x v="38"/>
      <x v="27"/>
      <x v="1"/>
      <x v="4"/>
    </i>
    <i t="blank" r="1">
      <x v="17"/>
    </i>
    <i>
      <x v="186"/>
      <x v="18"/>
      <x/>
      <x v="5"/>
      <x v="4"/>
      <x v="2"/>
    </i>
    <i t="blank" r="1">
      <x v="18"/>
    </i>
    <i>
      <x v="191"/>
      <x v="52"/>
      <x v="14"/>
      <x v="14"/>
      <x v="1"/>
      <x v="2"/>
    </i>
    <i t="blank" r="1">
      <x v="52"/>
    </i>
    <i>
      <x v="199"/>
      <x v="39"/>
      <x v="15"/>
      <x v="15"/>
      <x v="5"/>
      <x v="2"/>
    </i>
    <i t="blank" r="1">
      <x v="39"/>
    </i>
    <i>
      <x v="204"/>
      <x v="45"/>
      <x v="6"/>
      <x v="1"/>
      <x v="13"/>
      <x v="2"/>
    </i>
    <i t="blank" r="1">
      <x v="45"/>
    </i>
    <i>
      <x v="214"/>
      <x v="19"/>
      <x v="32"/>
      <x v="23"/>
      <x v="19"/>
      <x v="1"/>
    </i>
    <i t="blank" r="1">
      <x v="19"/>
    </i>
    <i>
      <x v="221"/>
      <x v="32"/>
      <x v="29"/>
      <x v="25"/>
      <x v="15"/>
      <x/>
    </i>
    <i t="blank" r="1">
      <x v="32"/>
    </i>
    <i>
      <x v="235"/>
      <x v="46"/>
      <x v="16"/>
      <x v="16"/>
      <x v="1"/>
      <x v="2"/>
    </i>
    <i t="blank" r="1">
      <x v="46"/>
    </i>
    <i>
      <x v="245"/>
      <x v="20"/>
      <x v="39"/>
      <x v="29"/>
      <x v="22"/>
      <x v="3"/>
    </i>
    <i t="blank" r="1">
      <x v="20"/>
    </i>
    <i>
      <x v="249"/>
      <x v="29"/>
      <x v="17"/>
      <x v="17"/>
      <x v="4"/>
      <x v="2"/>
    </i>
    <i t="blank" r="1">
      <x v="29"/>
    </i>
    <i>
      <x v="256"/>
      <x v="21"/>
      <x/>
      <x v="5"/>
      <x v="4"/>
      <x v="2"/>
    </i>
    <i t="blank" r="1">
      <x v="21"/>
    </i>
    <i>
      <x v="261"/>
      <x v="40"/>
      <x v="18"/>
      <x v="18"/>
      <x v="9"/>
      <x v="2"/>
    </i>
    <i t="blank" r="1">
      <x v="40"/>
    </i>
    <i>
      <x v="267"/>
      <x v="48"/>
      <x v="19"/>
      <x v="10"/>
      <x v="2"/>
      <x v="2"/>
    </i>
    <i t="blank" r="1">
      <x v="48"/>
    </i>
    <i>
      <x v="283"/>
      <x v="33"/>
      <x v="20"/>
      <x v="19"/>
      <x v="14"/>
      <x v="2"/>
    </i>
    <i t="blank" r="1">
      <x v="33"/>
    </i>
    <i>
      <x v="284"/>
      <x v="35"/>
      <x v="40"/>
      <x v="30"/>
      <x v="17"/>
      <x v="2"/>
    </i>
    <i t="blank" r="1">
      <x v="35"/>
    </i>
    <i>
      <x v="291"/>
      <x v="22"/>
      <x v="13"/>
      <x v="5"/>
      <x v="11"/>
      <x v="2"/>
    </i>
    <i t="blank" r="1">
      <x v="22"/>
    </i>
    <i>
      <x v="295"/>
      <x v="43"/>
      <x v="21"/>
      <x v="20"/>
      <x v="15"/>
      <x v="2"/>
    </i>
    <i t="blank" r="1">
      <x v="43"/>
    </i>
    <i>
      <x v="303"/>
      <x v="51"/>
      <x v="22"/>
      <x v="21"/>
      <x v="16"/>
      <x v="2"/>
    </i>
    <i t="blank" r="1">
      <x v="51"/>
    </i>
    <i>
      <x v="306"/>
      <x v="23"/>
      <x v="33"/>
      <x v="23"/>
      <x v="19"/>
      <x v="1"/>
    </i>
    <i t="blank" r="1">
      <x v="23"/>
    </i>
    <i>
      <x v="312"/>
      <x v="31"/>
      <x v="23"/>
      <x v="22"/>
      <x v="17"/>
      <x v="2"/>
    </i>
    <i t="blank" r="1">
      <x v="31"/>
    </i>
    <i>
      <x v="336"/>
      <x v="24"/>
      <x v="34"/>
      <x v="23"/>
      <x v="21"/>
      <x v="1"/>
    </i>
    <i r="2">
      <x v="41"/>
      <x v="27"/>
      <x v="1"/>
      <x v="4"/>
    </i>
    <i t="blank" r="1">
      <x v="24"/>
    </i>
    <i>
      <x v="341"/>
      <x v="25"/>
      <x v="24"/>
      <x v="3"/>
      <x v="10"/>
      <x v="2"/>
    </i>
    <i t="blank" r="1">
      <x v="25"/>
    </i>
    <i>
      <x v="347"/>
      <x v="26"/>
      <x v="25"/>
      <x v="22"/>
      <x v="14"/>
      <x v="2"/>
    </i>
    <i t="blank" r="1">
      <x v="26"/>
    </i>
    <i>
      <x v="354"/>
      <x v="41"/>
      <x v="26"/>
      <x v="3"/>
      <x v="18"/>
      <x v="2"/>
    </i>
    <i t="blank" r="1">
      <x v="41"/>
    </i>
    <i t="grand">
      <x/>
    </i>
  </rowItems>
  <colItems count="1">
    <i/>
  </colItems>
  <pageFields count="1">
    <pageField fld="4" hier="-1"/>
  </pageFields>
  <dataFields count="1">
    <dataField name="Количество по полю Категория" fld="4" subtotal="count" baseField="0" baseItem="0"/>
  </dataFields>
  <formats count="8">
    <format dxfId="0">
      <pivotArea dataOnly="0" labelOnly="1" outline="0" fieldPosition="0">
        <references count="1">
          <reference field="0" count="1">
            <x v="2"/>
          </reference>
        </references>
      </pivotArea>
    </format>
    <format dxfId="1">
      <pivotArea dataOnly="0" labelOnly="1" outline="0" fieldPosition="0">
        <references count="1">
          <reference field="0" count="1">
            <x v="17"/>
          </reference>
        </references>
      </pivotArea>
    </format>
    <format dxfId="2">
      <pivotArea dataOnly="0" labelOnly="1" outline="0" fieldPosition="0">
        <references count="1">
          <reference field="0" count="1">
            <x v="19"/>
          </reference>
        </references>
      </pivotArea>
    </format>
    <format dxfId="3">
      <pivotArea dataOnly="0" labelOnly="1" outline="0" fieldPosition="0">
        <references count="1">
          <reference field="0" count="1">
            <x v="23"/>
          </reference>
        </references>
      </pivotArea>
    </format>
    <format dxfId="4">
      <pivotArea dataOnly="0" labelOnly="1" outline="0" fieldPosition="0">
        <references count="1">
          <reference field="0" count="1">
            <x v="24"/>
          </reference>
        </references>
      </pivotArea>
    </format>
    <format dxfId="5">
      <pivotArea dataOnly="0" labelOnly="1" outline="0" fieldPosition="0">
        <references count="1">
          <reference field="0" count="1">
            <x v="12"/>
          </reference>
        </references>
      </pivotArea>
    </format>
    <format dxfId="6">
      <pivotArea dataOnly="0" labelOnly="1" outline="0" fieldPosition="0">
        <references count="1">
          <reference field="0" count="1">
            <x v="8"/>
          </reference>
        </references>
      </pivotArea>
    </format>
    <format dxfId="7">
      <pivotArea dataOnly="0" labelOnly="1" outline="0" fieldPosition="0">
        <references count="1">
          <reference field="0" count="1">
            <x v="2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Тип_турнира_2" xr10:uid="{00000000-0013-0000-FFFF-FFFF01000000}" sourceName="Тип турнира 2">
  <pivotTables>
    <pivotTable tabId="4" name="СводнаяТаблица1"/>
  </pivotTables>
  <data>
    <tabular pivotCacheId="1797164539">
      <items count="3">
        <i x="1" s="1"/>
        <i x="0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Тип_турнира" xr10:uid="{00000000-0013-0000-FFFF-FFFF02000000}" sourceName="Тип турнира">
  <pivotTables>
    <pivotTable tabId="4" name="СводнаяТаблица1"/>
  </pivotTables>
  <data>
    <tabular pivotCacheId="1797164539">
      <items count="4">
        <i x="0" s="1"/>
        <i x="1" s="1"/>
        <i x="3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Тип турнира 2" xr10:uid="{00000000-0014-0000-FFFF-FFFF01000000}" cache="Срез_Тип_турнира_2" caption="Тип турнира 2" rowHeight="241300"/>
  <slicer name="Тип турнира" xr10:uid="{00000000-0014-0000-FFFF-FFFF02000000}" cache="Срез_Тип_турнира" caption="Тип турнира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</sheetPr>
  <dimension ref="A1:G114"/>
  <sheetViews>
    <sheetView tabSelected="1" zoomScaleNormal="100" workbookViewId="0">
      <selection sqref="A1:B1"/>
    </sheetView>
  </sheetViews>
  <sheetFormatPr defaultRowHeight="15" x14ac:dyDescent="0.25"/>
  <cols>
    <col min="1" max="1" width="10" customWidth="1"/>
    <col min="2" max="2" width="29.42578125" customWidth="1"/>
    <col min="3" max="3" width="32.85546875" bestFit="1" customWidth="1"/>
    <col min="4" max="4" width="39.140625" customWidth="1"/>
    <col min="5" max="5" width="29.42578125" customWidth="1"/>
    <col min="6" max="6" width="28.7109375" customWidth="1"/>
    <col min="7" max="8" width="11.140625" customWidth="1"/>
    <col min="9" max="9" width="25.85546875" customWidth="1"/>
    <col min="10" max="10" width="11.140625" customWidth="1"/>
    <col min="11" max="11" width="19.140625" customWidth="1"/>
    <col min="12" max="12" width="21.85546875" customWidth="1"/>
    <col min="13" max="13" width="27.28515625" customWidth="1"/>
    <col min="14" max="14" width="19.85546875" customWidth="1"/>
    <col min="15" max="15" width="11.85546875" customWidth="1"/>
    <col min="16" max="16" width="14.5703125" customWidth="1"/>
    <col min="17" max="17" width="25.85546875" customWidth="1"/>
    <col min="18" max="18" width="14.7109375" customWidth="1"/>
    <col min="19" max="19" width="11.140625" customWidth="1"/>
    <col min="20" max="20" width="25.42578125" customWidth="1"/>
    <col min="21" max="21" width="14.42578125" customWidth="1"/>
    <col min="22" max="22" width="23.42578125" customWidth="1"/>
    <col min="23" max="23" width="25.42578125" customWidth="1"/>
    <col min="24" max="24" width="14.42578125" customWidth="1"/>
    <col min="25" max="25" width="27.28515625" customWidth="1"/>
    <col min="26" max="26" width="19.85546875" customWidth="1"/>
    <col min="27" max="27" width="14.42578125" customWidth="1"/>
    <col min="28" max="28" width="23.42578125" customWidth="1"/>
    <col min="29" max="29" width="25.42578125" customWidth="1"/>
    <col min="30" max="30" width="14.42578125" customWidth="1"/>
    <col min="31" max="31" width="27.28515625" customWidth="1"/>
    <col min="32" max="32" width="15.7109375" customWidth="1"/>
    <col min="33" max="33" width="14.42578125" customWidth="1"/>
    <col min="34" max="34" width="11.140625" customWidth="1"/>
    <col min="35" max="35" width="11.140625" bestFit="1" customWidth="1"/>
  </cols>
  <sheetData>
    <row r="1" spans="1:7" s="1" customFormat="1" x14ac:dyDescent="0.25">
      <c r="A1" s="5" t="s">
        <v>62</v>
      </c>
      <c r="B1" t="s">
        <v>81</v>
      </c>
    </row>
    <row r="3" spans="1:7" x14ac:dyDescent="0.25">
      <c r="A3" s="5" t="s">
        <v>166</v>
      </c>
      <c r="B3" s="5" t="s">
        <v>0</v>
      </c>
      <c r="C3" s="5" t="s">
        <v>1</v>
      </c>
      <c r="D3" s="5" t="s">
        <v>2</v>
      </c>
      <c r="E3" s="5" t="s">
        <v>63</v>
      </c>
      <c r="F3" s="5" t="s">
        <v>65</v>
      </c>
      <c r="G3" t="s">
        <v>82</v>
      </c>
    </row>
    <row r="4" spans="1:7" x14ac:dyDescent="0.25">
      <c r="A4" s="14" t="s">
        <v>167</v>
      </c>
      <c r="B4" t="s">
        <v>123</v>
      </c>
      <c r="C4" t="s">
        <v>3</v>
      </c>
      <c r="D4" t="s">
        <v>61</v>
      </c>
      <c r="E4" t="s">
        <v>68</v>
      </c>
      <c r="F4" t="s">
        <v>4</v>
      </c>
      <c r="G4" s="6">
        <v>1</v>
      </c>
    </row>
    <row r="5" spans="1:7" x14ac:dyDescent="0.25">
      <c r="G5" s="6"/>
    </row>
    <row r="6" spans="1:7" x14ac:dyDescent="0.25">
      <c r="A6" s="14" t="s">
        <v>168</v>
      </c>
      <c r="B6" s="14">
        <v>43855</v>
      </c>
      <c r="C6" t="s">
        <v>5</v>
      </c>
      <c r="D6" t="s">
        <v>6</v>
      </c>
      <c r="E6" t="s">
        <v>67</v>
      </c>
      <c r="F6" t="s">
        <v>4</v>
      </c>
      <c r="G6" s="6">
        <v>1</v>
      </c>
    </row>
    <row r="7" spans="1:7" x14ac:dyDescent="0.25">
      <c r="G7" s="6"/>
    </row>
    <row r="8" spans="1:7" x14ac:dyDescent="0.25">
      <c r="A8" s="14" t="s">
        <v>169</v>
      </c>
      <c r="B8" s="14">
        <v>43856</v>
      </c>
      <c r="C8" t="s">
        <v>5</v>
      </c>
      <c r="D8" t="s">
        <v>6</v>
      </c>
      <c r="E8" t="s">
        <v>71</v>
      </c>
      <c r="F8" t="s">
        <v>4</v>
      </c>
      <c r="G8" s="6">
        <v>1</v>
      </c>
    </row>
    <row r="9" spans="1:7" x14ac:dyDescent="0.25">
      <c r="G9" s="6"/>
    </row>
    <row r="10" spans="1:7" x14ac:dyDescent="0.25">
      <c r="A10" s="14" t="s">
        <v>170</v>
      </c>
      <c r="B10" s="15">
        <v>43862</v>
      </c>
      <c r="C10" t="s">
        <v>110</v>
      </c>
      <c r="D10" t="s">
        <v>111</v>
      </c>
      <c r="E10" t="s">
        <v>112</v>
      </c>
      <c r="F10" t="s">
        <v>27</v>
      </c>
      <c r="G10" s="6">
        <v>1</v>
      </c>
    </row>
    <row r="11" spans="1:7" x14ac:dyDescent="0.25">
      <c r="G11" s="6"/>
    </row>
    <row r="12" spans="1:7" x14ac:dyDescent="0.25">
      <c r="A12" s="14" t="s">
        <v>171</v>
      </c>
      <c r="B12" s="14">
        <v>43863</v>
      </c>
      <c r="C12" t="s">
        <v>7</v>
      </c>
      <c r="D12" t="s">
        <v>8</v>
      </c>
      <c r="E12" t="s">
        <v>73</v>
      </c>
      <c r="F12" t="s">
        <v>4</v>
      </c>
      <c r="G12" s="6">
        <v>1</v>
      </c>
    </row>
    <row r="13" spans="1:7" x14ac:dyDescent="0.25">
      <c r="G13" s="6"/>
    </row>
    <row r="14" spans="1:7" x14ac:dyDescent="0.25">
      <c r="A14" s="14" t="s">
        <v>172</v>
      </c>
      <c r="B14" s="14">
        <v>43876</v>
      </c>
      <c r="C14" t="s">
        <v>9</v>
      </c>
      <c r="D14" t="s">
        <v>10</v>
      </c>
      <c r="E14" t="s">
        <v>74</v>
      </c>
      <c r="F14" t="s">
        <v>4</v>
      </c>
      <c r="G14" s="6">
        <v>1</v>
      </c>
    </row>
    <row r="15" spans="1:7" x14ac:dyDescent="0.25">
      <c r="G15" s="6"/>
    </row>
    <row r="16" spans="1:7" x14ac:dyDescent="0.25">
      <c r="A16" s="14" t="s">
        <v>173</v>
      </c>
      <c r="B16" t="s">
        <v>122</v>
      </c>
      <c r="C16" t="s">
        <v>11</v>
      </c>
      <c r="D16" t="s">
        <v>12</v>
      </c>
      <c r="E16" t="s">
        <v>75</v>
      </c>
      <c r="F16" t="s">
        <v>4</v>
      </c>
      <c r="G16" s="6">
        <v>1</v>
      </c>
    </row>
    <row r="17" spans="1:7" x14ac:dyDescent="0.25">
      <c r="G17" s="6"/>
    </row>
    <row r="18" spans="1:7" x14ac:dyDescent="0.25">
      <c r="A18" s="14" t="s">
        <v>174</v>
      </c>
      <c r="B18" s="14">
        <v>43883</v>
      </c>
      <c r="C18" t="s">
        <v>5</v>
      </c>
      <c r="D18" t="s">
        <v>6</v>
      </c>
      <c r="E18" t="s">
        <v>78</v>
      </c>
      <c r="F18" t="s">
        <v>4</v>
      </c>
      <c r="G18" s="6">
        <v>1</v>
      </c>
    </row>
    <row r="19" spans="1:7" x14ac:dyDescent="0.25">
      <c r="G19" s="6"/>
    </row>
    <row r="20" spans="1:7" x14ac:dyDescent="0.25">
      <c r="A20" s="14" t="s">
        <v>175</v>
      </c>
      <c r="B20" t="s">
        <v>124</v>
      </c>
      <c r="C20" t="s">
        <v>14</v>
      </c>
      <c r="D20" t="s">
        <v>15</v>
      </c>
      <c r="E20" t="s">
        <v>68</v>
      </c>
      <c r="F20" t="s">
        <v>4</v>
      </c>
      <c r="G20" s="6">
        <v>1</v>
      </c>
    </row>
    <row r="21" spans="1:7" x14ac:dyDescent="0.25">
      <c r="G21" s="6"/>
    </row>
    <row r="22" spans="1:7" x14ac:dyDescent="0.25">
      <c r="A22" s="14" t="s">
        <v>176</v>
      </c>
      <c r="B22" t="s">
        <v>151</v>
      </c>
      <c r="C22" t="s">
        <v>152</v>
      </c>
      <c r="D22" t="s">
        <v>153</v>
      </c>
      <c r="E22" t="s">
        <v>154</v>
      </c>
      <c r="F22" t="s">
        <v>155</v>
      </c>
      <c r="G22" s="6">
        <v>1</v>
      </c>
    </row>
    <row r="23" spans="1:7" x14ac:dyDescent="0.25">
      <c r="G23" s="6"/>
    </row>
    <row r="24" spans="1:7" x14ac:dyDescent="0.25">
      <c r="A24" s="14" t="s">
        <v>177</v>
      </c>
      <c r="B24" t="s">
        <v>125</v>
      </c>
      <c r="C24" t="s">
        <v>16</v>
      </c>
      <c r="D24" t="s">
        <v>17</v>
      </c>
      <c r="E24" t="s">
        <v>93</v>
      </c>
      <c r="F24" t="s">
        <v>4</v>
      </c>
      <c r="G24" s="6">
        <v>1</v>
      </c>
    </row>
    <row r="25" spans="1:7" x14ac:dyDescent="0.25">
      <c r="G25" s="6"/>
    </row>
    <row r="26" spans="1:7" x14ac:dyDescent="0.25">
      <c r="A26" s="14" t="s">
        <v>178</v>
      </c>
      <c r="B26" t="s">
        <v>126</v>
      </c>
      <c r="C26" t="s">
        <v>18</v>
      </c>
      <c r="D26" t="s">
        <v>19</v>
      </c>
      <c r="E26" t="s">
        <v>79</v>
      </c>
      <c r="F26" t="s">
        <v>4</v>
      </c>
      <c r="G26" s="6">
        <v>1</v>
      </c>
    </row>
    <row r="27" spans="1:7" x14ac:dyDescent="0.25">
      <c r="G27" s="6"/>
    </row>
    <row r="28" spans="1:7" x14ac:dyDescent="0.25">
      <c r="A28" s="14" t="s">
        <v>179</v>
      </c>
      <c r="B28" s="14">
        <v>43911</v>
      </c>
      <c r="C28" t="s">
        <v>11</v>
      </c>
      <c r="D28" t="s">
        <v>10</v>
      </c>
      <c r="E28" t="s">
        <v>75</v>
      </c>
      <c r="F28" t="s">
        <v>4</v>
      </c>
      <c r="G28" s="6">
        <v>1</v>
      </c>
    </row>
    <row r="29" spans="1:7" x14ac:dyDescent="0.25">
      <c r="G29" s="6"/>
    </row>
    <row r="30" spans="1:7" x14ac:dyDescent="0.25">
      <c r="A30" s="14" t="s">
        <v>180</v>
      </c>
      <c r="B30" s="14">
        <v>43918</v>
      </c>
      <c r="C30" t="s">
        <v>7</v>
      </c>
      <c r="D30" t="s">
        <v>10</v>
      </c>
      <c r="E30" t="s">
        <v>73</v>
      </c>
      <c r="F30" t="s">
        <v>4</v>
      </c>
      <c r="G30" s="6">
        <v>1</v>
      </c>
    </row>
    <row r="31" spans="1:7" x14ac:dyDescent="0.25">
      <c r="G31" s="6"/>
    </row>
    <row r="32" spans="1:7" x14ac:dyDescent="0.25">
      <c r="A32" s="14" t="s">
        <v>181</v>
      </c>
      <c r="B32" s="15">
        <v>43922</v>
      </c>
      <c r="C32" t="s">
        <v>146</v>
      </c>
      <c r="D32" t="s">
        <v>147</v>
      </c>
      <c r="E32" t="s">
        <v>68</v>
      </c>
      <c r="F32" t="s">
        <v>148</v>
      </c>
      <c r="G32" s="6">
        <v>1</v>
      </c>
    </row>
    <row r="33" spans="1:7" x14ac:dyDescent="0.25">
      <c r="G33" s="6"/>
    </row>
    <row r="34" spans="1:7" x14ac:dyDescent="0.25">
      <c r="A34" s="14" t="s">
        <v>182</v>
      </c>
      <c r="B34" t="s">
        <v>127</v>
      </c>
      <c r="C34" t="s">
        <v>21</v>
      </c>
      <c r="D34" t="s">
        <v>22</v>
      </c>
      <c r="E34" t="s">
        <v>84</v>
      </c>
      <c r="F34" t="s">
        <v>4</v>
      </c>
      <c r="G34" s="6">
        <v>1</v>
      </c>
    </row>
    <row r="35" spans="1:7" x14ac:dyDescent="0.25">
      <c r="G35" s="6"/>
    </row>
    <row r="36" spans="1:7" x14ac:dyDescent="0.25">
      <c r="A36" s="14" t="s">
        <v>183</v>
      </c>
      <c r="B36" s="14">
        <v>43932</v>
      </c>
      <c r="C36" t="s">
        <v>5</v>
      </c>
      <c r="D36" t="s">
        <v>6</v>
      </c>
      <c r="E36" t="s">
        <v>67</v>
      </c>
      <c r="F36" t="s">
        <v>4</v>
      </c>
      <c r="G36" s="6">
        <v>1</v>
      </c>
    </row>
    <row r="37" spans="1:7" x14ac:dyDescent="0.25">
      <c r="G37" s="6"/>
    </row>
    <row r="38" spans="1:7" x14ac:dyDescent="0.25">
      <c r="A38" s="14" t="s">
        <v>184</v>
      </c>
      <c r="B38" s="14">
        <v>43933</v>
      </c>
      <c r="C38" t="s">
        <v>5</v>
      </c>
      <c r="D38" t="s">
        <v>6</v>
      </c>
      <c r="E38" t="s">
        <v>71</v>
      </c>
      <c r="F38" t="s">
        <v>4</v>
      </c>
      <c r="G38" s="6">
        <v>1</v>
      </c>
    </row>
    <row r="39" spans="1:7" x14ac:dyDescent="0.25">
      <c r="G39" s="6"/>
    </row>
    <row r="40" spans="1:7" x14ac:dyDescent="0.25">
      <c r="A40" s="14" t="s">
        <v>185</v>
      </c>
      <c r="B40" t="s">
        <v>128</v>
      </c>
      <c r="C40" t="s">
        <v>23</v>
      </c>
      <c r="D40" t="s">
        <v>24</v>
      </c>
      <c r="E40" t="s">
        <v>92</v>
      </c>
      <c r="F40" t="s">
        <v>4</v>
      </c>
      <c r="G40" s="6">
        <v>1</v>
      </c>
    </row>
    <row r="41" spans="1:7" x14ac:dyDescent="0.25">
      <c r="G41" s="6"/>
    </row>
    <row r="42" spans="1:7" x14ac:dyDescent="0.25">
      <c r="A42" s="14" t="s">
        <v>186</v>
      </c>
      <c r="B42" s="14">
        <v>43939</v>
      </c>
      <c r="C42" t="s">
        <v>5</v>
      </c>
      <c r="D42" t="s">
        <v>6</v>
      </c>
      <c r="E42" t="s">
        <v>78</v>
      </c>
      <c r="F42" t="s">
        <v>4</v>
      </c>
      <c r="G42" s="6">
        <v>1</v>
      </c>
    </row>
    <row r="43" spans="1:7" x14ac:dyDescent="0.25">
      <c r="G43" s="6"/>
    </row>
    <row r="44" spans="1:7" x14ac:dyDescent="0.25">
      <c r="A44" s="14" t="s">
        <v>187</v>
      </c>
      <c r="B44" t="s">
        <v>129</v>
      </c>
      <c r="C44" t="s">
        <v>25</v>
      </c>
      <c r="D44" t="s">
        <v>26</v>
      </c>
      <c r="E44" t="s">
        <v>94</v>
      </c>
      <c r="F44" t="s">
        <v>4</v>
      </c>
      <c r="G44" s="6">
        <v>1</v>
      </c>
    </row>
    <row r="45" spans="1:7" x14ac:dyDescent="0.25">
      <c r="G45" s="6"/>
    </row>
    <row r="46" spans="1:7" x14ac:dyDescent="0.25">
      <c r="A46" s="14" t="s">
        <v>188</v>
      </c>
      <c r="B46" t="s">
        <v>130</v>
      </c>
      <c r="C46" t="s">
        <v>28</v>
      </c>
      <c r="D46" t="s">
        <v>29</v>
      </c>
      <c r="E46" t="s">
        <v>73</v>
      </c>
      <c r="F46" t="s">
        <v>4</v>
      </c>
      <c r="G46" s="6">
        <v>1</v>
      </c>
    </row>
    <row r="47" spans="1:7" x14ac:dyDescent="0.25">
      <c r="G47" s="6"/>
    </row>
    <row r="48" spans="1:7" x14ac:dyDescent="0.25">
      <c r="A48" s="14" t="s">
        <v>189</v>
      </c>
      <c r="B48" s="15">
        <v>43983</v>
      </c>
      <c r="C48" t="s">
        <v>113</v>
      </c>
      <c r="D48" t="s">
        <v>111</v>
      </c>
      <c r="E48" t="s">
        <v>112</v>
      </c>
      <c r="F48" t="s">
        <v>27</v>
      </c>
      <c r="G48" s="6">
        <v>1</v>
      </c>
    </row>
    <row r="49" spans="1:7" x14ac:dyDescent="0.25">
      <c r="B49" s="15"/>
      <c r="C49" t="s">
        <v>158</v>
      </c>
      <c r="D49" t="s">
        <v>159</v>
      </c>
      <c r="E49" t="s">
        <v>160</v>
      </c>
      <c r="F49" t="s">
        <v>161</v>
      </c>
      <c r="G49" s="6">
        <v>1</v>
      </c>
    </row>
    <row r="50" spans="1:7" x14ac:dyDescent="0.25">
      <c r="G50" s="6"/>
    </row>
    <row r="51" spans="1:7" x14ac:dyDescent="0.25">
      <c r="A51" s="14" t="s">
        <v>190</v>
      </c>
      <c r="B51" s="14">
        <v>43988</v>
      </c>
      <c r="C51" t="s">
        <v>9</v>
      </c>
      <c r="D51" t="s">
        <v>30</v>
      </c>
      <c r="E51" t="s">
        <v>74</v>
      </c>
      <c r="F51" t="s">
        <v>4</v>
      </c>
      <c r="G51" s="6">
        <v>1</v>
      </c>
    </row>
    <row r="52" spans="1:7" x14ac:dyDescent="0.25">
      <c r="G52" s="6"/>
    </row>
    <row r="53" spans="1:7" x14ac:dyDescent="0.25">
      <c r="A53" s="14" t="s">
        <v>191</v>
      </c>
      <c r="B53" s="14">
        <v>43989</v>
      </c>
      <c r="C53" t="s">
        <v>5</v>
      </c>
      <c r="D53" t="s">
        <v>6</v>
      </c>
      <c r="E53" t="s">
        <v>78</v>
      </c>
      <c r="F53" t="s">
        <v>4</v>
      </c>
      <c r="G53" s="6">
        <v>1</v>
      </c>
    </row>
    <row r="54" spans="1:7" x14ac:dyDescent="0.25">
      <c r="G54" s="6"/>
    </row>
    <row r="55" spans="1:7" x14ac:dyDescent="0.25">
      <c r="A55" s="14" t="s">
        <v>192</v>
      </c>
      <c r="B55" t="s">
        <v>131</v>
      </c>
      <c r="C55" t="s">
        <v>31</v>
      </c>
      <c r="D55" t="s">
        <v>32</v>
      </c>
      <c r="E55" t="s">
        <v>96</v>
      </c>
      <c r="F55" t="s">
        <v>4</v>
      </c>
      <c r="G55" s="6">
        <v>1</v>
      </c>
    </row>
    <row r="56" spans="1:7" x14ac:dyDescent="0.25">
      <c r="G56" s="6"/>
    </row>
    <row r="57" spans="1:7" x14ac:dyDescent="0.25">
      <c r="A57" s="14" t="s">
        <v>193</v>
      </c>
      <c r="B57" t="s">
        <v>132</v>
      </c>
      <c r="C57" t="s">
        <v>106</v>
      </c>
      <c r="D57" t="s">
        <v>114</v>
      </c>
      <c r="E57" t="s">
        <v>101</v>
      </c>
      <c r="F57" t="s">
        <v>108</v>
      </c>
      <c r="G57" s="6">
        <v>1</v>
      </c>
    </row>
    <row r="58" spans="1:7" x14ac:dyDescent="0.25">
      <c r="G58" s="6"/>
    </row>
    <row r="59" spans="1:7" x14ac:dyDescent="0.25">
      <c r="A59" s="14" t="s">
        <v>194</v>
      </c>
      <c r="B59" s="14">
        <v>44009</v>
      </c>
      <c r="C59" t="s">
        <v>5</v>
      </c>
      <c r="D59" t="s">
        <v>6</v>
      </c>
      <c r="E59" t="s">
        <v>67</v>
      </c>
      <c r="F59" t="s">
        <v>4</v>
      </c>
      <c r="G59" s="6">
        <v>1</v>
      </c>
    </row>
    <row r="60" spans="1:7" x14ac:dyDescent="0.25">
      <c r="C60" t="s">
        <v>33</v>
      </c>
      <c r="D60" t="s">
        <v>30</v>
      </c>
      <c r="E60" t="s">
        <v>75</v>
      </c>
      <c r="F60" t="s">
        <v>4</v>
      </c>
      <c r="G60" s="6">
        <v>1</v>
      </c>
    </row>
    <row r="61" spans="1:7" x14ac:dyDescent="0.25">
      <c r="G61" s="6"/>
    </row>
    <row r="62" spans="1:7" x14ac:dyDescent="0.25">
      <c r="A62" s="14" t="s">
        <v>195</v>
      </c>
      <c r="B62" s="14">
        <v>44010</v>
      </c>
      <c r="C62" t="s">
        <v>5</v>
      </c>
      <c r="D62" t="s">
        <v>6</v>
      </c>
      <c r="E62" t="s">
        <v>71</v>
      </c>
      <c r="F62" t="s">
        <v>4</v>
      </c>
      <c r="G62" s="6">
        <v>1</v>
      </c>
    </row>
    <row r="63" spans="1:7" x14ac:dyDescent="0.25">
      <c r="G63" s="6"/>
    </row>
    <row r="64" spans="1:7" x14ac:dyDescent="0.25">
      <c r="A64" s="14" t="s">
        <v>196</v>
      </c>
      <c r="B64" s="15">
        <v>44013</v>
      </c>
      <c r="C64" t="s">
        <v>116</v>
      </c>
      <c r="D64" t="s">
        <v>111</v>
      </c>
      <c r="E64" t="s">
        <v>117</v>
      </c>
      <c r="F64" t="s">
        <v>27</v>
      </c>
      <c r="G64" s="6">
        <v>1</v>
      </c>
    </row>
    <row r="65" spans="1:7" x14ac:dyDescent="0.25">
      <c r="B65" s="15"/>
      <c r="C65" t="s">
        <v>149</v>
      </c>
      <c r="D65" t="s">
        <v>147</v>
      </c>
      <c r="E65" t="s">
        <v>68</v>
      </c>
      <c r="F65" t="s">
        <v>148</v>
      </c>
      <c r="G65" s="6">
        <v>1</v>
      </c>
    </row>
    <row r="66" spans="1:7" x14ac:dyDescent="0.25">
      <c r="G66" s="6"/>
    </row>
    <row r="67" spans="1:7" x14ac:dyDescent="0.25">
      <c r="A67" s="14" t="s">
        <v>197</v>
      </c>
      <c r="B67" s="14">
        <v>44016</v>
      </c>
      <c r="C67" t="s">
        <v>7</v>
      </c>
      <c r="D67" t="s">
        <v>10</v>
      </c>
      <c r="E67" t="s">
        <v>73</v>
      </c>
      <c r="F67" t="s">
        <v>4</v>
      </c>
      <c r="G67" s="6">
        <v>1</v>
      </c>
    </row>
    <row r="68" spans="1:7" x14ac:dyDescent="0.25">
      <c r="G68" s="6"/>
    </row>
    <row r="69" spans="1:7" x14ac:dyDescent="0.25">
      <c r="A69" s="14" t="s">
        <v>198</v>
      </c>
      <c r="B69" t="s">
        <v>133</v>
      </c>
      <c r="C69" t="s">
        <v>34</v>
      </c>
      <c r="D69" t="s">
        <v>35</v>
      </c>
      <c r="E69" t="s">
        <v>68</v>
      </c>
      <c r="F69" t="s">
        <v>4</v>
      </c>
      <c r="G69" s="6">
        <v>1</v>
      </c>
    </row>
    <row r="70" spans="1:7" x14ac:dyDescent="0.25">
      <c r="G70" s="6"/>
    </row>
    <row r="71" spans="1:7" x14ac:dyDescent="0.25">
      <c r="A71" s="14" t="s">
        <v>199</v>
      </c>
      <c r="B71" t="s">
        <v>134</v>
      </c>
      <c r="C71" t="s">
        <v>36</v>
      </c>
      <c r="D71" t="s">
        <v>37</v>
      </c>
      <c r="E71" t="s">
        <v>79</v>
      </c>
      <c r="F71" t="s">
        <v>4</v>
      </c>
      <c r="G71" s="6">
        <v>1</v>
      </c>
    </row>
    <row r="72" spans="1:7" x14ac:dyDescent="0.25">
      <c r="G72" s="6"/>
    </row>
    <row r="73" spans="1:7" x14ac:dyDescent="0.25">
      <c r="A73" s="14" t="s">
        <v>200</v>
      </c>
      <c r="B73" t="s">
        <v>135</v>
      </c>
      <c r="C73" t="s">
        <v>18</v>
      </c>
      <c r="D73" t="s">
        <v>19</v>
      </c>
      <c r="E73" t="s">
        <v>99</v>
      </c>
      <c r="F73" t="s">
        <v>4</v>
      </c>
      <c r="G73" s="6">
        <v>1</v>
      </c>
    </row>
    <row r="74" spans="1:7" x14ac:dyDescent="0.25">
      <c r="G74" s="6"/>
    </row>
    <row r="75" spans="1:7" x14ac:dyDescent="0.25">
      <c r="A75" s="14" t="s">
        <v>201</v>
      </c>
      <c r="B75" s="15">
        <v>44044</v>
      </c>
      <c r="C75" t="s">
        <v>118</v>
      </c>
      <c r="D75" t="s">
        <v>111</v>
      </c>
      <c r="E75" t="s">
        <v>112</v>
      </c>
      <c r="F75" t="s">
        <v>27</v>
      </c>
      <c r="G75" s="6">
        <v>1</v>
      </c>
    </row>
    <row r="76" spans="1:7" x14ac:dyDescent="0.25">
      <c r="G76" s="6"/>
    </row>
    <row r="77" spans="1:7" x14ac:dyDescent="0.25">
      <c r="A77" s="14" t="s">
        <v>202</v>
      </c>
      <c r="B77" t="s">
        <v>136</v>
      </c>
      <c r="C77" t="s">
        <v>109</v>
      </c>
      <c r="D77" t="s">
        <v>115</v>
      </c>
      <c r="E77" t="s">
        <v>101</v>
      </c>
      <c r="F77" t="s">
        <v>108</v>
      </c>
      <c r="G77" s="6">
        <v>1</v>
      </c>
    </row>
    <row r="78" spans="1:7" x14ac:dyDescent="0.25">
      <c r="G78" s="6"/>
    </row>
    <row r="79" spans="1:7" x14ac:dyDescent="0.25">
      <c r="A79" s="14" t="s">
        <v>203</v>
      </c>
      <c r="B79" t="s">
        <v>137</v>
      </c>
      <c r="C79" t="s">
        <v>39</v>
      </c>
      <c r="D79" t="s">
        <v>40</v>
      </c>
      <c r="E79" t="s">
        <v>68</v>
      </c>
      <c r="F79" t="s">
        <v>4</v>
      </c>
      <c r="G79" s="6">
        <v>1</v>
      </c>
    </row>
    <row r="80" spans="1:7" x14ac:dyDescent="0.25">
      <c r="G80" s="6"/>
    </row>
    <row r="81" spans="1:7" x14ac:dyDescent="0.25">
      <c r="A81" s="14" t="s">
        <v>204</v>
      </c>
      <c r="B81" s="15">
        <v>44075</v>
      </c>
      <c r="C81" t="s">
        <v>156</v>
      </c>
      <c r="D81" t="s">
        <v>157</v>
      </c>
      <c r="E81" t="s">
        <v>154</v>
      </c>
      <c r="F81" t="s">
        <v>155</v>
      </c>
      <c r="G81" s="6">
        <v>1</v>
      </c>
    </row>
    <row r="82" spans="1:7" x14ac:dyDescent="0.25">
      <c r="G82" s="6"/>
    </row>
    <row r="83" spans="1:7" x14ac:dyDescent="0.25">
      <c r="A83" s="14" t="s">
        <v>205</v>
      </c>
      <c r="B83" t="s">
        <v>138</v>
      </c>
      <c r="C83" t="s">
        <v>41</v>
      </c>
      <c r="D83" t="s">
        <v>42</v>
      </c>
      <c r="E83" t="s">
        <v>73</v>
      </c>
      <c r="F83" t="s">
        <v>4</v>
      </c>
      <c r="G83" s="6">
        <v>1</v>
      </c>
    </row>
    <row r="84" spans="1:7" x14ac:dyDescent="0.25">
      <c r="G84" s="6"/>
    </row>
    <row r="85" spans="1:7" x14ac:dyDescent="0.25">
      <c r="A85" s="14" t="s">
        <v>206</v>
      </c>
      <c r="B85" s="14">
        <v>44086</v>
      </c>
      <c r="C85" t="s">
        <v>7</v>
      </c>
      <c r="D85" t="s">
        <v>10</v>
      </c>
      <c r="E85" t="s">
        <v>73</v>
      </c>
      <c r="F85" t="s">
        <v>4</v>
      </c>
      <c r="G85" s="6">
        <v>1</v>
      </c>
    </row>
    <row r="86" spans="1:7" x14ac:dyDescent="0.25">
      <c r="G86" s="6"/>
    </row>
    <row r="87" spans="1:7" x14ac:dyDescent="0.25">
      <c r="A87" s="14" t="s">
        <v>207</v>
      </c>
      <c r="B87" t="s">
        <v>139</v>
      </c>
      <c r="C87" t="s">
        <v>44</v>
      </c>
      <c r="D87" t="s">
        <v>45</v>
      </c>
      <c r="E87" t="s">
        <v>84</v>
      </c>
      <c r="F87" t="s">
        <v>4</v>
      </c>
      <c r="G87" s="6">
        <v>1</v>
      </c>
    </row>
    <row r="88" spans="1:7" x14ac:dyDescent="0.25">
      <c r="G88" s="6"/>
    </row>
    <row r="89" spans="1:7" x14ac:dyDescent="0.25">
      <c r="A89" s="14" t="s">
        <v>208</v>
      </c>
      <c r="B89" t="s">
        <v>140</v>
      </c>
      <c r="C89" t="s">
        <v>46</v>
      </c>
      <c r="D89" t="s">
        <v>26</v>
      </c>
      <c r="E89" t="s">
        <v>94</v>
      </c>
      <c r="F89" t="s">
        <v>4</v>
      </c>
      <c r="G89" s="6">
        <v>1</v>
      </c>
    </row>
    <row r="90" spans="1:7" x14ac:dyDescent="0.25">
      <c r="G90" s="6"/>
    </row>
    <row r="91" spans="1:7" x14ac:dyDescent="0.25">
      <c r="A91" s="14" t="s">
        <v>209</v>
      </c>
      <c r="B91" t="s">
        <v>143</v>
      </c>
      <c r="C91" t="s">
        <v>47</v>
      </c>
      <c r="D91" t="s">
        <v>48</v>
      </c>
      <c r="E91" t="s">
        <v>100</v>
      </c>
      <c r="F91" t="s">
        <v>4</v>
      </c>
      <c r="G91" s="6">
        <v>1</v>
      </c>
    </row>
    <row r="92" spans="1:7" x14ac:dyDescent="0.25">
      <c r="G92" s="6"/>
    </row>
    <row r="93" spans="1:7" x14ac:dyDescent="0.25">
      <c r="A93" s="14" t="s">
        <v>210</v>
      </c>
      <c r="B93" t="s">
        <v>162</v>
      </c>
      <c r="C93" t="s">
        <v>163</v>
      </c>
      <c r="D93" t="s">
        <v>164</v>
      </c>
      <c r="E93" t="s">
        <v>103</v>
      </c>
      <c r="F93" t="s">
        <v>4</v>
      </c>
      <c r="G93" s="6">
        <v>1</v>
      </c>
    </row>
    <row r="94" spans="1:7" x14ac:dyDescent="0.25">
      <c r="G94" s="6"/>
    </row>
    <row r="95" spans="1:7" x14ac:dyDescent="0.25">
      <c r="A95" s="14" t="s">
        <v>211</v>
      </c>
      <c r="B95" s="14">
        <v>44121</v>
      </c>
      <c r="C95" t="s">
        <v>33</v>
      </c>
      <c r="D95" t="s">
        <v>10</v>
      </c>
      <c r="E95" t="s">
        <v>75</v>
      </c>
      <c r="F95" t="s">
        <v>4</v>
      </c>
      <c r="G95" s="6">
        <v>1</v>
      </c>
    </row>
    <row r="96" spans="1:7" x14ac:dyDescent="0.25">
      <c r="G96" s="6"/>
    </row>
    <row r="97" spans="1:7" x14ac:dyDescent="0.25">
      <c r="A97" s="14" t="s">
        <v>212</v>
      </c>
      <c r="B97" t="s">
        <v>141</v>
      </c>
      <c r="C97" t="s">
        <v>49</v>
      </c>
      <c r="D97" t="s">
        <v>50</v>
      </c>
      <c r="E97" t="s">
        <v>101</v>
      </c>
      <c r="F97" t="s">
        <v>4</v>
      </c>
      <c r="G97" s="6">
        <v>1</v>
      </c>
    </row>
    <row r="98" spans="1:7" x14ac:dyDescent="0.25">
      <c r="G98" s="6"/>
    </row>
    <row r="99" spans="1:7" x14ac:dyDescent="0.25">
      <c r="A99" s="14" t="s">
        <v>213</v>
      </c>
      <c r="B99" t="s">
        <v>142</v>
      </c>
      <c r="C99" t="s">
        <v>51</v>
      </c>
      <c r="D99" t="s">
        <v>52</v>
      </c>
      <c r="E99" t="s">
        <v>102</v>
      </c>
      <c r="F99" t="s">
        <v>4</v>
      </c>
      <c r="G99" s="6">
        <v>1</v>
      </c>
    </row>
    <row r="100" spans="1:7" x14ac:dyDescent="0.25">
      <c r="G100" s="6"/>
    </row>
    <row r="101" spans="1:7" x14ac:dyDescent="0.25">
      <c r="A101" s="14" t="s">
        <v>214</v>
      </c>
      <c r="B101" s="15">
        <v>44136</v>
      </c>
      <c r="C101" t="s">
        <v>119</v>
      </c>
      <c r="D101" t="s">
        <v>111</v>
      </c>
      <c r="E101" t="s">
        <v>112</v>
      </c>
      <c r="F101" t="s">
        <v>27</v>
      </c>
      <c r="G101" s="6">
        <v>1</v>
      </c>
    </row>
    <row r="102" spans="1:7" x14ac:dyDescent="0.25">
      <c r="G102" s="6"/>
    </row>
    <row r="103" spans="1:7" x14ac:dyDescent="0.25">
      <c r="A103" s="14" t="s">
        <v>215</v>
      </c>
      <c r="B103" t="s">
        <v>144</v>
      </c>
      <c r="C103" t="s">
        <v>54</v>
      </c>
      <c r="D103" t="s">
        <v>55</v>
      </c>
      <c r="E103" t="s">
        <v>103</v>
      </c>
      <c r="F103" t="s">
        <v>4</v>
      </c>
      <c r="G103" s="6">
        <v>1</v>
      </c>
    </row>
    <row r="104" spans="1:7" x14ac:dyDescent="0.25">
      <c r="G104" s="6"/>
    </row>
    <row r="105" spans="1:7" x14ac:dyDescent="0.25">
      <c r="A105" s="14" t="s">
        <v>216</v>
      </c>
      <c r="B105" s="15">
        <v>44166</v>
      </c>
      <c r="C105" t="s">
        <v>120</v>
      </c>
      <c r="D105" t="s">
        <v>111</v>
      </c>
      <c r="E105" t="s">
        <v>121</v>
      </c>
      <c r="F105" t="s">
        <v>27</v>
      </c>
      <c r="G105" s="6">
        <v>1</v>
      </c>
    </row>
    <row r="106" spans="1:7" x14ac:dyDescent="0.25">
      <c r="B106" s="15"/>
      <c r="C106" t="s">
        <v>150</v>
      </c>
      <c r="D106" t="s">
        <v>147</v>
      </c>
      <c r="E106" t="s">
        <v>68</v>
      </c>
      <c r="F106" t="s">
        <v>148</v>
      </c>
      <c r="G106" s="6">
        <v>1</v>
      </c>
    </row>
    <row r="107" spans="1:7" x14ac:dyDescent="0.25">
      <c r="G107" s="6"/>
    </row>
    <row r="108" spans="1:7" x14ac:dyDescent="0.25">
      <c r="A108" s="14" t="s">
        <v>217</v>
      </c>
      <c r="B108" s="14">
        <v>44171</v>
      </c>
      <c r="C108" t="s">
        <v>56</v>
      </c>
      <c r="D108" t="s">
        <v>6</v>
      </c>
      <c r="E108" t="s">
        <v>78</v>
      </c>
      <c r="F108" t="s">
        <v>4</v>
      </c>
      <c r="G108" s="6">
        <v>1</v>
      </c>
    </row>
    <row r="109" spans="1:7" x14ac:dyDescent="0.25">
      <c r="G109" s="6"/>
    </row>
    <row r="110" spans="1:7" x14ac:dyDescent="0.25">
      <c r="A110" s="14" t="s">
        <v>218</v>
      </c>
      <c r="B110" s="14">
        <v>44177</v>
      </c>
      <c r="C110" t="s">
        <v>57</v>
      </c>
      <c r="D110" t="s">
        <v>55</v>
      </c>
      <c r="E110" t="s">
        <v>100</v>
      </c>
      <c r="F110" t="s">
        <v>4</v>
      </c>
      <c r="G110" s="6">
        <v>1</v>
      </c>
    </row>
    <row r="111" spans="1:7" x14ac:dyDescent="0.25">
      <c r="G111" s="6"/>
    </row>
    <row r="112" spans="1:7" x14ac:dyDescent="0.25">
      <c r="A112" s="14" t="s">
        <v>219</v>
      </c>
      <c r="B112" t="s">
        <v>145</v>
      </c>
      <c r="C112" t="s">
        <v>59</v>
      </c>
      <c r="D112" t="s">
        <v>6</v>
      </c>
      <c r="E112" t="s">
        <v>105</v>
      </c>
      <c r="F112" t="s">
        <v>4</v>
      </c>
      <c r="G112" s="6">
        <v>1</v>
      </c>
    </row>
    <row r="113" spans="1:7" x14ac:dyDescent="0.25">
      <c r="G113" s="6"/>
    </row>
    <row r="114" spans="1:7" x14ac:dyDescent="0.25">
      <c r="A114" s="14" t="s">
        <v>80</v>
      </c>
      <c r="G114" s="6">
        <v>57</v>
      </c>
    </row>
  </sheetData>
  <sortState ref="A3:F118">
    <sortCondition ref="A3"/>
  </sortState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FF00"/>
  </sheetPr>
  <dimension ref="A1:L58"/>
  <sheetViews>
    <sheetView zoomScale="75" zoomScaleNormal="75" workbookViewId="0">
      <pane ySplit="1" topLeftCell="A10" activePane="bottomLeft" state="frozen"/>
      <selection pane="bottomLeft" activeCell="L2" sqref="L2"/>
    </sheetView>
  </sheetViews>
  <sheetFormatPr defaultRowHeight="15" x14ac:dyDescent="0.25"/>
  <cols>
    <col min="1" max="1" width="21.28515625" style="2" bestFit="1" customWidth="1"/>
    <col min="2" max="2" width="24.42578125" bestFit="1" customWidth="1"/>
    <col min="3" max="3" width="10.85546875" customWidth="1"/>
    <col min="4" max="4" width="31.140625" bestFit="1" customWidth="1"/>
    <col min="5" max="5" width="10.42578125" bestFit="1" customWidth="1"/>
    <col min="6" max="6" width="32.5703125" customWidth="1"/>
    <col min="7" max="7" width="14.85546875" bestFit="1" customWidth="1"/>
    <col min="8" max="8" width="15.7109375" customWidth="1"/>
    <col min="9" max="9" width="15" customWidth="1"/>
    <col min="10" max="10" width="22" bestFit="1" customWidth="1"/>
    <col min="11" max="11" width="20.42578125" customWidth="1"/>
    <col min="12" max="12" width="11.5703125" bestFit="1" customWidth="1"/>
  </cols>
  <sheetData>
    <row r="1" spans="1:12" s="8" customFormat="1" x14ac:dyDescent="0.25">
      <c r="A1" s="7" t="s">
        <v>0</v>
      </c>
      <c r="B1" s="8" t="s">
        <v>1</v>
      </c>
      <c r="C1" s="8" t="s">
        <v>60</v>
      </c>
      <c r="D1" s="8" t="s">
        <v>2</v>
      </c>
      <c r="E1" s="8" t="s">
        <v>62</v>
      </c>
      <c r="F1" s="8" t="s">
        <v>63</v>
      </c>
      <c r="G1" s="8" t="s">
        <v>69</v>
      </c>
      <c r="H1" s="8" t="s">
        <v>90</v>
      </c>
      <c r="I1" s="8" t="s">
        <v>91</v>
      </c>
      <c r="J1" s="8" t="s">
        <v>65</v>
      </c>
      <c r="K1" s="8" t="s">
        <v>77</v>
      </c>
      <c r="L1" s="8" t="s">
        <v>166</v>
      </c>
    </row>
    <row r="2" spans="1:12" x14ac:dyDescent="0.25">
      <c r="A2" s="4" t="s">
        <v>123</v>
      </c>
      <c r="B2" t="s">
        <v>3</v>
      </c>
      <c r="C2">
        <v>150</v>
      </c>
      <c r="D2" t="s">
        <v>61</v>
      </c>
      <c r="E2" t="s">
        <v>64</v>
      </c>
      <c r="F2" t="s">
        <v>68</v>
      </c>
      <c r="G2" t="s">
        <v>70</v>
      </c>
      <c r="H2" t="s">
        <v>98</v>
      </c>
      <c r="I2" t="s">
        <v>85</v>
      </c>
      <c r="J2" t="s">
        <v>4</v>
      </c>
      <c r="K2" t="s">
        <v>85</v>
      </c>
      <c r="L2" s="14">
        <f>--LEFT(A2,SEARCH("-",A2&amp;"-")-1)</f>
        <v>43833</v>
      </c>
    </row>
    <row r="3" spans="1:12" x14ac:dyDescent="0.25">
      <c r="A3" s="3">
        <v>43855</v>
      </c>
      <c r="B3" t="s">
        <v>5</v>
      </c>
      <c r="D3" t="s">
        <v>6</v>
      </c>
      <c r="E3" t="s">
        <v>66</v>
      </c>
      <c r="F3" t="s">
        <v>67</v>
      </c>
      <c r="G3" t="s">
        <v>86</v>
      </c>
      <c r="H3" t="s">
        <v>83</v>
      </c>
      <c r="I3" t="s">
        <v>85</v>
      </c>
      <c r="J3" t="s">
        <v>4</v>
      </c>
      <c r="K3" t="s">
        <v>85</v>
      </c>
      <c r="L3" s="14">
        <f t="shared" ref="L3:L58" si="0">--LEFT(A3,SEARCH("-",A3&amp;"-")-1)</f>
        <v>43855</v>
      </c>
    </row>
    <row r="4" spans="1:12" x14ac:dyDescent="0.25">
      <c r="A4" s="3">
        <v>43856</v>
      </c>
      <c r="B4" t="s">
        <v>5</v>
      </c>
      <c r="D4" t="s">
        <v>6</v>
      </c>
      <c r="E4" t="s">
        <v>66</v>
      </c>
      <c r="F4" t="s">
        <v>71</v>
      </c>
      <c r="G4" t="s">
        <v>86</v>
      </c>
      <c r="H4" t="s">
        <v>83</v>
      </c>
      <c r="I4" t="s">
        <v>85</v>
      </c>
      <c r="J4" t="s">
        <v>4</v>
      </c>
      <c r="K4" t="s">
        <v>85</v>
      </c>
      <c r="L4" s="14">
        <f t="shared" si="0"/>
        <v>43856</v>
      </c>
    </row>
    <row r="5" spans="1:12" s="10" customFormat="1" x14ac:dyDescent="0.25">
      <c r="A5" s="12">
        <v>43862</v>
      </c>
      <c r="B5" s="10" t="s">
        <v>110</v>
      </c>
      <c r="C5" s="10">
        <v>100</v>
      </c>
      <c r="D5" s="10" t="s">
        <v>111</v>
      </c>
      <c r="E5" s="10" t="s">
        <v>66</v>
      </c>
      <c r="F5" s="10" t="s">
        <v>112</v>
      </c>
      <c r="G5" s="10" t="s">
        <v>104</v>
      </c>
      <c r="H5" s="10" t="s">
        <v>98</v>
      </c>
      <c r="I5" s="10" t="s">
        <v>85</v>
      </c>
      <c r="J5" s="10" t="s">
        <v>27</v>
      </c>
      <c r="K5" s="10" t="s">
        <v>85</v>
      </c>
      <c r="L5" s="14">
        <f t="shared" si="0"/>
        <v>43862</v>
      </c>
    </row>
    <row r="6" spans="1:12" x14ac:dyDescent="0.25">
      <c r="A6" s="2">
        <v>43863</v>
      </c>
      <c r="B6" t="s">
        <v>7</v>
      </c>
      <c r="C6">
        <v>16</v>
      </c>
      <c r="D6" t="s">
        <v>8</v>
      </c>
      <c r="E6" t="s">
        <v>66</v>
      </c>
      <c r="F6" t="s">
        <v>73</v>
      </c>
      <c r="G6" t="s">
        <v>72</v>
      </c>
      <c r="H6" t="s">
        <v>76</v>
      </c>
      <c r="I6" t="s">
        <v>85</v>
      </c>
      <c r="J6" t="s">
        <v>4</v>
      </c>
      <c r="K6" t="s">
        <v>85</v>
      </c>
      <c r="L6" s="14">
        <f t="shared" si="0"/>
        <v>43863</v>
      </c>
    </row>
    <row r="7" spans="1:12" x14ac:dyDescent="0.25">
      <c r="A7" s="3">
        <v>43876</v>
      </c>
      <c r="B7" t="s">
        <v>9</v>
      </c>
      <c r="C7">
        <v>48</v>
      </c>
      <c r="D7" t="s">
        <v>10</v>
      </c>
      <c r="E7" t="s">
        <v>66</v>
      </c>
      <c r="F7" t="s">
        <v>74</v>
      </c>
      <c r="G7" t="s">
        <v>72</v>
      </c>
      <c r="H7" t="s">
        <v>83</v>
      </c>
      <c r="I7" t="s">
        <v>85</v>
      </c>
      <c r="J7" t="s">
        <v>4</v>
      </c>
      <c r="K7" t="s">
        <v>85</v>
      </c>
      <c r="L7" s="14">
        <f t="shared" si="0"/>
        <v>43876</v>
      </c>
    </row>
    <row r="8" spans="1:12" x14ac:dyDescent="0.25">
      <c r="A8" s="3" t="s">
        <v>122</v>
      </c>
      <c r="B8" t="s">
        <v>11</v>
      </c>
      <c r="C8">
        <v>48</v>
      </c>
      <c r="D8" t="s">
        <v>12</v>
      </c>
      <c r="E8" t="s">
        <v>66</v>
      </c>
      <c r="F8" t="s">
        <v>75</v>
      </c>
      <c r="G8" t="s">
        <v>72</v>
      </c>
      <c r="H8" t="s">
        <v>76</v>
      </c>
      <c r="I8" t="s">
        <v>85</v>
      </c>
      <c r="J8" t="s">
        <v>4</v>
      </c>
      <c r="K8" t="s">
        <v>13</v>
      </c>
      <c r="L8" s="14">
        <f t="shared" si="0"/>
        <v>43882</v>
      </c>
    </row>
    <row r="9" spans="1:12" x14ac:dyDescent="0.25">
      <c r="A9" s="2">
        <v>43883</v>
      </c>
      <c r="B9" t="s">
        <v>5</v>
      </c>
      <c r="D9" t="s">
        <v>6</v>
      </c>
      <c r="E9" t="s">
        <v>66</v>
      </c>
      <c r="F9" t="s">
        <v>78</v>
      </c>
      <c r="G9" t="s">
        <v>86</v>
      </c>
      <c r="H9" t="s">
        <v>83</v>
      </c>
      <c r="I9" t="s">
        <v>85</v>
      </c>
      <c r="J9" t="s">
        <v>4</v>
      </c>
      <c r="K9" t="s">
        <v>85</v>
      </c>
      <c r="L9" s="14">
        <f t="shared" si="0"/>
        <v>43883</v>
      </c>
    </row>
    <row r="10" spans="1:12" x14ac:dyDescent="0.25">
      <c r="A10" s="2" t="s">
        <v>124</v>
      </c>
      <c r="B10" t="s">
        <v>14</v>
      </c>
      <c r="C10">
        <v>100</v>
      </c>
      <c r="D10" t="s">
        <v>15</v>
      </c>
      <c r="E10" t="s">
        <v>66</v>
      </c>
      <c r="F10" t="s">
        <v>68</v>
      </c>
      <c r="G10" t="s">
        <v>70</v>
      </c>
      <c r="H10" t="s">
        <v>98</v>
      </c>
      <c r="I10" t="s">
        <v>85</v>
      </c>
      <c r="J10" t="s">
        <v>4</v>
      </c>
      <c r="K10" t="s">
        <v>85</v>
      </c>
      <c r="L10" s="14">
        <f t="shared" si="0"/>
        <v>43884</v>
      </c>
    </row>
    <row r="11" spans="1:12" x14ac:dyDescent="0.25">
      <c r="A11" s="2" t="s">
        <v>151</v>
      </c>
      <c r="B11" t="s">
        <v>152</v>
      </c>
      <c r="C11">
        <v>40</v>
      </c>
      <c r="D11" t="s">
        <v>153</v>
      </c>
      <c r="E11" t="s">
        <v>107</v>
      </c>
      <c r="F11" t="s">
        <v>154</v>
      </c>
      <c r="G11" t="s">
        <v>70</v>
      </c>
      <c r="H11" t="s">
        <v>83</v>
      </c>
      <c r="I11" t="s">
        <v>85</v>
      </c>
      <c r="J11" t="s">
        <v>155</v>
      </c>
      <c r="K11" t="s">
        <v>85</v>
      </c>
      <c r="L11" s="14">
        <f t="shared" si="0"/>
        <v>43890</v>
      </c>
    </row>
    <row r="12" spans="1:12" x14ac:dyDescent="0.25">
      <c r="A12" s="2" t="s">
        <v>125</v>
      </c>
      <c r="B12" t="s">
        <v>16</v>
      </c>
      <c r="C12">
        <v>100</v>
      </c>
      <c r="D12" t="s">
        <v>17</v>
      </c>
      <c r="E12" t="s">
        <v>66</v>
      </c>
      <c r="F12" t="s">
        <v>93</v>
      </c>
      <c r="G12" t="s">
        <v>72</v>
      </c>
      <c r="H12" t="s">
        <v>76</v>
      </c>
      <c r="I12" t="s">
        <v>85</v>
      </c>
      <c r="J12" t="s">
        <v>4</v>
      </c>
      <c r="K12" t="s">
        <v>85</v>
      </c>
      <c r="L12" s="14">
        <f t="shared" si="0"/>
        <v>43896</v>
      </c>
    </row>
    <row r="13" spans="1:12" x14ac:dyDescent="0.25">
      <c r="A13" s="2" t="s">
        <v>126</v>
      </c>
      <c r="B13" t="s">
        <v>18</v>
      </c>
      <c r="C13">
        <v>48</v>
      </c>
      <c r="D13" t="s">
        <v>19</v>
      </c>
      <c r="E13" t="s">
        <v>66</v>
      </c>
      <c r="F13" t="s">
        <v>79</v>
      </c>
      <c r="G13" t="s">
        <v>70</v>
      </c>
      <c r="H13" t="s">
        <v>76</v>
      </c>
      <c r="I13" t="s">
        <v>72</v>
      </c>
      <c r="J13" t="s">
        <v>4</v>
      </c>
      <c r="K13" t="s">
        <v>20</v>
      </c>
      <c r="L13" s="14">
        <f t="shared" si="0"/>
        <v>43904</v>
      </c>
    </row>
    <row r="14" spans="1:12" x14ac:dyDescent="0.25">
      <c r="A14" s="2">
        <v>43911</v>
      </c>
      <c r="B14" t="s">
        <v>11</v>
      </c>
      <c r="C14">
        <v>48</v>
      </c>
      <c r="D14" t="s">
        <v>10</v>
      </c>
      <c r="E14" t="s">
        <v>66</v>
      </c>
      <c r="F14" t="s">
        <v>75</v>
      </c>
      <c r="G14" t="s">
        <v>72</v>
      </c>
      <c r="H14" t="s">
        <v>76</v>
      </c>
      <c r="I14" t="s">
        <v>85</v>
      </c>
      <c r="J14" t="s">
        <v>4</v>
      </c>
      <c r="K14" t="s">
        <v>13</v>
      </c>
      <c r="L14" s="14">
        <f t="shared" si="0"/>
        <v>43911</v>
      </c>
    </row>
    <row r="15" spans="1:12" x14ac:dyDescent="0.25">
      <c r="A15" s="2">
        <v>43918</v>
      </c>
      <c r="B15" t="s">
        <v>7</v>
      </c>
      <c r="C15">
        <v>48</v>
      </c>
      <c r="D15" t="s">
        <v>10</v>
      </c>
      <c r="E15" t="s">
        <v>66</v>
      </c>
      <c r="F15" t="s">
        <v>73</v>
      </c>
      <c r="G15" t="s">
        <v>72</v>
      </c>
      <c r="H15" t="s">
        <v>76</v>
      </c>
      <c r="I15" t="s">
        <v>85</v>
      </c>
      <c r="J15" t="s">
        <v>4</v>
      </c>
      <c r="K15" t="s">
        <v>85</v>
      </c>
      <c r="L15" s="14">
        <f t="shared" si="0"/>
        <v>43918</v>
      </c>
    </row>
    <row r="16" spans="1:12" s="9" customFormat="1" x14ac:dyDescent="0.25">
      <c r="A16" s="11">
        <v>43922</v>
      </c>
      <c r="B16" s="9" t="s">
        <v>146</v>
      </c>
      <c r="C16" s="9">
        <v>100</v>
      </c>
      <c r="D16" s="9" t="s">
        <v>147</v>
      </c>
      <c r="E16" s="9" t="s">
        <v>66</v>
      </c>
      <c r="F16" s="9" t="s">
        <v>68</v>
      </c>
      <c r="G16" s="9" t="s">
        <v>104</v>
      </c>
      <c r="H16" s="9" t="s">
        <v>83</v>
      </c>
      <c r="I16" s="9" t="s">
        <v>85</v>
      </c>
      <c r="J16" s="9" t="s">
        <v>148</v>
      </c>
      <c r="K16" s="9" t="s">
        <v>85</v>
      </c>
      <c r="L16" s="14">
        <f t="shared" si="0"/>
        <v>43922</v>
      </c>
    </row>
    <row r="17" spans="1:12" x14ac:dyDescent="0.25">
      <c r="A17" s="2" t="s">
        <v>127</v>
      </c>
      <c r="B17" t="s">
        <v>21</v>
      </c>
      <c r="C17">
        <v>120</v>
      </c>
      <c r="D17" t="s">
        <v>22</v>
      </c>
      <c r="E17" t="s">
        <v>66</v>
      </c>
      <c r="F17" t="s">
        <v>84</v>
      </c>
      <c r="G17" t="s">
        <v>72</v>
      </c>
      <c r="H17" t="s">
        <v>76</v>
      </c>
      <c r="I17" t="s">
        <v>85</v>
      </c>
      <c r="J17" t="s">
        <v>4</v>
      </c>
      <c r="K17" t="s">
        <v>85</v>
      </c>
      <c r="L17" s="14">
        <f t="shared" si="0"/>
        <v>43924</v>
      </c>
    </row>
    <row r="18" spans="1:12" x14ac:dyDescent="0.25">
      <c r="A18" s="2">
        <v>43932</v>
      </c>
      <c r="B18" t="s">
        <v>5</v>
      </c>
      <c r="D18" t="s">
        <v>6</v>
      </c>
      <c r="E18" t="s">
        <v>66</v>
      </c>
      <c r="F18" t="s">
        <v>67</v>
      </c>
      <c r="G18" t="s">
        <v>86</v>
      </c>
      <c r="H18" t="s">
        <v>83</v>
      </c>
      <c r="I18" t="s">
        <v>85</v>
      </c>
      <c r="J18" t="s">
        <v>4</v>
      </c>
      <c r="K18" t="s">
        <v>85</v>
      </c>
      <c r="L18" s="14">
        <f t="shared" si="0"/>
        <v>43932</v>
      </c>
    </row>
    <row r="19" spans="1:12" x14ac:dyDescent="0.25">
      <c r="A19" s="2">
        <v>43933</v>
      </c>
      <c r="B19" t="s">
        <v>5</v>
      </c>
      <c r="D19" t="s">
        <v>6</v>
      </c>
      <c r="E19" t="s">
        <v>66</v>
      </c>
      <c r="F19" t="s">
        <v>87</v>
      </c>
      <c r="G19" t="s">
        <v>86</v>
      </c>
      <c r="H19" t="s">
        <v>83</v>
      </c>
      <c r="I19" t="s">
        <v>85</v>
      </c>
      <c r="J19" t="s">
        <v>4</v>
      </c>
      <c r="K19" t="s">
        <v>85</v>
      </c>
      <c r="L19" s="14">
        <f t="shared" si="0"/>
        <v>43933</v>
      </c>
    </row>
    <row r="20" spans="1:12" x14ac:dyDescent="0.25">
      <c r="A20" s="2" t="s">
        <v>128</v>
      </c>
      <c r="B20" t="s">
        <v>23</v>
      </c>
      <c r="C20">
        <v>50</v>
      </c>
      <c r="D20" t="s">
        <v>24</v>
      </c>
      <c r="E20" t="s">
        <v>66</v>
      </c>
      <c r="F20" t="s">
        <v>92</v>
      </c>
      <c r="G20" t="s">
        <v>70</v>
      </c>
      <c r="H20" t="s">
        <v>76</v>
      </c>
      <c r="I20" t="s">
        <v>72</v>
      </c>
      <c r="J20" t="s">
        <v>4</v>
      </c>
      <c r="K20" t="s">
        <v>13</v>
      </c>
      <c r="L20" s="14">
        <f t="shared" si="0"/>
        <v>43937</v>
      </c>
    </row>
    <row r="21" spans="1:12" x14ac:dyDescent="0.25">
      <c r="A21" s="2">
        <v>43939</v>
      </c>
      <c r="B21" t="s">
        <v>5</v>
      </c>
      <c r="D21" t="s">
        <v>6</v>
      </c>
      <c r="E21" t="s">
        <v>66</v>
      </c>
      <c r="F21" t="s">
        <v>78</v>
      </c>
      <c r="G21" t="s">
        <v>86</v>
      </c>
      <c r="H21" t="s">
        <v>83</v>
      </c>
      <c r="I21" t="s">
        <v>85</v>
      </c>
      <c r="J21" t="s">
        <v>4</v>
      </c>
      <c r="K21" t="s">
        <v>85</v>
      </c>
      <c r="L21" s="14">
        <f t="shared" si="0"/>
        <v>43939</v>
      </c>
    </row>
    <row r="22" spans="1:12" x14ac:dyDescent="0.25">
      <c r="A22" s="2" t="s">
        <v>129</v>
      </c>
      <c r="B22" t="s">
        <v>25</v>
      </c>
      <c r="C22">
        <v>900</v>
      </c>
      <c r="D22" t="s">
        <v>26</v>
      </c>
      <c r="E22" t="s">
        <v>64</v>
      </c>
      <c r="F22" t="s">
        <v>94</v>
      </c>
      <c r="G22" t="s">
        <v>70</v>
      </c>
      <c r="H22" t="s">
        <v>98</v>
      </c>
      <c r="I22" t="s">
        <v>72</v>
      </c>
      <c r="J22" t="s">
        <v>4</v>
      </c>
      <c r="K22" t="s">
        <v>95</v>
      </c>
      <c r="L22" s="14">
        <f t="shared" si="0"/>
        <v>43948</v>
      </c>
    </row>
    <row r="23" spans="1:12" x14ac:dyDescent="0.25">
      <c r="A23" s="2" t="s">
        <v>130</v>
      </c>
      <c r="B23" t="s">
        <v>28</v>
      </c>
      <c r="C23">
        <v>70</v>
      </c>
      <c r="D23" t="s">
        <v>29</v>
      </c>
      <c r="E23" t="s">
        <v>66</v>
      </c>
      <c r="F23" t="s">
        <v>73</v>
      </c>
      <c r="G23" t="s">
        <v>72</v>
      </c>
      <c r="H23" t="s">
        <v>76</v>
      </c>
      <c r="I23" t="s">
        <v>85</v>
      </c>
      <c r="J23" t="s">
        <v>4</v>
      </c>
      <c r="K23" t="s">
        <v>85</v>
      </c>
      <c r="L23" s="14">
        <f t="shared" si="0"/>
        <v>43973</v>
      </c>
    </row>
    <row r="24" spans="1:12" s="9" customFormat="1" x14ac:dyDescent="0.25">
      <c r="A24" s="12">
        <v>43983</v>
      </c>
      <c r="B24" s="9" t="s">
        <v>113</v>
      </c>
      <c r="C24" s="9">
        <v>120</v>
      </c>
      <c r="D24" s="9" t="s">
        <v>111</v>
      </c>
      <c r="E24" s="9" t="s">
        <v>66</v>
      </c>
      <c r="F24" s="10" t="s">
        <v>112</v>
      </c>
      <c r="G24" s="10" t="s">
        <v>104</v>
      </c>
      <c r="H24" s="10" t="s">
        <v>98</v>
      </c>
      <c r="I24" s="10" t="s">
        <v>85</v>
      </c>
      <c r="J24" s="10" t="s">
        <v>27</v>
      </c>
      <c r="K24" s="10" t="s">
        <v>85</v>
      </c>
      <c r="L24" s="14">
        <f t="shared" si="0"/>
        <v>43983</v>
      </c>
    </row>
    <row r="25" spans="1:12" s="9" customFormat="1" x14ac:dyDescent="0.25">
      <c r="A25" s="12">
        <v>43983</v>
      </c>
      <c r="B25" s="9" t="s">
        <v>158</v>
      </c>
      <c r="C25" s="9">
        <v>80</v>
      </c>
      <c r="D25" s="9" t="s">
        <v>159</v>
      </c>
      <c r="E25" s="9" t="s">
        <v>66</v>
      </c>
      <c r="F25" s="10" t="s">
        <v>160</v>
      </c>
      <c r="G25" s="10" t="s">
        <v>104</v>
      </c>
      <c r="H25" s="10" t="s">
        <v>83</v>
      </c>
      <c r="I25" s="10" t="s">
        <v>85</v>
      </c>
      <c r="J25" s="10" t="s">
        <v>161</v>
      </c>
      <c r="K25" s="10" t="s">
        <v>85</v>
      </c>
      <c r="L25" s="14">
        <f t="shared" si="0"/>
        <v>43983</v>
      </c>
    </row>
    <row r="26" spans="1:12" x14ac:dyDescent="0.25">
      <c r="A26" s="3">
        <v>43988</v>
      </c>
      <c r="B26" t="s">
        <v>9</v>
      </c>
      <c r="C26">
        <v>48</v>
      </c>
      <c r="D26" t="s">
        <v>30</v>
      </c>
      <c r="E26" t="s">
        <v>66</v>
      </c>
      <c r="F26" t="s">
        <v>74</v>
      </c>
      <c r="G26" t="s">
        <v>72</v>
      </c>
      <c r="H26" t="s">
        <v>83</v>
      </c>
      <c r="I26" t="s">
        <v>85</v>
      </c>
      <c r="J26" t="s">
        <v>4</v>
      </c>
      <c r="K26" t="s">
        <v>85</v>
      </c>
      <c r="L26" s="14">
        <f t="shared" si="0"/>
        <v>43988</v>
      </c>
    </row>
    <row r="27" spans="1:12" x14ac:dyDescent="0.25">
      <c r="A27" s="2">
        <v>43989</v>
      </c>
      <c r="B27" t="s">
        <v>5</v>
      </c>
      <c r="D27" t="s">
        <v>6</v>
      </c>
      <c r="E27" t="s">
        <v>66</v>
      </c>
      <c r="F27" t="s">
        <v>78</v>
      </c>
      <c r="G27" t="s">
        <v>86</v>
      </c>
      <c r="H27" t="s">
        <v>83</v>
      </c>
      <c r="I27" t="s">
        <v>85</v>
      </c>
      <c r="J27" t="s">
        <v>4</v>
      </c>
      <c r="K27" t="s">
        <v>85</v>
      </c>
      <c r="L27" s="14">
        <f t="shared" si="0"/>
        <v>43989</v>
      </c>
    </row>
    <row r="28" spans="1:12" x14ac:dyDescent="0.25">
      <c r="A28" s="2" t="s">
        <v>131</v>
      </c>
      <c r="B28" t="s">
        <v>31</v>
      </c>
      <c r="C28">
        <v>48</v>
      </c>
      <c r="D28" t="s">
        <v>32</v>
      </c>
      <c r="E28" t="s">
        <v>66</v>
      </c>
      <c r="F28" t="s">
        <v>96</v>
      </c>
      <c r="G28" t="s">
        <v>70</v>
      </c>
      <c r="H28" t="s">
        <v>98</v>
      </c>
      <c r="I28" t="s">
        <v>72</v>
      </c>
      <c r="J28" t="s">
        <v>4</v>
      </c>
      <c r="K28" t="s">
        <v>85</v>
      </c>
      <c r="L28" s="14">
        <f t="shared" si="0"/>
        <v>43992</v>
      </c>
    </row>
    <row r="29" spans="1:12" x14ac:dyDescent="0.25">
      <c r="A29" s="2" t="s">
        <v>132</v>
      </c>
      <c r="B29" t="s">
        <v>106</v>
      </c>
      <c r="C29">
        <v>40</v>
      </c>
      <c r="D29" t="s">
        <v>114</v>
      </c>
      <c r="E29" t="s">
        <v>107</v>
      </c>
      <c r="F29" t="s">
        <v>101</v>
      </c>
      <c r="G29" t="s">
        <v>70</v>
      </c>
      <c r="H29" t="s">
        <v>83</v>
      </c>
      <c r="I29" t="s">
        <v>85</v>
      </c>
      <c r="J29" t="s">
        <v>108</v>
      </c>
      <c r="K29" t="s">
        <v>85</v>
      </c>
      <c r="L29" s="14">
        <f t="shared" si="0"/>
        <v>43995</v>
      </c>
    </row>
    <row r="30" spans="1:12" x14ac:dyDescent="0.25">
      <c r="A30" s="2">
        <v>44009</v>
      </c>
      <c r="B30" t="s">
        <v>33</v>
      </c>
      <c r="C30">
        <v>48</v>
      </c>
      <c r="D30" t="s">
        <v>30</v>
      </c>
      <c r="E30" t="s">
        <v>66</v>
      </c>
      <c r="F30" t="s">
        <v>75</v>
      </c>
      <c r="G30" t="s">
        <v>72</v>
      </c>
      <c r="H30" t="s">
        <v>76</v>
      </c>
      <c r="I30" t="s">
        <v>85</v>
      </c>
      <c r="J30" t="s">
        <v>4</v>
      </c>
      <c r="K30" t="s">
        <v>13</v>
      </c>
      <c r="L30" s="14">
        <f t="shared" si="0"/>
        <v>44009</v>
      </c>
    </row>
    <row r="31" spans="1:12" x14ac:dyDescent="0.25">
      <c r="A31" s="2">
        <v>44009</v>
      </c>
      <c r="B31" t="s">
        <v>5</v>
      </c>
      <c r="D31" t="s">
        <v>6</v>
      </c>
      <c r="E31" t="s">
        <v>66</v>
      </c>
      <c r="F31" t="s">
        <v>67</v>
      </c>
      <c r="G31" t="s">
        <v>86</v>
      </c>
      <c r="H31" t="s">
        <v>83</v>
      </c>
      <c r="I31" t="s">
        <v>85</v>
      </c>
      <c r="J31" t="s">
        <v>4</v>
      </c>
      <c r="K31" t="s">
        <v>85</v>
      </c>
      <c r="L31" s="14">
        <f t="shared" si="0"/>
        <v>44009</v>
      </c>
    </row>
    <row r="32" spans="1:12" x14ac:dyDescent="0.25">
      <c r="A32" s="2">
        <v>44010</v>
      </c>
      <c r="B32" t="s">
        <v>5</v>
      </c>
      <c r="D32" t="s">
        <v>6</v>
      </c>
      <c r="E32" t="s">
        <v>66</v>
      </c>
      <c r="F32" t="s">
        <v>87</v>
      </c>
      <c r="G32" t="s">
        <v>86</v>
      </c>
      <c r="H32" t="s">
        <v>83</v>
      </c>
      <c r="I32" t="s">
        <v>85</v>
      </c>
      <c r="J32" t="s">
        <v>4</v>
      </c>
      <c r="K32" t="s">
        <v>85</v>
      </c>
      <c r="L32" s="14">
        <f t="shared" si="0"/>
        <v>44010</v>
      </c>
    </row>
    <row r="33" spans="1:12" s="9" customFormat="1" x14ac:dyDescent="0.25">
      <c r="A33" s="11">
        <v>44013</v>
      </c>
      <c r="B33" s="9" t="s">
        <v>149</v>
      </c>
      <c r="C33" s="9">
        <v>150</v>
      </c>
      <c r="D33" s="9" t="s">
        <v>147</v>
      </c>
      <c r="E33" s="9" t="s">
        <v>66</v>
      </c>
      <c r="F33" s="9" t="s">
        <v>68</v>
      </c>
      <c r="G33" s="9" t="s">
        <v>104</v>
      </c>
      <c r="H33" s="9" t="s">
        <v>83</v>
      </c>
      <c r="I33" s="9" t="s">
        <v>85</v>
      </c>
      <c r="J33" s="9" t="s">
        <v>148</v>
      </c>
      <c r="K33" s="9" t="s">
        <v>85</v>
      </c>
      <c r="L33" s="14">
        <f t="shared" si="0"/>
        <v>44013</v>
      </c>
    </row>
    <row r="34" spans="1:12" s="9" customFormat="1" x14ac:dyDescent="0.25">
      <c r="A34" s="11">
        <v>44013</v>
      </c>
      <c r="B34" s="9" t="s">
        <v>116</v>
      </c>
      <c r="C34" s="9">
        <v>120</v>
      </c>
      <c r="D34" s="9" t="s">
        <v>111</v>
      </c>
      <c r="E34" s="9" t="s">
        <v>66</v>
      </c>
      <c r="F34" s="10" t="s">
        <v>117</v>
      </c>
      <c r="G34" s="10" t="s">
        <v>104</v>
      </c>
      <c r="H34" s="10" t="s">
        <v>98</v>
      </c>
      <c r="I34" s="10" t="s">
        <v>85</v>
      </c>
      <c r="J34" s="10" t="s">
        <v>27</v>
      </c>
      <c r="K34" s="10" t="s">
        <v>85</v>
      </c>
      <c r="L34" s="14">
        <f t="shared" si="0"/>
        <v>44013</v>
      </c>
    </row>
    <row r="35" spans="1:12" x14ac:dyDescent="0.25">
      <c r="A35" s="2">
        <v>44016</v>
      </c>
      <c r="B35" t="s">
        <v>7</v>
      </c>
      <c r="C35">
        <v>48</v>
      </c>
      <c r="D35" t="s">
        <v>10</v>
      </c>
      <c r="E35" t="s">
        <v>66</v>
      </c>
      <c r="F35" t="s">
        <v>73</v>
      </c>
      <c r="G35" t="s">
        <v>72</v>
      </c>
      <c r="H35" t="s">
        <v>76</v>
      </c>
      <c r="I35" t="s">
        <v>85</v>
      </c>
      <c r="J35" t="s">
        <v>4</v>
      </c>
      <c r="K35" t="s">
        <v>85</v>
      </c>
      <c r="L35" s="14">
        <f t="shared" si="0"/>
        <v>44016</v>
      </c>
    </row>
    <row r="36" spans="1:12" x14ac:dyDescent="0.25">
      <c r="A36" s="2" t="s">
        <v>133</v>
      </c>
      <c r="B36" t="s">
        <v>34</v>
      </c>
      <c r="C36">
        <v>200</v>
      </c>
      <c r="D36" t="s">
        <v>35</v>
      </c>
      <c r="E36" t="s">
        <v>64</v>
      </c>
      <c r="F36" t="s">
        <v>68</v>
      </c>
      <c r="G36" t="s">
        <v>70</v>
      </c>
      <c r="H36" t="s">
        <v>98</v>
      </c>
      <c r="I36" t="s">
        <v>85</v>
      </c>
      <c r="J36" t="s">
        <v>4</v>
      </c>
      <c r="K36" t="s">
        <v>97</v>
      </c>
      <c r="L36" s="14">
        <f t="shared" si="0"/>
        <v>44021</v>
      </c>
    </row>
    <row r="37" spans="1:12" x14ac:dyDescent="0.25">
      <c r="A37" s="2" t="s">
        <v>134</v>
      </c>
      <c r="B37" t="s">
        <v>36</v>
      </c>
      <c r="C37">
        <v>48</v>
      </c>
      <c r="D37" t="s">
        <v>37</v>
      </c>
      <c r="E37" t="s">
        <v>66</v>
      </c>
      <c r="F37" t="s">
        <v>79</v>
      </c>
      <c r="G37" t="s">
        <v>72</v>
      </c>
      <c r="H37" t="s">
        <v>98</v>
      </c>
      <c r="I37" t="s">
        <v>85</v>
      </c>
      <c r="J37" t="s">
        <v>4</v>
      </c>
      <c r="K37" t="s">
        <v>38</v>
      </c>
      <c r="L37" s="14">
        <f t="shared" si="0"/>
        <v>44029</v>
      </c>
    </row>
    <row r="38" spans="1:12" x14ac:dyDescent="0.25">
      <c r="A38" s="2" t="s">
        <v>135</v>
      </c>
      <c r="B38" t="s">
        <v>18</v>
      </c>
      <c r="C38">
        <v>100</v>
      </c>
      <c r="D38" t="s">
        <v>19</v>
      </c>
      <c r="E38" t="s">
        <v>66</v>
      </c>
      <c r="F38" t="s">
        <v>99</v>
      </c>
      <c r="G38" t="s">
        <v>70</v>
      </c>
      <c r="H38" t="s">
        <v>98</v>
      </c>
      <c r="I38" t="s">
        <v>72</v>
      </c>
      <c r="J38" t="s">
        <v>4</v>
      </c>
      <c r="K38" t="s">
        <v>13</v>
      </c>
      <c r="L38" s="14">
        <f t="shared" si="0"/>
        <v>44034</v>
      </c>
    </row>
    <row r="39" spans="1:12" s="9" customFormat="1" x14ac:dyDescent="0.25">
      <c r="A39" s="11">
        <v>44044</v>
      </c>
      <c r="B39" s="9" t="s">
        <v>118</v>
      </c>
      <c r="C39" s="9">
        <v>120</v>
      </c>
      <c r="D39" s="9" t="s">
        <v>111</v>
      </c>
      <c r="E39" s="9" t="s">
        <v>66</v>
      </c>
      <c r="F39" s="9" t="s">
        <v>112</v>
      </c>
      <c r="G39" s="9" t="s">
        <v>104</v>
      </c>
      <c r="H39" s="9" t="s">
        <v>98</v>
      </c>
      <c r="I39" s="9" t="s">
        <v>85</v>
      </c>
      <c r="J39" s="9" t="s">
        <v>27</v>
      </c>
      <c r="K39" s="9" t="s">
        <v>85</v>
      </c>
      <c r="L39" s="14">
        <f t="shared" si="0"/>
        <v>44044</v>
      </c>
    </row>
    <row r="40" spans="1:12" x14ac:dyDescent="0.25">
      <c r="A40" s="2" t="s">
        <v>136</v>
      </c>
      <c r="B40" t="s">
        <v>109</v>
      </c>
      <c r="C40">
        <v>40</v>
      </c>
      <c r="D40" t="s">
        <v>115</v>
      </c>
      <c r="E40" t="s">
        <v>107</v>
      </c>
      <c r="F40" t="s">
        <v>101</v>
      </c>
      <c r="G40" t="s">
        <v>70</v>
      </c>
      <c r="H40" t="s">
        <v>83</v>
      </c>
      <c r="I40" t="s">
        <v>85</v>
      </c>
      <c r="J40" t="s">
        <v>108</v>
      </c>
      <c r="K40" t="s">
        <v>85</v>
      </c>
      <c r="L40" s="14">
        <f t="shared" si="0"/>
        <v>44051</v>
      </c>
    </row>
    <row r="41" spans="1:12" x14ac:dyDescent="0.25">
      <c r="A41" s="2" t="s">
        <v>137</v>
      </c>
      <c r="B41" t="s">
        <v>39</v>
      </c>
      <c r="C41">
        <v>100</v>
      </c>
      <c r="D41" t="s">
        <v>40</v>
      </c>
      <c r="E41" t="s">
        <v>66</v>
      </c>
      <c r="F41" t="s">
        <v>68</v>
      </c>
      <c r="G41" t="s">
        <v>70</v>
      </c>
      <c r="H41" t="s">
        <v>83</v>
      </c>
      <c r="I41" t="s">
        <v>85</v>
      </c>
      <c r="J41" t="s">
        <v>4</v>
      </c>
      <c r="K41" t="s">
        <v>85</v>
      </c>
      <c r="L41" s="14">
        <f t="shared" si="0"/>
        <v>44065</v>
      </c>
    </row>
    <row r="42" spans="1:12" x14ac:dyDescent="0.25">
      <c r="A42" s="13">
        <v>44075</v>
      </c>
      <c r="B42" t="s">
        <v>156</v>
      </c>
      <c r="C42">
        <v>50</v>
      </c>
      <c r="D42" t="s">
        <v>157</v>
      </c>
      <c r="E42" t="s">
        <v>107</v>
      </c>
      <c r="F42" t="s">
        <v>154</v>
      </c>
      <c r="G42" t="s">
        <v>70</v>
      </c>
      <c r="H42" t="s">
        <v>83</v>
      </c>
      <c r="I42" t="s">
        <v>85</v>
      </c>
      <c r="J42" t="s">
        <v>155</v>
      </c>
      <c r="K42" t="s">
        <v>85</v>
      </c>
      <c r="L42" s="14">
        <f t="shared" si="0"/>
        <v>44075</v>
      </c>
    </row>
    <row r="43" spans="1:12" x14ac:dyDescent="0.25">
      <c r="A43" s="2" t="s">
        <v>138</v>
      </c>
      <c r="B43" t="s">
        <v>41</v>
      </c>
      <c r="C43">
        <v>60</v>
      </c>
      <c r="D43" t="s">
        <v>42</v>
      </c>
      <c r="E43" t="s">
        <v>66</v>
      </c>
      <c r="F43" t="s">
        <v>73</v>
      </c>
      <c r="G43" t="s">
        <v>72</v>
      </c>
      <c r="H43" t="s">
        <v>76</v>
      </c>
      <c r="I43" t="s">
        <v>85</v>
      </c>
      <c r="J43" t="s">
        <v>4</v>
      </c>
      <c r="K43" t="s">
        <v>43</v>
      </c>
      <c r="L43" s="14">
        <f t="shared" si="0"/>
        <v>44079</v>
      </c>
    </row>
    <row r="44" spans="1:12" x14ac:dyDescent="0.25">
      <c r="A44" s="2">
        <v>44086</v>
      </c>
      <c r="B44" t="s">
        <v>7</v>
      </c>
      <c r="C44">
        <v>48</v>
      </c>
      <c r="D44" t="s">
        <v>10</v>
      </c>
      <c r="E44" t="s">
        <v>66</v>
      </c>
      <c r="F44" t="s">
        <v>73</v>
      </c>
      <c r="G44" t="s">
        <v>72</v>
      </c>
      <c r="H44" t="s">
        <v>76</v>
      </c>
      <c r="I44" t="s">
        <v>85</v>
      </c>
      <c r="J44" t="s">
        <v>4</v>
      </c>
      <c r="K44" t="s">
        <v>85</v>
      </c>
      <c r="L44" s="14">
        <f t="shared" si="0"/>
        <v>44086</v>
      </c>
    </row>
    <row r="45" spans="1:12" x14ac:dyDescent="0.25">
      <c r="A45" s="2" t="s">
        <v>139</v>
      </c>
      <c r="B45" t="s">
        <v>44</v>
      </c>
      <c r="C45">
        <v>100</v>
      </c>
      <c r="D45" t="s">
        <v>45</v>
      </c>
      <c r="E45" t="s">
        <v>66</v>
      </c>
      <c r="F45" t="s">
        <v>84</v>
      </c>
      <c r="G45" t="s">
        <v>72</v>
      </c>
      <c r="H45" t="s">
        <v>98</v>
      </c>
      <c r="I45" t="s">
        <v>85</v>
      </c>
      <c r="J45" t="s">
        <v>4</v>
      </c>
      <c r="K45" t="s">
        <v>20</v>
      </c>
      <c r="L45" s="14">
        <f t="shared" si="0"/>
        <v>44091</v>
      </c>
    </row>
    <row r="46" spans="1:12" x14ac:dyDescent="0.25">
      <c r="A46" s="2" t="s">
        <v>140</v>
      </c>
      <c r="B46" t="s">
        <v>46</v>
      </c>
      <c r="C46">
        <v>350</v>
      </c>
      <c r="D46" t="s">
        <v>26</v>
      </c>
      <c r="E46" t="s">
        <v>64</v>
      </c>
      <c r="F46" t="s">
        <v>94</v>
      </c>
      <c r="G46" t="s">
        <v>70</v>
      </c>
      <c r="H46" t="s">
        <v>98</v>
      </c>
      <c r="I46" t="s">
        <v>72</v>
      </c>
      <c r="J46" t="s">
        <v>4</v>
      </c>
      <c r="K46" t="s">
        <v>165</v>
      </c>
      <c r="L46" s="14">
        <f t="shared" si="0"/>
        <v>44097</v>
      </c>
    </row>
    <row r="47" spans="1:12" x14ac:dyDescent="0.25">
      <c r="A47" s="2" t="s">
        <v>143</v>
      </c>
      <c r="B47" t="s">
        <v>47</v>
      </c>
      <c r="C47">
        <v>90</v>
      </c>
      <c r="D47" t="s">
        <v>48</v>
      </c>
      <c r="E47" t="s">
        <v>66</v>
      </c>
      <c r="F47" t="s">
        <v>100</v>
      </c>
      <c r="G47" t="s">
        <v>72</v>
      </c>
      <c r="H47" t="s">
        <v>98</v>
      </c>
      <c r="I47" t="s">
        <v>85</v>
      </c>
      <c r="J47" t="s">
        <v>4</v>
      </c>
      <c r="K47" t="s">
        <v>20</v>
      </c>
      <c r="L47" s="14">
        <f t="shared" si="0"/>
        <v>44113</v>
      </c>
    </row>
    <row r="48" spans="1:12" x14ac:dyDescent="0.25">
      <c r="A48" s="2" t="s">
        <v>162</v>
      </c>
      <c r="B48" t="s">
        <v>163</v>
      </c>
      <c r="C48">
        <v>250</v>
      </c>
      <c r="D48" t="s">
        <v>164</v>
      </c>
      <c r="E48" t="s">
        <v>66</v>
      </c>
      <c r="F48" t="s">
        <v>103</v>
      </c>
      <c r="G48" t="s">
        <v>86</v>
      </c>
      <c r="H48" t="s">
        <v>98</v>
      </c>
      <c r="I48" t="s">
        <v>85</v>
      </c>
      <c r="J48" t="s">
        <v>4</v>
      </c>
      <c r="K48" t="s">
        <v>85</v>
      </c>
      <c r="L48" s="14">
        <f t="shared" si="0"/>
        <v>44114</v>
      </c>
    </row>
    <row r="49" spans="1:12" x14ac:dyDescent="0.25">
      <c r="A49" s="2">
        <v>44121</v>
      </c>
      <c r="B49" t="s">
        <v>33</v>
      </c>
      <c r="C49">
        <v>48</v>
      </c>
      <c r="D49" t="s">
        <v>10</v>
      </c>
      <c r="E49" t="s">
        <v>66</v>
      </c>
      <c r="F49" t="s">
        <v>75</v>
      </c>
      <c r="G49" t="s">
        <v>72</v>
      </c>
      <c r="H49" t="s">
        <v>76</v>
      </c>
      <c r="I49" t="s">
        <v>85</v>
      </c>
      <c r="J49" t="s">
        <v>4</v>
      </c>
      <c r="K49" t="s">
        <v>13</v>
      </c>
      <c r="L49" s="14">
        <f t="shared" si="0"/>
        <v>44121</v>
      </c>
    </row>
    <row r="50" spans="1:12" x14ac:dyDescent="0.25">
      <c r="A50" s="2" t="s">
        <v>141</v>
      </c>
      <c r="B50" t="s">
        <v>49</v>
      </c>
      <c r="C50">
        <v>80</v>
      </c>
      <c r="D50" t="s">
        <v>50</v>
      </c>
      <c r="E50" t="s">
        <v>66</v>
      </c>
      <c r="F50" t="s">
        <v>101</v>
      </c>
      <c r="G50" t="s">
        <v>70</v>
      </c>
      <c r="H50" t="s">
        <v>83</v>
      </c>
      <c r="I50" t="s">
        <v>85</v>
      </c>
      <c r="J50" t="s">
        <v>4</v>
      </c>
      <c r="K50" t="s">
        <v>13</v>
      </c>
      <c r="L50" s="14">
        <f t="shared" si="0"/>
        <v>44125</v>
      </c>
    </row>
    <row r="51" spans="1:12" x14ac:dyDescent="0.25">
      <c r="A51" s="2" t="s">
        <v>142</v>
      </c>
      <c r="B51" t="s">
        <v>51</v>
      </c>
      <c r="C51">
        <v>70</v>
      </c>
      <c r="D51" t="s">
        <v>52</v>
      </c>
      <c r="E51" t="s">
        <v>66</v>
      </c>
      <c r="F51" t="s">
        <v>102</v>
      </c>
      <c r="G51" t="s">
        <v>70</v>
      </c>
      <c r="H51" t="s">
        <v>98</v>
      </c>
      <c r="I51" t="s">
        <v>85</v>
      </c>
      <c r="J51" t="s">
        <v>4</v>
      </c>
      <c r="K51" t="s">
        <v>53</v>
      </c>
      <c r="L51" s="14">
        <f t="shared" si="0"/>
        <v>44133</v>
      </c>
    </row>
    <row r="52" spans="1:12" s="9" customFormat="1" x14ac:dyDescent="0.25">
      <c r="A52" s="11">
        <v>44136</v>
      </c>
      <c r="B52" s="9" t="s">
        <v>119</v>
      </c>
      <c r="C52" s="9">
        <v>100</v>
      </c>
      <c r="D52" s="9" t="s">
        <v>111</v>
      </c>
      <c r="E52" s="9" t="s">
        <v>66</v>
      </c>
      <c r="F52" s="9" t="s">
        <v>112</v>
      </c>
      <c r="G52" s="9" t="s">
        <v>104</v>
      </c>
      <c r="H52" s="9" t="s">
        <v>98</v>
      </c>
      <c r="I52" s="9" t="s">
        <v>85</v>
      </c>
      <c r="J52" s="9" t="s">
        <v>27</v>
      </c>
      <c r="K52" s="9" t="s">
        <v>85</v>
      </c>
      <c r="L52" s="14">
        <f t="shared" si="0"/>
        <v>44136</v>
      </c>
    </row>
    <row r="53" spans="1:12" x14ac:dyDescent="0.25">
      <c r="A53" s="2" t="s">
        <v>144</v>
      </c>
      <c r="B53" t="s">
        <v>54</v>
      </c>
      <c r="C53">
        <v>300</v>
      </c>
      <c r="D53" t="s">
        <v>55</v>
      </c>
      <c r="E53" t="s">
        <v>64</v>
      </c>
      <c r="F53" t="s">
        <v>103</v>
      </c>
      <c r="G53" t="s">
        <v>86</v>
      </c>
      <c r="H53" t="s">
        <v>98</v>
      </c>
      <c r="I53" t="s">
        <v>85</v>
      </c>
      <c r="J53" t="s">
        <v>4</v>
      </c>
      <c r="K53" t="s">
        <v>85</v>
      </c>
      <c r="L53" s="14">
        <f t="shared" si="0"/>
        <v>44142</v>
      </c>
    </row>
    <row r="54" spans="1:12" x14ac:dyDescent="0.25">
      <c r="A54" s="13">
        <v>44166</v>
      </c>
      <c r="B54" t="s">
        <v>150</v>
      </c>
      <c r="C54">
        <v>100</v>
      </c>
      <c r="D54" t="s">
        <v>147</v>
      </c>
      <c r="E54" t="s">
        <v>66</v>
      </c>
      <c r="F54" t="s">
        <v>68</v>
      </c>
      <c r="G54" t="s">
        <v>104</v>
      </c>
      <c r="H54" t="s">
        <v>83</v>
      </c>
      <c r="I54" t="s">
        <v>85</v>
      </c>
      <c r="J54" t="s">
        <v>148</v>
      </c>
      <c r="K54" t="s">
        <v>85</v>
      </c>
      <c r="L54" s="14">
        <f t="shared" si="0"/>
        <v>44166</v>
      </c>
    </row>
    <row r="55" spans="1:12" s="9" customFormat="1" x14ac:dyDescent="0.25">
      <c r="A55" s="11">
        <v>44166</v>
      </c>
      <c r="B55" s="9" t="s">
        <v>120</v>
      </c>
      <c r="C55" s="9">
        <v>150</v>
      </c>
      <c r="D55" s="9" t="s">
        <v>111</v>
      </c>
      <c r="E55" s="9" t="s">
        <v>66</v>
      </c>
      <c r="F55" s="9" t="s">
        <v>121</v>
      </c>
      <c r="G55" s="9" t="s">
        <v>104</v>
      </c>
      <c r="H55" s="9" t="s">
        <v>98</v>
      </c>
      <c r="I55" s="9" t="s">
        <v>85</v>
      </c>
      <c r="J55" s="9" t="s">
        <v>27</v>
      </c>
      <c r="K55" s="9" t="s">
        <v>85</v>
      </c>
      <c r="L55" s="14">
        <f t="shared" si="0"/>
        <v>44166</v>
      </c>
    </row>
    <row r="56" spans="1:12" x14ac:dyDescent="0.25">
      <c r="A56" s="2">
        <v>44171</v>
      </c>
      <c r="B56" t="s">
        <v>56</v>
      </c>
      <c r="D56" t="s">
        <v>6</v>
      </c>
      <c r="E56" t="s">
        <v>66</v>
      </c>
      <c r="F56" t="s">
        <v>78</v>
      </c>
      <c r="G56" t="s">
        <v>104</v>
      </c>
      <c r="H56" t="s">
        <v>83</v>
      </c>
      <c r="I56" t="s">
        <v>85</v>
      </c>
      <c r="J56" t="s">
        <v>4</v>
      </c>
      <c r="K56" t="s">
        <v>85</v>
      </c>
      <c r="L56" s="14">
        <f t="shared" si="0"/>
        <v>44171</v>
      </c>
    </row>
    <row r="57" spans="1:12" x14ac:dyDescent="0.25">
      <c r="A57" s="2">
        <v>44177</v>
      </c>
      <c r="B57" t="s">
        <v>57</v>
      </c>
      <c r="C57">
        <v>150</v>
      </c>
      <c r="D57" t="s">
        <v>55</v>
      </c>
      <c r="E57" t="s">
        <v>66</v>
      </c>
      <c r="F57" t="s">
        <v>100</v>
      </c>
      <c r="G57" t="s">
        <v>72</v>
      </c>
      <c r="H57" t="s">
        <v>76</v>
      </c>
      <c r="I57" t="s">
        <v>85</v>
      </c>
      <c r="J57" t="s">
        <v>4</v>
      </c>
      <c r="K57" t="s">
        <v>58</v>
      </c>
      <c r="L57" s="14">
        <f t="shared" si="0"/>
        <v>44177</v>
      </c>
    </row>
    <row r="58" spans="1:12" x14ac:dyDescent="0.25">
      <c r="A58" s="2" t="s">
        <v>145</v>
      </c>
      <c r="B58" t="s">
        <v>59</v>
      </c>
      <c r="C58">
        <v>150</v>
      </c>
      <c r="D58" t="s">
        <v>6</v>
      </c>
      <c r="E58" t="s">
        <v>66</v>
      </c>
      <c r="F58" t="s">
        <v>105</v>
      </c>
      <c r="G58" t="s">
        <v>104</v>
      </c>
      <c r="H58" t="s">
        <v>98</v>
      </c>
      <c r="I58" t="s">
        <v>85</v>
      </c>
      <c r="J58" t="s">
        <v>4</v>
      </c>
      <c r="K58" t="s">
        <v>85</v>
      </c>
      <c r="L58" s="14">
        <f t="shared" si="0"/>
        <v>44184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1"/>
  <sheetViews>
    <sheetView zoomScale="75" zoomScaleNormal="75" workbookViewId="0">
      <selection activeCell="D6" sqref="D6"/>
    </sheetView>
  </sheetViews>
  <sheetFormatPr defaultRowHeight="15" x14ac:dyDescent="0.25"/>
  <cols>
    <col min="2" max="2" width="12" bestFit="1" customWidth="1"/>
  </cols>
  <sheetData>
    <row r="1" spans="1:2" x14ac:dyDescent="0.25">
      <c r="A1" t="s">
        <v>88</v>
      </c>
      <c r="B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Календарь</vt:lpstr>
      <vt:lpstr>Разряды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Тамаров Борис</dc:creator>
  <cp:lastModifiedBy>Elena</cp:lastModifiedBy>
  <dcterms:created xsi:type="dcterms:W3CDTF">2019-12-12T15:42:03Z</dcterms:created>
  <dcterms:modified xsi:type="dcterms:W3CDTF">2019-12-17T05:58:18Z</dcterms:modified>
</cp:coreProperties>
</file>