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68" i="1" l="1"/>
  <c r="CK68" i="1"/>
  <c r="CJ68" i="1"/>
  <c r="CI68" i="1"/>
  <c r="CH68" i="1"/>
  <c r="CG68" i="1"/>
  <c r="CF68" i="1"/>
  <c r="CE68" i="1"/>
  <c r="CE58" i="1" s="1"/>
  <c r="CD68" i="1"/>
  <c r="CC68" i="1"/>
  <c r="CB68" i="1"/>
  <c r="CA68" i="1"/>
  <c r="BZ68" i="1"/>
  <c r="BY68" i="1"/>
  <c r="BX68" i="1"/>
  <c r="BW68" i="1"/>
  <c r="BW58" i="1" s="1"/>
  <c r="BV68" i="1"/>
  <c r="BU68" i="1"/>
  <c r="BT68" i="1"/>
  <c r="BS68" i="1"/>
  <c r="BR68" i="1"/>
  <c r="BQ68" i="1"/>
  <c r="BP68" i="1"/>
  <c r="BO68" i="1"/>
  <c r="BO58" i="1" s="1"/>
  <c r="BN68" i="1"/>
  <c r="BM68" i="1"/>
  <c r="BL68" i="1"/>
  <c r="BK68" i="1"/>
  <c r="BJ68" i="1"/>
  <c r="BI68" i="1"/>
  <c r="BH68" i="1"/>
  <c r="BG68" i="1"/>
  <c r="BG58" i="1" s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Q58" i="1" s="1"/>
  <c r="AP68" i="1"/>
  <c r="AO68" i="1"/>
  <c r="AN68" i="1"/>
  <c r="AM68" i="1"/>
  <c r="AL68" i="1"/>
  <c r="AK68" i="1"/>
  <c r="AJ68" i="1"/>
  <c r="AI68" i="1"/>
  <c r="AH68" i="1"/>
  <c r="AG68" i="1"/>
  <c r="AF68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Z57" i="1" s="1"/>
  <c r="BY67" i="1"/>
  <c r="BX67" i="1"/>
  <c r="BW67" i="1"/>
  <c r="BV67" i="1"/>
  <c r="BU67" i="1"/>
  <c r="BT67" i="1"/>
  <c r="BS67" i="1"/>
  <c r="BR67" i="1"/>
  <c r="BR57" i="1" s="1"/>
  <c r="BQ67" i="1"/>
  <c r="BP67" i="1"/>
  <c r="BO67" i="1"/>
  <c r="BN67" i="1"/>
  <c r="BM67" i="1"/>
  <c r="BL67" i="1"/>
  <c r="BK67" i="1"/>
  <c r="BJ67" i="1"/>
  <c r="BJ57" i="1" s="1"/>
  <c r="BI67" i="1"/>
  <c r="BH67" i="1"/>
  <c r="BG67" i="1"/>
  <c r="BF67" i="1"/>
  <c r="BE67" i="1"/>
  <c r="BD67" i="1"/>
  <c r="BC67" i="1"/>
  <c r="BB67" i="1"/>
  <c r="BB57" i="1" s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L57" i="1" s="1"/>
  <c r="AK67" i="1"/>
  <c r="AJ67" i="1"/>
  <c r="AI67" i="1"/>
  <c r="AH67" i="1"/>
  <c r="AG67" i="1"/>
  <c r="AF67" i="1"/>
  <c r="CL66" i="1"/>
  <c r="CK66" i="1"/>
  <c r="CK56" i="1" s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U56" i="1" s="1"/>
  <c r="BT66" i="1"/>
  <c r="BS66" i="1"/>
  <c r="BR66" i="1"/>
  <c r="BQ66" i="1"/>
  <c r="BP66" i="1"/>
  <c r="BO66" i="1"/>
  <c r="BN66" i="1"/>
  <c r="BM66" i="1"/>
  <c r="BM56" i="1" s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W56" i="1" s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G56" i="1" s="1"/>
  <c r="AF66" i="1"/>
  <c r="CL65" i="1"/>
  <c r="CK65" i="1"/>
  <c r="CJ65" i="1"/>
  <c r="CI65" i="1"/>
  <c r="CH65" i="1"/>
  <c r="CG65" i="1"/>
  <c r="CF65" i="1"/>
  <c r="CF55" i="1" s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H55" i="1" s="1"/>
  <c r="BG65" i="1"/>
  <c r="BF65" i="1"/>
  <c r="BE65" i="1"/>
  <c r="BD65" i="1"/>
  <c r="BC65" i="1"/>
  <c r="BB65" i="1"/>
  <c r="BA65" i="1"/>
  <c r="AZ65" i="1"/>
  <c r="AZ55" i="1" s="1"/>
  <c r="AY65" i="1"/>
  <c r="AX65" i="1"/>
  <c r="AW65" i="1"/>
  <c r="AV65" i="1"/>
  <c r="AU65" i="1"/>
  <c r="AT65" i="1"/>
  <c r="AS65" i="1"/>
  <c r="AR65" i="1"/>
  <c r="AR55" i="1" s="1"/>
  <c r="AQ65" i="1"/>
  <c r="AP65" i="1"/>
  <c r="AO65" i="1"/>
  <c r="AN65" i="1"/>
  <c r="AM65" i="1"/>
  <c r="AL65" i="1"/>
  <c r="AK65" i="1"/>
  <c r="AJ65" i="1"/>
  <c r="AJ55" i="1" s="1"/>
  <c r="AI65" i="1"/>
  <c r="AH65" i="1"/>
  <c r="AG65" i="1"/>
  <c r="AF65" i="1"/>
  <c r="CL64" i="1"/>
  <c r="CK64" i="1"/>
  <c r="CJ64" i="1"/>
  <c r="CI64" i="1"/>
  <c r="CI54" i="1" s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K54" i="1" s="1"/>
  <c r="BJ64" i="1"/>
  <c r="BI64" i="1"/>
  <c r="BH64" i="1"/>
  <c r="BG64" i="1"/>
  <c r="BF64" i="1"/>
  <c r="BE64" i="1"/>
  <c r="BD64" i="1"/>
  <c r="BC64" i="1"/>
  <c r="BC54" i="1" s="1"/>
  <c r="BB64" i="1"/>
  <c r="BA64" i="1"/>
  <c r="AZ64" i="1"/>
  <c r="AY64" i="1"/>
  <c r="AX64" i="1"/>
  <c r="AW64" i="1"/>
  <c r="AV64" i="1"/>
  <c r="AU64" i="1"/>
  <c r="AU54" i="1" s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CL63" i="1"/>
  <c r="CK63" i="1"/>
  <c r="CJ63" i="1"/>
  <c r="CI63" i="1"/>
  <c r="CH63" i="1"/>
  <c r="CG63" i="1"/>
  <c r="CF63" i="1"/>
  <c r="CE63" i="1"/>
  <c r="CD63" i="1"/>
  <c r="CD53" i="1" s="1"/>
  <c r="CC63" i="1"/>
  <c r="CB63" i="1"/>
  <c r="CA63" i="1"/>
  <c r="BZ63" i="1"/>
  <c r="BY63" i="1"/>
  <c r="BX63" i="1"/>
  <c r="BW63" i="1"/>
  <c r="BV63" i="1"/>
  <c r="BV53" i="1" s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F53" i="1" s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P53" i="1" s="1"/>
  <c r="AO63" i="1"/>
  <c r="AN63" i="1"/>
  <c r="AM63" i="1"/>
  <c r="AL63" i="1"/>
  <c r="AK63" i="1"/>
  <c r="AJ63" i="1"/>
  <c r="AI63" i="1"/>
  <c r="AH63" i="1"/>
  <c r="AH53" i="1" s="1"/>
  <c r="AG63" i="1"/>
  <c r="AF63" i="1"/>
  <c r="CL58" i="1"/>
  <c r="CK58" i="1"/>
  <c r="CJ58" i="1"/>
  <c r="CI58" i="1"/>
  <c r="CG58" i="1"/>
  <c r="CF58" i="1"/>
  <c r="CD58" i="1"/>
  <c r="CB58" i="1"/>
  <c r="CA58" i="1"/>
  <c r="BZ58" i="1"/>
  <c r="BY58" i="1"/>
  <c r="BV58" i="1"/>
  <c r="BU58" i="1"/>
  <c r="BT58" i="1"/>
  <c r="BR58" i="1"/>
  <c r="BQ58" i="1"/>
  <c r="BP58" i="1"/>
  <c r="BM58" i="1"/>
  <c r="BL58" i="1"/>
  <c r="BK58" i="1"/>
  <c r="BJ58" i="1"/>
  <c r="BH58" i="1"/>
  <c r="BF58" i="1"/>
  <c r="BE58" i="1"/>
  <c r="BC58" i="1"/>
  <c r="BB58" i="1"/>
  <c r="BA58" i="1"/>
  <c r="AZ58" i="1"/>
  <c r="AX58" i="1"/>
  <c r="AW58" i="1"/>
  <c r="AV58" i="1"/>
  <c r="AU58" i="1"/>
  <c r="AS58" i="1"/>
  <c r="AR58" i="1"/>
  <c r="AP58" i="1"/>
  <c r="AN58" i="1"/>
  <c r="AM58" i="1"/>
  <c r="AL58" i="1"/>
  <c r="AK58" i="1"/>
  <c r="AJ58" i="1"/>
  <c r="AI58" i="1"/>
  <c r="AH58" i="1"/>
  <c r="AG58" i="1"/>
  <c r="AF58" i="1"/>
  <c r="CL57" i="1"/>
  <c r="CK57" i="1"/>
  <c r="CJ57" i="1"/>
  <c r="CI57" i="1"/>
  <c r="CG57" i="1"/>
  <c r="CF57" i="1"/>
  <c r="CE57" i="1"/>
  <c r="CD57" i="1"/>
  <c r="CB57" i="1"/>
  <c r="CA57" i="1"/>
  <c r="BY57" i="1"/>
  <c r="BW57" i="1"/>
  <c r="BV57" i="1"/>
  <c r="BU57" i="1"/>
  <c r="BT57" i="1"/>
  <c r="BQ57" i="1"/>
  <c r="BP57" i="1"/>
  <c r="BO57" i="1"/>
  <c r="BM57" i="1"/>
  <c r="BL57" i="1"/>
  <c r="BK57" i="1"/>
  <c r="BH57" i="1"/>
  <c r="BG57" i="1"/>
  <c r="BF57" i="1"/>
  <c r="BE57" i="1"/>
  <c r="BC57" i="1"/>
  <c r="BA57" i="1"/>
  <c r="AZ57" i="1"/>
  <c r="AX57" i="1"/>
  <c r="AW57" i="1"/>
  <c r="AV57" i="1"/>
  <c r="AU57" i="1"/>
  <c r="AS57" i="1"/>
  <c r="AR57" i="1"/>
  <c r="AQ57" i="1"/>
  <c r="AP57" i="1"/>
  <c r="AN57" i="1"/>
  <c r="AM57" i="1"/>
  <c r="AK57" i="1"/>
  <c r="AJ57" i="1"/>
  <c r="AI57" i="1"/>
  <c r="AH57" i="1"/>
  <c r="AG57" i="1"/>
  <c r="AF57" i="1"/>
  <c r="CL56" i="1"/>
  <c r="CJ56" i="1"/>
  <c r="CI56" i="1"/>
  <c r="CG56" i="1"/>
  <c r="CF56" i="1"/>
  <c r="CE56" i="1"/>
  <c r="CD56" i="1"/>
  <c r="CB56" i="1"/>
  <c r="CA56" i="1"/>
  <c r="BZ56" i="1"/>
  <c r="BY56" i="1"/>
  <c r="BW56" i="1"/>
  <c r="BV56" i="1"/>
  <c r="BT56" i="1"/>
  <c r="BR56" i="1"/>
  <c r="BQ56" i="1"/>
  <c r="BP56" i="1"/>
  <c r="BO56" i="1"/>
  <c r="BL56" i="1"/>
  <c r="BK56" i="1"/>
  <c r="BJ56" i="1"/>
  <c r="BH56" i="1"/>
  <c r="BG56" i="1"/>
  <c r="BF56" i="1"/>
  <c r="BE56" i="1"/>
  <c r="BC56" i="1"/>
  <c r="BB56" i="1"/>
  <c r="BA56" i="1"/>
  <c r="AZ56" i="1"/>
  <c r="AX56" i="1"/>
  <c r="AV56" i="1"/>
  <c r="AU56" i="1"/>
  <c r="AS56" i="1"/>
  <c r="AR56" i="1"/>
  <c r="AQ56" i="1"/>
  <c r="AP56" i="1"/>
  <c r="AN56" i="1"/>
  <c r="AM56" i="1"/>
  <c r="AL56" i="1"/>
  <c r="AK56" i="1"/>
  <c r="AJ56" i="1"/>
  <c r="AI56" i="1"/>
  <c r="AH56" i="1"/>
  <c r="AF56" i="1"/>
  <c r="CL55" i="1"/>
  <c r="CK55" i="1"/>
  <c r="CJ55" i="1"/>
  <c r="CI55" i="1"/>
  <c r="CG55" i="1"/>
  <c r="CE55" i="1"/>
  <c r="CD55" i="1"/>
  <c r="CB55" i="1"/>
  <c r="CA55" i="1"/>
  <c r="BZ55" i="1"/>
  <c r="BY55" i="1"/>
  <c r="BW55" i="1"/>
  <c r="BV55" i="1"/>
  <c r="BU55" i="1"/>
  <c r="BT55" i="1"/>
  <c r="BR55" i="1"/>
  <c r="BQ55" i="1"/>
  <c r="BP55" i="1"/>
  <c r="BO55" i="1"/>
  <c r="BM55" i="1"/>
  <c r="BL55" i="1"/>
  <c r="BK55" i="1"/>
  <c r="BJ55" i="1"/>
  <c r="BG55" i="1"/>
  <c r="BF55" i="1"/>
  <c r="BE55" i="1"/>
  <c r="BC55" i="1"/>
  <c r="BB55" i="1"/>
  <c r="BA55" i="1"/>
  <c r="AX55" i="1"/>
  <c r="AW55" i="1"/>
  <c r="AV55" i="1"/>
  <c r="AU55" i="1"/>
  <c r="AS55" i="1"/>
  <c r="AQ55" i="1"/>
  <c r="AP55" i="1"/>
  <c r="AN55" i="1"/>
  <c r="AM55" i="1"/>
  <c r="AL55" i="1"/>
  <c r="AK55" i="1"/>
  <c r="AI55" i="1"/>
  <c r="AH55" i="1"/>
  <c r="AG55" i="1"/>
  <c r="AF55" i="1"/>
  <c r="CL54" i="1"/>
  <c r="CK54" i="1"/>
  <c r="CJ54" i="1"/>
  <c r="CG54" i="1"/>
  <c r="CF54" i="1"/>
  <c r="CE54" i="1"/>
  <c r="CD54" i="1"/>
  <c r="CB54" i="1"/>
  <c r="CA54" i="1"/>
  <c r="BZ54" i="1"/>
  <c r="BY54" i="1"/>
  <c r="BW54" i="1"/>
  <c r="BV54" i="1"/>
  <c r="BU54" i="1"/>
  <c r="BT54" i="1"/>
  <c r="BR54" i="1"/>
  <c r="BQ54" i="1"/>
  <c r="BP54" i="1"/>
  <c r="BO54" i="1"/>
  <c r="BM54" i="1"/>
  <c r="BL54" i="1"/>
  <c r="BJ54" i="1"/>
  <c r="BH54" i="1"/>
  <c r="BG54" i="1"/>
  <c r="BF54" i="1"/>
  <c r="BE54" i="1"/>
  <c r="BB54" i="1"/>
  <c r="BA54" i="1"/>
  <c r="AZ54" i="1"/>
  <c r="AX54" i="1"/>
  <c r="AW54" i="1"/>
  <c r="AV54" i="1"/>
  <c r="AS54" i="1"/>
  <c r="AR54" i="1"/>
  <c r="AQ54" i="1"/>
  <c r="AP54" i="1"/>
  <c r="AN54" i="1"/>
  <c r="AM54" i="1"/>
  <c r="AL54" i="1"/>
  <c r="AK54" i="1"/>
  <c r="AJ54" i="1"/>
  <c r="AI54" i="1"/>
  <c r="AH54" i="1"/>
  <c r="AG54" i="1"/>
  <c r="AF54" i="1"/>
  <c r="CL53" i="1"/>
  <c r="CK53" i="1"/>
  <c r="CJ53" i="1"/>
  <c r="CI53" i="1"/>
  <c r="CG53" i="1"/>
  <c r="CF53" i="1"/>
  <c r="CE53" i="1"/>
  <c r="CB53" i="1"/>
  <c r="CA53" i="1"/>
  <c r="BZ53" i="1"/>
  <c r="BY53" i="1"/>
  <c r="BW53" i="1"/>
  <c r="BU53" i="1"/>
  <c r="BT53" i="1"/>
  <c r="BR53" i="1"/>
  <c r="BQ53" i="1"/>
  <c r="BP53" i="1"/>
  <c r="BO53" i="1"/>
  <c r="BM53" i="1"/>
  <c r="BL53" i="1"/>
  <c r="BK53" i="1"/>
  <c r="BJ53" i="1"/>
  <c r="BH53" i="1"/>
  <c r="BG53" i="1"/>
  <c r="BE53" i="1"/>
  <c r="BC53" i="1"/>
  <c r="BB53" i="1"/>
  <c r="BA53" i="1"/>
  <c r="AZ53" i="1"/>
  <c r="AX53" i="1"/>
  <c r="AW53" i="1"/>
  <c r="AV53" i="1"/>
  <c r="AU53" i="1"/>
  <c r="AS53" i="1"/>
  <c r="AR53" i="1"/>
  <c r="AQ53" i="1"/>
  <c r="AN53" i="1"/>
  <c r="AM53" i="1"/>
  <c r="AL53" i="1"/>
  <c r="AK53" i="1"/>
  <c r="AJ53" i="1"/>
  <c r="AI53" i="1"/>
  <c r="AG53" i="1"/>
  <c r="AF53" i="1"/>
  <c r="AE53" i="1" l="1"/>
  <c r="AE54" i="1"/>
  <c r="AE55" i="1"/>
  <c r="AE56" i="1"/>
  <c r="AE57" i="1"/>
  <c r="AE58" i="1"/>
  <c r="AE63" i="1"/>
  <c r="AE64" i="1"/>
  <c r="AE65" i="1"/>
  <c r="AE66" i="1"/>
  <c r="AE67" i="1"/>
  <c r="AE68" i="1"/>
  <c r="CH45" i="1" l="1"/>
  <c r="CC45" i="1"/>
  <c r="BX45" i="1"/>
  <c r="BS45" i="1"/>
  <c r="BN45" i="1"/>
  <c r="BI45" i="1"/>
  <c r="BD45" i="1"/>
  <c r="AY45" i="1"/>
  <c r="AT45" i="1"/>
  <c r="AO45" i="1"/>
  <c r="AJ45" i="1"/>
  <c r="AE45" i="1"/>
  <c r="CH44" i="1"/>
  <c r="CC44" i="1"/>
  <c r="BX44" i="1"/>
  <c r="BS44" i="1"/>
  <c r="BN44" i="1"/>
  <c r="BI44" i="1"/>
  <c r="BD44" i="1"/>
  <c r="AY44" i="1"/>
  <c r="AT44" i="1"/>
  <c r="AO44" i="1"/>
  <c r="AJ44" i="1"/>
  <c r="AE44" i="1"/>
  <c r="CH43" i="1"/>
  <c r="CC43" i="1"/>
  <c r="BX43" i="1"/>
  <c r="BS43" i="1"/>
  <c r="BN43" i="1"/>
  <c r="BI43" i="1"/>
  <c r="BD43" i="1"/>
  <c r="AY43" i="1"/>
  <c r="AT43" i="1"/>
  <c r="AO43" i="1"/>
  <c r="AJ43" i="1"/>
  <c r="AE43" i="1"/>
  <c r="CH42" i="1"/>
  <c r="CC42" i="1"/>
  <c r="BX42" i="1"/>
  <c r="BS42" i="1"/>
  <c r="BN42" i="1"/>
  <c r="BI42" i="1"/>
  <c r="BD42" i="1"/>
  <c r="AY42" i="1"/>
  <c r="AT42" i="1"/>
  <c r="AO42" i="1"/>
  <c r="AJ42" i="1"/>
  <c r="AE42" i="1"/>
  <c r="CH41" i="1"/>
  <c r="CC41" i="1"/>
  <c r="BX41" i="1"/>
  <c r="BS41" i="1"/>
  <c r="BN41" i="1"/>
  <c r="BI41" i="1"/>
  <c r="BD41" i="1"/>
  <c r="AY41" i="1"/>
  <c r="AT41" i="1"/>
  <c r="AO41" i="1"/>
  <c r="AJ41" i="1"/>
  <c r="AE41" i="1"/>
  <c r="CH40" i="1"/>
  <c r="CC40" i="1"/>
  <c r="BX40" i="1"/>
  <c r="BS40" i="1"/>
  <c r="BN40" i="1"/>
  <c r="BI40" i="1"/>
  <c r="BD40" i="1"/>
  <c r="AY40" i="1"/>
  <c r="AT40" i="1"/>
  <c r="AO40" i="1"/>
  <c r="AJ40" i="1"/>
  <c r="AE40" i="1"/>
  <c r="CH39" i="1"/>
  <c r="CC39" i="1"/>
  <c r="BX39" i="1"/>
  <c r="BS39" i="1"/>
  <c r="BN39" i="1"/>
  <c r="BI39" i="1"/>
  <c r="BD39" i="1"/>
  <c r="AY39" i="1"/>
  <c r="AT39" i="1"/>
  <c r="AO39" i="1"/>
  <c r="AJ39" i="1"/>
  <c r="AE39" i="1"/>
  <c r="CH38" i="1"/>
  <c r="CC38" i="1"/>
  <c r="BX38" i="1"/>
  <c r="BS38" i="1"/>
  <c r="BN38" i="1"/>
  <c r="BI38" i="1"/>
  <c r="BD38" i="1"/>
  <c r="AY38" i="1"/>
  <c r="AT38" i="1"/>
  <c r="AO38" i="1"/>
  <c r="AJ38" i="1"/>
  <c r="AE38" i="1"/>
  <c r="CH37" i="1"/>
  <c r="CC37" i="1"/>
  <c r="BX37" i="1"/>
  <c r="BS37" i="1"/>
  <c r="BN37" i="1"/>
  <c r="BI37" i="1"/>
  <c r="BD37" i="1"/>
  <c r="AY37" i="1"/>
  <c r="AT37" i="1"/>
  <c r="AO37" i="1"/>
  <c r="AJ37" i="1"/>
  <c r="AE37" i="1"/>
  <c r="CH36" i="1"/>
  <c r="CC36" i="1"/>
  <c r="BX36" i="1"/>
  <c r="BS36" i="1"/>
  <c r="BN36" i="1"/>
  <c r="BI36" i="1"/>
  <c r="BD36" i="1"/>
  <c r="AY36" i="1"/>
  <c r="AT36" i="1"/>
  <c r="AO36" i="1"/>
  <c r="AJ36" i="1"/>
  <c r="AE36" i="1"/>
  <c r="CH35" i="1"/>
  <c r="CC35" i="1"/>
  <c r="BX35" i="1"/>
  <c r="BS35" i="1"/>
  <c r="BN35" i="1"/>
  <c r="BI35" i="1"/>
  <c r="BD35" i="1"/>
  <c r="AY35" i="1"/>
  <c r="AT35" i="1"/>
  <c r="AO35" i="1"/>
  <c r="AJ35" i="1"/>
  <c r="AE35" i="1"/>
  <c r="CH34" i="1"/>
  <c r="CC34" i="1"/>
  <c r="BX34" i="1"/>
  <c r="BS34" i="1"/>
  <c r="BN34" i="1"/>
  <c r="BI34" i="1"/>
  <c r="BD34" i="1"/>
  <c r="AY34" i="1"/>
  <c r="AT34" i="1"/>
  <c r="AO34" i="1"/>
  <c r="AJ34" i="1"/>
  <c r="AE34" i="1"/>
  <c r="CH33" i="1"/>
  <c r="CC33" i="1"/>
  <c r="BX33" i="1"/>
  <c r="BS33" i="1"/>
  <c r="BN33" i="1"/>
  <c r="BI33" i="1"/>
  <c r="BD33" i="1"/>
  <c r="AY33" i="1"/>
  <c r="AT33" i="1"/>
  <c r="AO33" i="1"/>
  <c r="AJ33" i="1"/>
  <c r="AE33" i="1"/>
  <c r="CH32" i="1"/>
  <c r="CC32" i="1"/>
  <c r="BX32" i="1"/>
  <c r="BS32" i="1"/>
  <c r="BN32" i="1"/>
  <c r="BI32" i="1"/>
  <c r="BD32" i="1"/>
  <c r="AY32" i="1"/>
  <c r="AT32" i="1"/>
  <c r="AO32" i="1"/>
  <c r="AJ32" i="1"/>
  <c r="AE32" i="1"/>
  <c r="CH31" i="1"/>
  <c r="CC31" i="1"/>
  <c r="BX31" i="1"/>
  <c r="BS31" i="1"/>
  <c r="BN31" i="1"/>
  <c r="BI31" i="1"/>
  <c r="BD31" i="1"/>
  <c r="AY31" i="1"/>
  <c r="AT31" i="1"/>
  <c r="AO31" i="1"/>
  <c r="AJ31" i="1"/>
  <c r="AE31" i="1"/>
  <c r="CH30" i="1"/>
  <c r="CC30" i="1"/>
  <c r="BX30" i="1"/>
  <c r="BS30" i="1"/>
  <c r="BN30" i="1"/>
  <c r="BI30" i="1"/>
  <c r="BD30" i="1"/>
  <c r="AY30" i="1"/>
  <c r="AT30" i="1"/>
  <c r="AO30" i="1"/>
  <c r="AJ30" i="1"/>
  <c r="AE30" i="1"/>
  <c r="CH29" i="1"/>
  <c r="CC29" i="1"/>
  <c r="BX29" i="1"/>
  <c r="BS29" i="1"/>
  <c r="BN29" i="1"/>
  <c r="BI29" i="1"/>
  <c r="BD29" i="1"/>
  <c r="AY29" i="1"/>
  <c r="AT29" i="1"/>
  <c r="AO29" i="1"/>
  <c r="AJ29" i="1"/>
  <c r="AE29" i="1"/>
  <c r="CH28" i="1"/>
  <c r="CC28" i="1"/>
  <c r="BX28" i="1"/>
  <c r="BS28" i="1"/>
  <c r="BN28" i="1"/>
  <c r="BI28" i="1"/>
  <c r="BD28" i="1"/>
  <c r="AY28" i="1"/>
  <c r="AT28" i="1"/>
  <c r="AO28" i="1"/>
  <c r="AJ28" i="1"/>
  <c r="AE28" i="1"/>
  <c r="CH27" i="1"/>
  <c r="CC27" i="1"/>
  <c r="BX27" i="1"/>
  <c r="BS27" i="1"/>
  <c r="BN27" i="1"/>
  <c r="BI27" i="1"/>
  <c r="BD27" i="1"/>
  <c r="AY27" i="1"/>
  <c r="AT27" i="1"/>
  <c r="AO27" i="1"/>
  <c r="AJ27" i="1"/>
  <c r="AE27" i="1"/>
  <c r="CH26" i="1"/>
  <c r="CC26" i="1"/>
  <c r="BX26" i="1"/>
  <c r="BS26" i="1"/>
  <c r="BN26" i="1"/>
  <c r="BI26" i="1"/>
  <c r="BD26" i="1"/>
  <c r="AY26" i="1"/>
  <c r="AT26" i="1"/>
  <c r="AO26" i="1"/>
  <c r="AJ26" i="1"/>
  <c r="AE26" i="1"/>
  <c r="CH25" i="1"/>
  <c r="CC25" i="1"/>
  <c r="BX25" i="1"/>
  <c r="BS25" i="1"/>
  <c r="BN25" i="1"/>
  <c r="BI25" i="1"/>
  <c r="BD25" i="1"/>
  <c r="AY25" i="1"/>
  <c r="AT25" i="1"/>
  <c r="AO25" i="1"/>
  <c r="AJ25" i="1"/>
  <c r="AE25" i="1"/>
  <c r="CH24" i="1"/>
  <c r="CC24" i="1"/>
  <c r="BX24" i="1"/>
  <c r="BS24" i="1"/>
  <c r="BN24" i="1"/>
  <c r="BI24" i="1"/>
  <c r="BD24" i="1"/>
  <c r="AY24" i="1"/>
  <c r="AT24" i="1"/>
  <c r="AO24" i="1"/>
  <c r="AJ24" i="1"/>
  <c r="AE24" i="1"/>
  <c r="CH23" i="1"/>
  <c r="CC23" i="1"/>
  <c r="BX23" i="1"/>
  <c r="BS23" i="1"/>
  <c r="BN23" i="1"/>
  <c r="BI23" i="1"/>
  <c r="BD23" i="1"/>
  <c r="AY23" i="1"/>
  <c r="AT23" i="1"/>
  <c r="AO23" i="1"/>
  <c r="AJ23" i="1"/>
  <c r="AE23" i="1"/>
  <c r="CH22" i="1"/>
  <c r="CC22" i="1"/>
  <c r="BX22" i="1"/>
  <c r="BS22" i="1"/>
  <c r="BN22" i="1"/>
  <c r="BI22" i="1"/>
  <c r="BD22" i="1"/>
  <c r="AY22" i="1"/>
  <c r="AT22" i="1"/>
  <c r="AO22" i="1"/>
  <c r="AJ22" i="1"/>
  <c r="AE22" i="1"/>
  <c r="CH21" i="1"/>
  <c r="CC21" i="1"/>
  <c r="BX21" i="1"/>
  <c r="BS21" i="1"/>
  <c r="BN21" i="1"/>
  <c r="BI21" i="1"/>
  <c r="BD21" i="1"/>
  <c r="AY21" i="1"/>
  <c r="AT21" i="1"/>
  <c r="AO21" i="1"/>
  <c r="AJ21" i="1"/>
  <c r="AE21" i="1"/>
  <c r="CH20" i="1"/>
  <c r="CC20" i="1"/>
  <c r="BX20" i="1"/>
  <c r="BS20" i="1"/>
  <c r="BN20" i="1"/>
  <c r="BI20" i="1"/>
  <c r="BD20" i="1"/>
  <c r="AY20" i="1"/>
  <c r="AT20" i="1"/>
  <c r="AO20" i="1"/>
  <c r="AJ20" i="1"/>
  <c r="AE20" i="1"/>
  <c r="CH19" i="1"/>
  <c r="CC19" i="1"/>
  <c r="BX19" i="1"/>
  <c r="BS19" i="1"/>
  <c r="BN19" i="1"/>
  <c r="BI19" i="1"/>
  <c r="BD19" i="1"/>
  <c r="AY19" i="1"/>
  <c r="AT19" i="1"/>
  <c r="AO19" i="1"/>
  <c r="AJ19" i="1"/>
  <c r="AE19" i="1"/>
  <c r="CH18" i="1"/>
  <c r="CC18" i="1"/>
  <c r="BX18" i="1"/>
  <c r="BS18" i="1"/>
  <c r="BN18" i="1"/>
  <c r="BI18" i="1"/>
  <c r="BD18" i="1"/>
  <c r="AY18" i="1"/>
  <c r="AT18" i="1"/>
  <c r="AO18" i="1"/>
  <c r="AJ18" i="1"/>
  <c r="AE18" i="1"/>
  <c r="CH17" i="1"/>
  <c r="CC17" i="1"/>
  <c r="BX17" i="1"/>
  <c r="BS17" i="1"/>
  <c r="BN17" i="1"/>
  <c r="BI17" i="1"/>
  <c r="BD17" i="1"/>
  <c r="AY17" i="1"/>
  <c r="AT17" i="1"/>
  <c r="AO17" i="1"/>
  <c r="AJ17" i="1"/>
  <c r="AE17" i="1"/>
  <c r="CH16" i="1"/>
  <c r="CC16" i="1"/>
  <c r="BX16" i="1"/>
  <c r="BS16" i="1"/>
  <c r="BN16" i="1"/>
  <c r="BI16" i="1"/>
  <c r="BD16" i="1"/>
  <c r="AY16" i="1"/>
  <c r="AT16" i="1"/>
  <c r="AO16" i="1"/>
  <c r="AJ16" i="1"/>
  <c r="AE16" i="1"/>
  <c r="BX12" i="1"/>
  <c r="BI12" i="1"/>
  <c r="AT12" i="1"/>
  <c r="AE12" i="1"/>
  <c r="BN53" i="1" l="1"/>
  <c r="AT55" i="1"/>
  <c r="CH58" i="1"/>
  <c r="BX55" i="1"/>
  <c r="CC58" i="1"/>
  <c r="BS55" i="1"/>
  <c r="BX58" i="1"/>
  <c r="BN55" i="1"/>
  <c r="BS58" i="1"/>
  <c r="BI55" i="1"/>
  <c r="AY54" i="1"/>
  <c r="AT56" i="1"/>
  <c r="BD53" i="1"/>
  <c r="CC56" i="1"/>
  <c r="BD58" i="1"/>
  <c r="BI53" i="1"/>
  <c r="BD54" i="1"/>
  <c r="AT58" i="1"/>
  <c r="CH54" i="1"/>
  <c r="AO58" i="1"/>
  <c r="CC54" i="1"/>
  <c r="CH57" i="1"/>
  <c r="BX54" i="1"/>
  <c r="CC57" i="1"/>
  <c r="BS54" i="1"/>
  <c r="BN58" i="1"/>
  <c r="BD55" i="1"/>
  <c r="BS56" i="1"/>
  <c r="AO56" i="1"/>
  <c r="BN57" i="1"/>
  <c r="AY58" i="1"/>
  <c r="AY55" i="1"/>
  <c r="BX56" i="1"/>
  <c r="BD57" i="1"/>
  <c r="AT54" i="1"/>
  <c r="AY57" i="1"/>
  <c r="AO54" i="1"/>
  <c r="AT57" i="1"/>
  <c r="CC53" i="1"/>
  <c r="AO57" i="1"/>
  <c r="BX53" i="1"/>
  <c r="BX57" i="1"/>
  <c r="BN54" i="1"/>
  <c r="BI58" i="1"/>
  <c r="CC55" i="1"/>
  <c r="BI56" i="1"/>
  <c r="AO53" i="1"/>
  <c r="BD56" i="1"/>
  <c r="AO55" i="1"/>
  <c r="AY56" i="1"/>
  <c r="CH56" i="1"/>
  <c r="BS53" i="1"/>
  <c r="BS57" i="1"/>
  <c r="BI54" i="1"/>
  <c r="CH53" i="1"/>
  <c r="CH55" i="1"/>
  <c r="AY53" i="1"/>
  <c r="BN56" i="1"/>
  <c r="AT53" i="1"/>
  <c r="BI57" i="1"/>
</calcChain>
</file>

<file path=xl/sharedStrings.xml><?xml version="1.0" encoding="utf-8"?>
<sst xmlns="http://schemas.openxmlformats.org/spreadsheetml/2006/main" count="164" uniqueCount="48">
  <si>
    <t>на 2020 г.</t>
  </si>
  <si>
    <t>Бригада №</t>
  </si>
  <si>
    <t>№ п/п</t>
  </si>
  <si>
    <t>Адрес</t>
  </si>
  <si>
    <t>Наименование работ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</si>
  <si>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</si>
  <si>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</si>
  <si>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</si>
  <si>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</si>
  <si>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</si>
  <si>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</si>
  <si>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</si>
  <si>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</si>
  <si>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</si>
  <si>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</si>
  <si>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</si>
  <si>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</si>
  <si>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</t>
  </si>
  <si>
    <t>ф</t>
  </si>
  <si>
    <t>одно число</t>
  </si>
  <si>
    <t>второе число</t>
  </si>
  <si>
    <t>Если другая бригада</t>
  </si>
  <si>
    <t>1. Технический осмотр</t>
  </si>
  <si>
    <t>4(1)</t>
  </si>
  <si>
    <t>2(1)</t>
  </si>
  <si>
    <t>3(1)</t>
  </si>
  <si>
    <t>5(1)</t>
  </si>
  <si>
    <t>2. Техническое обслуживание</t>
  </si>
  <si>
    <t>3. Текущий ремонт</t>
  </si>
  <si>
    <t>4. Капитальный ремонт</t>
  </si>
  <si>
    <t>5. Оценка технического состояния</t>
  </si>
  <si>
    <t>6. Техническое диагностирование</t>
  </si>
  <si>
    <t>ул.Пушкина</t>
  </si>
  <si>
    <t>8(1)</t>
  </si>
  <si>
    <t>8;9(1)</t>
  </si>
  <si>
    <t>ул.Пролетарская</t>
  </si>
  <si>
    <t>8(3)</t>
  </si>
  <si>
    <t>7(3)</t>
  </si>
  <si>
    <t>2(3)</t>
  </si>
  <si>
    <t>3(3)</t>
  </si>
  <si>
    <t>5(3)</t>
  </si>
  <si>
    <t>6(1)</t>
  </si>
  <si>
    <t>1(1)</t>
  </si>
  <si>
    <t xml:space="preserve">ул.Пушкина  
</t>
  </si>
  <si>
    <t>ул.Центральная</t>
  </si>
  <si>
    <t xml:space="preserve">ул.Школьная 
</t>
  </si>
  <si>
    <t>Подсчитать количество ячеек заполненных по каждому виду работ</t>
  </si>
  <si>
    <t>Подсчитать количество ячеек пустых по каждому виду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</si>
</sst>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vertAlign val="superscript"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Alignment="1"/>
    <xf numFmtId="49" fontId="2" fillId="0" borderId="0" xfId="0" applyNumberFormat="1" applyFont="1" applyFill="1" applyBorder="1" applyAlignment="1" applyProtection="1">
      <alignment vertical="center"/>
    </xf>
    <xf numFmtId="0" fontId="0" fillId="2" borderId="0" xfId="0" applyFill="1" applyAlignment="1"/>
    <xf numFmtId="0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textRotation="90"/>
    </xf>
    <xf numFmtId="49" fontId="0" fillId="0" borderId="0" xfId="0" applyNumberFormat="1" applyFill="1" applyAlignment="1"/>
    <xf numFmtId="0" fontId="0" fillId="2" borderId="0" xfId="0" applyFill="1" applyBorder="1"/>
    <xf numFmtId="0" fontId="0" fillId="2" borderId="15" xfId="0" applyFill="1" applyBorder="1"/>
    <xf numFmtId="0" fontId="10" fillId="2" borderId="21" xfId="0" applyFont="1" applyFill="1" applyBorder="1" applyAlignment="1">
      <alignment horizontal="center" vertical="center" textRotation="90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23" xfId="0" applyFont="1" applyFill="1" applyBorder="1" applyAlignment="1">
      <alignment horizontal="center" vertical="center" textRotation="90" wrapText="1"/>
    </xf>
    <xf numFmtId="0" fontId="1" fillId="0" borderId="26" xfId="0" applyFont="1" applyFill="1" applyBorder="1" applyAlignment="1">
      <alignment horizontal="left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left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6" borderId="0" xfId="0" applyFill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" fillId="5" borderId="26" xfId="0" applyFont="1" applyFill="1" applyBorder="1" applyAlignment="1">
      <alignment horizontal="left" vertical="center"/>
    </xf>
    <xf numFmtId="0" fontId="1" fillId="5" borderId="32" xfId="0" applyFont="1" applyFill="1" applyBorder="1" applyAlignment="1">
      <alignment horizontal="left" vertical="center"/>
    </xf>
    <xf numFmtId="0" fontId="1" fillId="5" borderId="3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/>
    <xf numFmtId="0" fontId="6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textRotation="90"/>
    </xf>
    <xf numFmtId="49" fontId="0" fillId="0" borderId="0" xfId="0" applyNumberForma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3" xfId="0" applyFill="1" applyBorder="1"/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vertical="center" textRotation="255" wrapText="1"/>
    </xf>
    <xf numFmtId="0" fontId="18" fillId="7" borderId="16" xfId="0" applyFont="1" applyFill="1" applyBorder="1" applyAlignment="1">
      <alignment vertical="center" textRotation="255" wrapText="1"/>
    </xf>
    <xf numFmtId="0" fontId="18" fillId="7" borderId="17" xfId="0" applyFont="1" applyFill="1" applyBorder="1" applyAlignment="1">
      <alignment vertical="center" textRotation="255" wrapText="1"/>
    </xf>
    <xf numFmtId="0" fontId="18" fillId="7" borderId="40" xfId="0" applyFont="1" applyFill="1" applyBorder="1" applyAlignment="1">
      <alignment vertical="center" textRotation="255" wrapText="1"/>
    </xf>
    <xf numFmtId="0" fontId="17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9" fillId="7" borderId="27" xfId="0" applyFont="1" applyFill="1" applyBorder="1" applyAlignment="1">
      <alignment horizontal="center" vertical="center"/>
    </xf>
    <xf numFmtId="0" fontId="19" fillId="7" borderId="28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19" fillId="7" borderId="34" xfId="0" applyFont="1" applyFill="1" applyBorder="1" applyAlignment="1">
      <alignment horizontal="center" vertical="center"/>
    </xf>
    <xf numFmtId="0" fontId="19" fillId="7" borderId="35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19" fillId="7" borderId="45" xfId="0" applyFont="1" applyFill="1" applyBorder="1" applyAlignment="1">
      <alignment horizontal="center" vertical="center"/>
    </xf>
    <xf numFmtId="0" fontId="19" fillId="7" borderId="46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left" vertical="center"/>
    </xf>
    <xf numFmtId="0" fontId="0" fillId="7" borderId="0" xfId="0" applyFill="1" applyAlignment="1"/>
    <xf numFmtId="0" fontId="21" fillId="6" borderId="0" xfId="0" applyFont="1" applyFill="1" applyAlignment="1"/>
    <xf numFmtId="0" fontId="1" fillId="6" borderId="26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8" borderId="3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4" borderId="38" xfId="0" applyFont="1" applyFill="1" applyBorder="1" applyAlignment="1">
      <alignment horizontal="left" vertical="center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30" xfId="0" applyNumberFormat="1" applyFont="1" applyFill="1" applyBorder="1" applyAlignment="1">
      <alignment horizontal="center" vertical="center" wrapText="1"/>
    </xf>
    <xf numFmtId="49" fontId="18" fillId="0" borderId="42" xfId="0" applyNumberFormat="1" applyFont="1" applyFill="1" applyBorder="1" applyAlignment="1">
      <alignment horizontal="center" vertical="center" wrapText="1"/>
    </xf>
    <xf numFmtId="49" fontId="18" fillId="0" borderId="25" xfId="0" applyNumberFormat="1" applyFont="1" applyFill="1" applyBorder="1" applyAlignment="1">
      <alignment horizontal="center" vertical="center" wrapText="1"/>
    </xf>
    <xf numFmtId="49" fontId="18" fillId="0" borderId="31" xfId="0" applyNumberFormat="1" applyFont="1" applyFill="1" applyBorder="1" applyAlignment="1">
      <alignment horizontal="center" vertical="center" wrapText="1"/>
    </xf>
    <xf numFmtId="49" fontId="18" fillId="0" borderId="43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14" fontId="18" fillId="0" borderId="30" xfId="0" applyNumberFormat="1" applyFont="1" applyFill="1" applyBorder="1" applyAlignment="1">
      <alignment horizontal="center" vertical="center" wrapText="1"/>
    </xf>
    <xf numFmtId="14" fontId="18" fillId="0" borderId="42" xfId="0" applyNumberFormat="1" applyFont="1" applyFill="1" applyBorder="1" applyAlignment="1">
      <alignment horizontal="center" vertical="center" wrapText="1"/>
    </xf>
    <xf numFmtId="49" fontId="18" fillId="0" borderId="37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14" fontId="18" fillId="0" borderId="19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6" xfId="0" applyFont="1" applyFill="1" applyBorder="1" applyAlignment="1">
      <alignment horizontal="center" vertical="center" textRotation="90" wrapText="1"/>
    </xf>
    <xf numFmtId="0" fontId="18" fillId="0" borderId="40" xfId="0" applyFont="1" applyFill="1" applyBorder="1" applyAlignment="1">
      <alignment horizontal="center" vertical="center" textRotation="90" wrapText="1"/>
    </xf>
    <xf numFmtId="0" fontId="9" fillId="7" borderId="13" xfId="0" applyFont="1" applyFill="1" applyBorder="1" applyAlignment="1">
      <alignment horizontal="center" vertical="center"/>
    </xf>
    <xf numFmtId="0" fontId="0" fillId="7" borderId="14" xfId="0" applyFill="1" applyBorder="1"/>
    <xf numFmtId="0" fontId="10" fillId="7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10" fillId="0" borderId="12" xfId="0" applyFont="1" applyFill="1" applyBorder="1" applyAlignment="1">
      <alignment horizontal="center" vertical="center" wrapText="1"/>
    </xf>
    <xf numFmtId="0" fontId="0" fillId="0" borderId="20" xfId="0" applyFill="1" applyBorder="1"/>
    <xf numFmtId="0" fontId="10" fillId="0" borderId="9" xfId="0" applyFont="1" applyFill="1" applyBorder="1" applyAlignment="1">
      <alignment horizontal="center" vertical="center"/>
    </xf>
    <xf numFmtId="0" fontId="0" fillId="0" borderId="17" xfId="0" applyFill="1" applyBorder="1"/>
    <xf numFmtId="0" fontId="14" fillId="0" borderId="1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6" fillId="0" borderId="19" xfId="0" applyFont="1" applyFill="1" applyBorder="1"/>
    <xf numFmtId="0" fontId="11" fillId="0" borderId="9" xfId="0" applyFont="1" applyFill="1" applyBorder="1" applyAlignment="1">
      <alignment horizontal="center" vertical="center" textRotation="90"/>
    </xf>
    <xf numFmtId="0" fontId="15" fillId="0" borderId="16" xfId="0" applyFont="1" applyFill="1" applyBorder="1" applyAlignment="1">
      <alignment textRotation="90"/>
    </xf>
    <xf numFmtId="0" fontId="11" fillId="7" borderId="9" xfId="0" applyFont="1" applyFill="1" applyBorder="1" applyAlignment="1">
      <alignment horizontal="center" vertical="center" textRotation="90"/>
    </xf>
    <xf numFmtId="0" fontId="11" fillId="7" borderId="17" xfId="0" applyFont="1" applyFill="1" applyBorder="1" applyAlignment="1">
      <alignment horizontal="center" vertical="center" textRotation="90"/>
    </xf>
    <xf numFmtId="0" fontId="10" fillId="0" borderId="10" xfId="0" applyFont="1" applyFill="1" applyBorder="1" applyAlignment="1">
      <alignment horizontal="center" vertical="center" textRotation="90"/>
    </xf>
    <xf numFmtId="0" fontId="0" fillId="0" borderId="18" xfId="0" applyFill="1" applyBorder="1"/>
    <xf numFmtId="0" fontId="12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8" xfId="0" applyFill="1" applyBorder="1"/>
    <xf numFmtId="0" fontId="10" fillId="0" borderId="4" xfId="0" applyFont="1" applyFill="1" applyBorder="1" applyAlignment="1" applyProtection="1">
      <alignment horizontal="center" vertical="center"/>
    </xf>
    <xf numFmtId="164" fontId="19" fillId="0" borderId="27" xfId="0" applyNumberFormat="1" applyFont="1" applyFill="1" applyBorder="1" applyAlignment="1">
      <alignment horizontal="center" vertical="center"/>
    </xf>
    <xf numFmtId="164" fontId="19" fillId="0" borderId="35" xfId="0" applyNumberFormat="1" applyFont="1" applyFill="1" applyBorder="1" applyAlignment="1">
      <alignment horizontal="center" vertical="center"/>
    </xf>
    <xf numFmtId="164" fontId="19" fillId="0" borderId="21" xfId="0" applyNumberFormat="1" applyFont="1" applyFill="1" applyBorder="1" applyAlignment="1">
      <alignment horizontal="center" vertical="center"/>
    </xf>
    <xf numFmtId="164" fontId="19" fillId="0" borderId="28" xfId="0" applyNumberFormat="1" applyFont="1" applyFill="1" applyBorder="1" applyAlignment="1">
      <alignment horizontal="center" vertical="center"/>
    </xf>
    <xf numFmtId="164" fontId="19" fillId="6" borderId="27" xfId="0" applyNumberFormat="1" applyFont="1" applyFill="1" applyBorder="1" applyAlignment="1">
      <alignment horizontal="center" vertical="center"/>
    </xf>
    <xf numFmtId="164" fontId="19" fillId="6" borderId="28" xfId="0" applyNumberFormat="1" applyFont="1" applyFill="1" applyBorder="1" applyAlignment="1">
      <alignment horizontal="center" vertical="center"/>
    </xf>
    <xf numFmtId="164" fontId="19" fillId="2" borderId="28" xfId="0" applyNumberFormat="1" applyFont="1" applyFill="1" applyBorder="1" applyAlignment="1">
      <alignment horizontal="center" vertical="center"/>
    </xf>
    <xf numFmtId="164" fontId="19" fillId="2" borderId="27" xfId="0" applyNumberFormat="1" applyFont="1" applyFill="1" applyBorder="1" applyAlignment="1">
      <alignment horizontal="center" vertical="center"/>
    </xf>
    <xf numFmtId="164" fontId="19" fillId="0" borderId="34" xfId="0" applyNumberFormat="1" applyFont="1" applyFill="1" applyBorder="1" applyAlignment="1">
      <alignment horizontal="center" vertical="center"/>
    </xf>
    <xf numFmtId="164" fontId="19" fillId="5" borderId="35" xfId="0" applyNumberFormat="1" applyFont="1" applyFill="1" applyBorder="1" applyAlignment="1">
      <alignment horizontal="center" vertical="center"/>
    </xf>
    <xf numFmtId="164" fontId="19" fillId="5" borderId="34" xfId="0" applyNumberFormat="1" applyFont="1" applyFill="1" applyBorder="1" applyAlignment="1">
      <alignment horizontal="center" vertical="center"/>
    </xf>
    <xf numFmtId="164" fontId="19" fillId="2" borderId="34" xfId="0" applyNumberFormat="1" applyFont="1" applyFill="1" applyBorder="1" applyAlignment="1">
      <alignment horizontal="center" vertical="center"/>
    </xf>
    <xf numFmtId="164" fontId="19" fillId="2" borderId="35" xfId="0" applyNumberFormat="1" applyFont="1" applyFill="1" applyBorder="1" applyAlignment="1">
      <alignment horizontal="center" vertical="center"/>
    </xf>
    <xf numFmtId="164" fontId="19" fillId="3" borderId="35" xfId="0" applyNumberFormat="1" applyFont="1" applyFill="1" applyBorder="1" applyAlignment="1">
      <alignment horizontal="center" vertical="center"/>
    </xf>
    <xf numFmtId="164" fontId="19" fillId="3" borderId="34" xfId="0" applyNumberFormat="1" applyFont="1" applyFill="1" applyBorder="1" applyAlignment="1">
      <alignment horizontal="center" vertical="center"/>
    </xf>
    <xf numFmtId="164" fontId="19" fillId="8" borderId="35" xfId="0" applyNumberFormat="1" applyFont="1" applyFill="1" applyBorder="1" applyAlignment="1">
      <alignment horizontal="center" vertical="center"/>
    </xf>
    <xf numFmtId="164" fontId="19" fillId="8" borderId="34" xfId="0" applyNumberFormat="1" applyFont="1" applyFill="1" applyBorder="1" applyAlignment="1">
      <alignment horizontal="center" vertical="center"/>
    </xf>
    <xf numFmtId="164" fontId="19" fillId="0" borderId="22" xfId="0" applyNumberFormat="1" applyFont="1" applyFill="1" applyBorder="1" applyAlignment="1">
      <alignment horizontal="center" vertical="center"/>
    </xf>
    <xf numFmtId="164" fontId="19" fillId="4" borderId="21" xfId="0" applyNumberFormat="1" applyFont="1" applyFill="1" applyBorder="1" applyAlignment="1">
      <alignment horizontal="center" vertical="center"/>
    </xf>
    <xf numFmtId="164" fontId="19" fillId="4" borderId="22" xfId="0" applyNumberFormat="1" applyFont="1" applyFill="1" applyBorder="1" applyAlignment="1">
      <alignment horizontal="center" vertical="center"/>
    </xf>
    <xf numFmtId="164" fontId="19" fillId="2" borderId="22" xfId="0" applyNumberFormat="1" applyFont="1" applyFill="1" applyBorder="1" applyAlignment="1">
      <alignment horizontal="center" vertical="center"/>
    </xf>
    <xf numFmtId="164" fontId="19" fillId="2" borderId="2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813"/>
  <sheetViews>
    <sheetView tabSelected="1" topLeftCell="A13" zoomScale="55" zoomScaleNormal="55" workbookViewId="0"/>
  </sheetViews>
  <sheetFormatPr defaultColWidth="0" defaultRowHeight="15" zeroHeight="1" x14ac:dyDescent="0.25"/>
  <cols>
    <col min="1" max="2" width="5.7109375" style="8" customWidth="1"/>
    <col min="3" max="3" width="9.28515625" style="1" customWidth="1"/>
    <col min="4" max="4" width="3.5703125" style="1" customWidth="1"/>
    <col min="5" max="5" width="3.140625" style="1" customWidth="1"/>
    <col min="6" max="6" width="4.85546875" style="9" customWidth="1"/>
    <col min="7" max="7" width="32.7109375" style="1" customWidth="1"/>
    <col min="8" max="8" width="3.5703125" style="1" customWidth="1"/>
    <col min="9" max="9" width="3.28515625" style="1" customWidth="1"/>
    <col min="10" max="11" width="4.42578125" style="1" customWidth="1"/>
    <col min="12" max="12" width="3" style="1" customWidth="1"/>
    <col min="13" max="14" width="3.7109375" style="1" customWidth="1"/>
    <col min="15" max="15" width="3" style="1" customWidth="1"/>
    <col min="16" max="16" width="3.42578125" style="1" customWidth="1"/>
    <col min="17" max="17" width="3.140625" style="1" customWidth="1"/>
    <col min="18" max="18" width="3.7109375" style="1" customWidth="1"/>
    <col min="19" max="19" width="4.42578125" style="1" customWidth="1"/>
    <col min="20" max="20" width="4.140625" style="1" customWidth="1"/>
    <col min="21" max="21" width="4.5703125" style="1" customWidth="1"/>
    <col min="22" max="22" width="4.7109375" style="1" customWidth="1"/>
    <col min="23" max="23" width="6.5703125" style="1" customWidth="1"/>
    <col min="24" max="24" width="6" style="1" customWidth="1"/>
    <col min="25" max="25" width="5.42578125" style="1" customWidth="1"/>
    <col min="26" max="26" width="4.85546875" style="1" customWidth="1"/>
    <col min="27" max="27" width="5.5703125" style="1" customWidth="1"/>
    <col min="28" max="28" width="5.140625" style="1" customWidth="1"/>
    <col min="29" max="29" width="3.7109375" style="1" customWidth="1"/>
    <col min="30" max="30" width="35.85546875" style="1" customWidth="1"/>
    <col min="31" max="90" width="7.28515625" style="1" customWidth="1"/>
    <col min="91" max="91" width="9" style="1" customWidth="1"/>
    <col min="92" max="97" width="9.140625" style="1" customWidth="1"/>
    <col min="98" max="109" width="0" style="1" hidden="1" customWidth="1"/>
    <col min="110" max="16384" width="9.140625" style="1" hidden="1"/>
  </cols>
  <sheetData>
    <row r="1" spans="1:90" s="32" customFormat="1" ht="18.75" x14ac:dyDescent="0.25">
      <c r="D1" s="34"/>
      <c r="E1" s="34"/>
      <c r="F1" s="39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40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90" s="32" customFormat="1" ht="21.95" customHeight="1" x14ac:dyDescent="0.3">
      <c r="D2" s="35"/>
      <c r="E2" s="41"/>
      <c r="F2" s="41"/>
      <c r="G2" s="41"/>
      <c r="H2" s="41"/>
      <c r="I2" s="41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2"/>
      <c r="AE2" s="2"/>
      <c r="AF2" s="4"/>
      <c r="AG2" s="4"/>
      <c r="AH2" s="4"/>
      <c r="AI2" s="4"/>
      <c r="AJ2" s="4"/>
      <c r="AK2" s="5"/>
      <c r="AL2" s="5"/>
      <c r="AM2" s="5"/>
      <c r="AN2" s="5"/>
      <c r="AO2" s="5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53"/>
      <c r="CF2" s="53"/>
      <c r="CG2" s="53"/>
      <c r="CH2" s="5"/>
    </row>
    <row r="3" spans="1:90" s="32" customFormat="1" ht="21.95" customHeight="1" x14ac:dyDescent="0.3">
      <c r="D3" s="34"/>
      <c r="E3" s="43"/>
      <c r="F3" s="43"/>
      <c r="G3" s="43"/>
      <c r="H3" s="43"/>
      <c r="I3" s="43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2"/>
      <c r="AE3" s="2"/>
      <c r="AF3" s="6"/>
      <c r="AG3" s="6"/>
      <c r="AH3" s="6"/>
      <c r="AI3" s="6"/>
      <c r="AJ3" s="6"/>
      <c r="AK3" s="5"/>
      <c r="AL3" s="5"/>
      <c r="AM3" s="5"/>
      <c r="AN3" s="5"/>
      <c r="AO3" s="5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54"/>
      <c r="CF3" s="54"/>
      <c r="CG3" s="54"/>
      <c r="CH3" s="5"/>
    </row>
    <row r="4" spans="1:90" s="32" customFormat="1" ht="21.95" customHeight="1" x14ac:dyDescent="0.3">
      <c r="D4" s="34"/>
      <c r="E4" s="45"/>
      <c r="F4" s="45"/>
      <c r="G4" s="45"/>
      <c r="H4" s="45"/>
      <c r="I4" s="4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7"/>
      <c r="AE4" s="7"/>
      <c r="AF4" s="4"/>
      <c r="AG4" s="4"/>
      <c r="AH4" s="4"/>
      <c r="AI4" s="4"/>
      <c r="AJ4" s="4"/>
      <c r="AK4" s="5"/>
      <c r="AL4" s="5"/>
      <c r="AM4" s="5"/>
      <c r="AN4" s="5"/>
      <c r="AO4" s="5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54"/>
      <c r="CF4" s="54"/>
      <c r="CG4" s="54"/>
      <c r="CH4" s="5"/>
    </row>
    <row r="5" spans="1:90" s="32" customFormat="1" ht="21.95" customHeight="1" x14ac:dyDescent="0.3">
      <c r="D5" s="34"/>
      <c r="E5" s="43"/>
      <c r="F5" s="43"/>
      <c r="G5" s="43"/>
      <c r="H5" s="43"/>
      <c r="I5" s="43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7"/>
      <c r="AE5" s="7"/>
      <c r="AF5" s="6"/>
      <c r="AG5" s="6"/>
      <c r="AH5" s="6"/>
      <c r="AI5" s="6"/>
      <c r="AJ5" s="6"/>
      <c r="AK5" s="5"/>
      <c r="AL5" s="5"/>
      <c r="AM5" s="5"/>
      <c r="AN5" s="5"/>
      <c r="AO5" s="5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54"/>
      <c r="CF5" s="54"/>
      <c r="CG5" s="54"/>
      <c r="CH5" s="5"/>
    </row>
    <row r="6" spans="1:90" s="32" customFormat="1" ht="21.95" customHeight="1" x14ac:dyDescent="0.3">
      <c r="D6" s="34"/>
      <c r="E6" s="45"/>
      <c r="F6" s="45"/>
      <c r="G6" s="45"/>
      <c r="H6" s="45"/>
      <c r="I6" s="45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7"/>
      <c r="AE6" s="7"/>
      <c r="AF6" s="4"/>
      <c r="AG6" s="4"/>
      <c r="AH6" s="4"/>
      <c r="AI6" s="4"/>
      <c r="AJ6" s="4"/>
      <c r="AK6" s="7"/>
      <c r="AL6" s="7"/>
      <c r="AM6" s="7"/>
      <c r="AN6" s="7"/>
      <c r="AO6" s="5"/>
      <c r="AP6" s="7"/>
      <c r="AQ6" s="7"/>
      <c r="AR6" s="7"/>
      <c r="AS6" s="7"/>
      <c r="AT6" s="7"/>
      <c r="AU6" s="4"/>
      <c r="AV6" s="4"/>
      <c r="AW6" s="4"/>
      <c r="AX6" s="4"/>
      <c r="AY6" s="4"/>
      <c r="AZ6" s="5"/>
      <c r="BA6" s="5"/>
      <c r="BB6" s="5"/>
      <c r="BC6" s="5"/>
      <c r="BD6" s="5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53"/>
      <c r="CF6" s="53"/>
      <c r="CG6" s="53"/>
      <c r="CH6" s="5"/>
    </row>
    <row r="7" spans="1:90" s="32" customFormat="1" ht="21.95" customHeight="1" x14ac:dyDescent="0.25">
      <c r="D7" s="34"/>
      <c r="E7" s="46"/>
      <c r="F7" s="46"/>
      <c r="G7" s="46"/>
      <c r="H7" s="46"/>
      <c r="I7" s="46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7"/>
      <c r="AE7" s="7"/>
      <c r="AF7" s="6"/>
      <c r="AG7" s="6"/>
      <c r="AH7" s="6"/>
      <c r="AI7" s="6"/>
      <c r="AJ7" s="6"/>
      <c r="AK7" s="7"/>
      <c r="AL7" s="7"/>
      <c r="AM7" s="7"/>
      <c r="AN7" s="7"/>
      <c r="AO7" s="5"/>
      <c r="AP7" s="7"/>
      <c r="AQ7" s="7"/>
      <c r="AR7" s="7"/>
      <c r="AS7" s="7"/>
      <c r="AT7" s="7"/>
      <c r="AU7" s="6"/>
      <c r="AV7" s="6"/>
      <c r="AW7" s="6"/>
      <c r="AX7" s="6"/>
      <c r="AY7" s="6"/>
      <c r="AZ7" s="5"/>
      <c r="BA7" s="5"/>
      <c r="BB7" s="5"/>
      <c r="BC7" s="5"/>
      <c r="BD7" s="5"/>
      <c r="BE7" s="7"/>
      <c r="BF7" s="7"/>
      <c r="BG7" s="7"/>
      <c r="BH7" s="7"/>
      <c r="BI7" s="7"/>
      <c r="BJ7" s="6"/>
      <c r="BK7" s="6"/>
      <c r="BL7" s="6"/>
      <c r="BM7" s="6"/>
      <c r="BN7" s="6"/>
      <c r="BO7" s="5"/>
      <c r="BP7" s="5"/>
      <c r="BQ7" s="5"/>
      <c r="BR7" s="5"/>
      <c r="BS7" s="5"/>
      <c r="BT7" s="7"/>
      <c r="BU7" s="7"/>
      <c r="BV7" s="7"/>
      <c r="BW7" s="7"/>
      <c r="BX7" s="7"/>
      <c r="BY7" s="6"/>
      <c r="BZ7" s="6"/>
      <c r="CA7" s="6"/>
      <c r="CB7" s="6"/>
      <c r="CC7" s="6"/>
      <c r="CD7" s="5"/>
      <c r="CE7" s="5"/>
      <c r="CF7" s="5"/>
      <c r="CG7" s="5"/>
      <c r="CH7" s="5"/>
    </row>
    <row r="8" spans="1:90" s="32" customFormat="1" x14ac:dyDescent="0.25">
      <c r="A8" s="47"/>
      <c r="B8" s="47"/>
      <c r="F8" s="48"/>
    </row>
    <row r="9" spans="1:90" s="32" customFormat="1" x14ac:dyDescent="0.25">
      <c r="A9" s="47"/>
      <c r="B9" s="47"/>
      <c r="F9" s="48"/>
    </row>
    <row r="10" spans="1:90" s="32" customFormat="1" ht="26.25" customHeight="1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55"/>
      <c r="CK10" s="55"/>
      <c r="CL10" s="55"/>
    </row>
    <row r="11" spans="1:90" s="32" customFormat="1" ht="19.5" thickBot="1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6"/>
      <c r="CK11" s="56"/>
      <c r="CL11" s="56"/>
    </row>
    <row r="12" spans="1:90" ht="15" customHeight="1" x14ac:dyDescent="0.25">
      <c r="A12" s="130" t="s">
        <v>0</v>
      </c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3"/>
      <c r="AE12" s="137" t="str">
        <f>CONCATENATE("на 1 квартал ",RIGHT($A$12,9))</f>
        <v>на 1 квартал а 2020 г.</v>
      </c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3"/>
      <c r="AQ12" s="51"/>
      <c r="AR12" s="51"/>
      <c r="AS12" s="51"/>
      <c r="AT12" s="137" t="str">
        <f>CONCATENATE("на 2 квартал ",RIGHT($A$12,9))</f>
        <v>на 2 квартал а 2020 г.</v>
      </c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3"/>
      <c r="BF12" s="51"/>
      <c r="BG12" s="51"/>
      <c r="BH12" s="51"/>
      <c r="BI12" s="137" t="str">
        <f>CONCATENATE("на 3 квартал ",RIGHT($A$12,9))</f>
        <v>на 3 квартал а 2020 г.</v>
      </c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3"/>
      <c r="BU12" s="51"/>
      <c r="BV12" s="51"/>
      <c r="BW12" s="51"/>
      <c r="BX12" s="137" t="str">
        <f>CONCATENATE("на 4 квартал ",RIGHT($A$12,9))</f>
        <v>на 4 квартал а 2020 г.</v>
      </c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3"/>
      <c r="CJ12" s="51"/>
      <c r="CK12" s="51"/>
      <c r="CL12" s="51"/>
    </row>
    <row r="13" spans="1:90" ht="15" customHeight="1" thickBot="1" x14ac:dyDescent="0.3">
      <c r="A13" s="134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6"/>
      <c r="AE13" s="134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6"/>
      <c r="AQ13" s="52"/>
      <c r="AR13" s="52"/>
      <c r="AS13" s="52"/>
      <c r="AT13" s="134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6"/>
      <c r="BF13" s="52"/>
      <c r="BG13" s="52"/>
      <c r="BH13" s="52"/>
      <c r="BI13" s="134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6"/>
      <c r="BU13" s="52"/>
      <c r="BV13" s="52"/>
      <c r="BW13" s="52"/>
      <c r="BX13" s="134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6"/>
      <c r="CJ13" s="51"/>
      <c r="CK13" s="51"/>
      <c r="CL13" s="51"/>
    </row>
    <row r="14" spans="1:90" ht="24.95" customHeight="1" x14ac:dyDescent="0.25">
      <c r="A14" s="122"/>
      <c r="B14" s="124" t="s">
        <v>1</v>
      </c>
      <c r="C14" s="126" t="s">
        <v>2</v>
      </c>
      <c r="D14" s="120"/>
      <c r="E14" s="128"/>
      <c r="F14" s="129"/>
      <c r="G14" s="119" t="s">
        <v>3</v>
      </c>
      <c r="H14" s="119"/>
      <c r="I14" s="120"/>
      <c r="J14" s="120"/>
      <c r="K14" s="117"/>
      <c r="L14" s="117"/>
      <c r="M14" s="115"/>
      <c r="N14" s="117"/>
      <c r="O14" s="117"/>
      <c r="P14" s="117"/>
      <c r="Q14" s="117"/>
      <c r="R14" s="117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11"/>
      <c r="AD14" s="113" t="s">
        <v>4</v>
      </c>
      <c r="AE14" s="108" t="s">
        <v>5</v>
      </c>
      <c r="AF14" s="107"/>
      <c r="AG14" s="11"/>
      <c r="AH14" s="11"/>
      <c r="AI14" s="11"/>
      <c r="AJ14" s="108" t="s">
        <v>6</v>
      </c>
      <c r="AK14" s="107"/>
      <c r="AL14" s="11"/>
      <c r="AM14" s="11"/>
      <c r="AN14" s="11"/>
      <c r="AO14" s="108" t="s">
        <v>7</v>
      </c>
      <c r="AP14" s="107"/>
      <c r="AQ14" s="11"/>
      <c r="AR14" s="11"/>
      <c r="AS14" s="11"/>
      <c r="AT14" s="106" t="s">
        <v>8</v>
      </c>
      <c r="AU14" s="107"/>
      <c r="AV14" s="11"/>
      <c r="AW14" s="11"/>
      <c r="AX14" s="11"/>
      <c r="AY14" s="106" t="s">
        <v>9</v>
      </c>
      <c r="AZ14" s="107"/>
      <c r="BA14" s="11"/>
      <c r="BB14" s="11"/>
      <c r="BC14" s="11"/>
      <c r="BD14" s="106" t="s">
        <v>10</v>
      </c>
      <c r="BE14" s="107"/>
      <c r="BF14" s="11"/>
      <c r="BG14" s="11"/>
      <c r="BH14" s="11"/>
      <c r="BI14" s="106" t="s">
        <v>11</v>
      </c>
      <c r="BJ14" s="107"/>
      <c r="BK14" s="11"/>
      <c r="BL14" s="11"/>
      <c r="BM14" s="11"/>
      <c r="BN14" s="106" t="s">
        <v>12</v>
      </c>
      <c r="BO14" s="107"/>
      <c r="BP14" s="11"/>
      <c r="BQ14" s="11"/>
      <c r="BR14" s="11"/>
      <c r="BS14" s="106" t="s">
        <v>13</v>
      </c>
      <c r="BT14" s="107"/>
      <c r="BU14" s="11"/>
      <c r="BV14" s="11"/>
      <c r="BW14" s="11"/>
      <c r="BX14" s="106" t="s">
        <v>14</v>
      </c>
      <c r="BY14" s="107"/>
      <c r="BZ14" s="11"/>
      <c r="CA14" s="11"/>
      <c r="CB14" s="11"/>
      <c r="CC14" s="106" t="s">
        <v>15</v>
      </c>
      <c r="CD14" s="107"/>
      <c r="CE14" s="11"/>
      <c r="CF14" s="11"/>
      <c r="CG14" s="11"/>
      <c r="CH14" s="106" t="s">
        <v>16</v>
      </c>
      <c r="CI14" s="107"/>
      <c r="CJ14" s="10"/>
      <c r="CK14" s="10"/>
      <c r="CL14" s="10"/>
    </row>
    <row r="15" spans="1:90" ht="102" customHeight="1" thickBot="1" x14ac:dyDescent="0.3">
      <c r="A15" s="123"/>
      <c r="B15" s="125"/>
      <c r="C15" s="127"/>
      <c r="D15" s="110"/>
      <c r="E15" s="110"/>
      <c r="F15" s="110"/>
      <c r="G15" s="110"/>
      <c r="H15" s="110"/>
      <c r="I15" s="110"/>
      <c r="J15" s="110"/>
      <c r="K15" s="121"/>
      <c r="L15" s="118"/>
      <c r="M15" s="116"/>
      <c r="N15" s="118"/>
      <c r="O15" s="118"/>
      <c r="P15" s="118"/>
      <c r="Q15" s="118"/>
      <c r="R15" s="118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2"/>
      <c r="AD15" s="114"/>
      <c r="AE15" s="61" t="s">
        <v>17</v>
      </c>
      <c r="AF15" s="62" t="s">
        <v>18</v>
      </c>
      <c r="AG15" s="12" t="s">
        <v>19</v>
      </c>
      <c r="AH15" s="13" t="s">
        <v>20</v>
      </c>
      <c r="AI15" s="14" t="s">
        <v>21</v>
      </c>
      <c r="AJ15" s="61" t="s">
        <v>17</v>
      </c>
      <c r="AK15" s="62" t="s">
        <v>18</v>
      </c>
      <c r="AL15" s="12" t="s">
        <v>19</v>
      </c>
      <c r="AM15" s="13" t="s">
        <v>20</v>
      </c>
      <c r="AN15" s="14" t="s">
        <v>21</v>
      </c>
      <c r="AO15" s="61" t="s">
        <v>17</v>
      </c>
      <c r="AP15" s="62" t="s">
        <v>18</v>
      </c>
      <c r="AQ15" s="12" t="s">
        <v>19</v>
      </c>
      <c r="AR15" s="13" t="s">
        <v>20</v>
      </c>
      <c r="AS15" s="14" t="s">
        <v>21</v>
      </c>
      <c r="AT15" s="61" t="s">
        <v>17</v>
      </c>
      <c r="AU15" s="62" t="s">
        <v>18</v>
      </c>
      <c r="AV15" s="12" t="s">
        <v>19</v>
      </c>
      <c r="AW15" s="13" t="s">
        <v>20</v>
      </c>
      <c r="AX15" s="14" t="s">
        <v>21</v>
      </c>
      <c r="AY15" s="61" t="s">
        <v>17</v>
      </c>
      <c r="AZ15" s="62" t="s">
        <v>18</v>
      </c>
      <c r="BA15" s="12" t="s">
        <v>19</v>
      </c>
      <c r="BB15" s="13" t="s">
        <v>20</v>
      </c>
      <c r="BC15" s="14" t="s">
        <v>21</v>
      </c>
      <c r="BD15" s="61" t="s">
        <v>17</v>
      </c>
      <c r="BE15" s="62" t="s">
        <v>18</v>
      </c>
      <c r="BF15" s="12" t="s">
        <v>19</v>
      </c>
      <c r="BG15" s="13" t="s">
        <v>20</v>
      </c>
      <c r="BH15" s="14" t="s">
        <v>21</v>
      </c>
      <c r="BI15" s="61" t="s">
        <v>17</v>
      </c>
      <c r="BJ15" s="62" t="s">
        <v>18</v>
      </c>
      <c r="BK15" s="12" t="s">
        <v>19</v>
      </c>
      <c r="BL15" s="13" t="s">
        <v>20</v>
      </c>
      <c r="BM15" s="14" t="s">
        <v>21</v>
      </c>
      <c r="BN15" s="61" t="s">
        <v>17</v>
      </c>
      <c r="BO15" s="62" t="s">
        <v>18</v>
      </c>
      <c r="BP15" s="12" t="s">
        <v>19</v>
      </c>
      <c r="BQ15" s="13" t="s">
        <v>20</v>
      </c>
      <c r="BR15" s="14" t="s">
        <v>21</v>
      </c>
      <c r="BS15" s="61" t="s">
        <v>17</v>
      </c>
      <c r="BT15" s="62" t="s">
        <v>18</v>
      </c>
      <c r="BU15" s="12" t="s">
        <v>19</v>
      </c>
      <c r="BV15" s="13" t="s">
        <v>20</v>
      </c>
      <c r="BW15" s="14" t="s">
        <v>21</v>
      </c>
      <c r="BX15" s="61" t="s">
        <v>17</v>
      </c>
      <c r="BY15" s="62" t="s">
        <v>18</v>
      </c>
      <c r="BZ15" s="12" t="s">
        <v>19</v>
      </c>
      <c r="CA15" s="13" t="s">
        <v>20</v>
      </c>
      <c r="CB15" s="14" t="s">
        <v>21</v>
      </c>
      <c r="CC15" s="61" t="s">
        <v>17</v>
      </c>
      <c r="CD15" s="62" t="s">
        <v>18</v>
      </c>
      <c r="CE15" s="12" t="s">
        <v>19</v>
      </c>
      <c r="CF15" s="13" t="s">
        <v>20</v>
      </c>
      <c r="CG15" s="14" t="s">
        <v>21</v>
      </c>
      <c r="CH15" s="61" t="s">
        <v>17</v>
      </c>
      <c r="CI15" s="62" t="s">
        <v>18</v>
      </c>
      <c r="CJ15" s="12" t="s">
        <v>19</v>
      </c>
      <c r="CK15" s="13" t="s">
        <v>20</v>
      </c>
      <c r="CL15" s="14" t="s">
        <v>21</v>
      </c>
    </row>
    <row r="16" spans="1:90" ht="15" customHeight="1" x14ac:dyDescent="0.25">
      <c r="A16" s="103"/>
      <c r="B16" s="57">
        <v>1</v>
      </c>
      <c r="C16" s="100">
        <v>1</v>
      </c>
      <c r="D16" s="93"/>
      <c r="E16" s="93"/>
      <c r="F16" s="80"/>
      <c r="G16" s="93" t="s">
        <v>43</v>
      </c>
      <c r="H16" s="93"/>
      <c r="I16" s="93"/>
      <c r="J16" s="93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0"/>
      <c r="W16" s="80"/>
      <c r="X16" s="93"/>
      <c r="Y16" s="80"/>
      <c r="Z16" s="80"/>
      <c r="AA16" s="80"/>
      <c r="AB16" s="80"/>
      <c r="AC16" s="83"/>
      <c r="AD16" s="15" t="s">
        <v>22</v>
      </c>
      <c r="AE16" s="63" t="str">
        <f>IFERROR(IF(AI16&lt;&gt;"",IF(COUNT(AG16:AH16)=1,CONCATENATE(AG16,"(",AI16,")"),IF(COUNT(AG16:AH16)=2,CONCATENATE(AG16,";",AH16,"(",AI16,")"),"Хрень 1")),IF(COUNT(AG16:AH16)=1,CONCATENATE(AG16,"(",$B16,")"),IF(COUNT(AG16:AH16)=2,CONCATENATE(AG16,";",AH16,"(",$B16,")"),IF(COUNT(AG16:AH16)=0,"","Хрень 3")))),"Перепроверь")</f>
        <v/>
      </c>
      <c r="AF16" s="64"/>
      <c r="AG16" s="16"/>
      <c r="AH16" s="17"/>
      <c r="AI16" s="18"/>
      <c r="AJ16" s="63" t="str">
        <f>IFERROR(IF(AN16&lt;&gt;"",IF(COUNT(AL16:AM16)=1,CONCATENATE(AL16,"(",AN16,")"),IF(COUNT(AL16:AM16)=2,CONCATENATE(AL16,";",AM16,"(",AN16,")"),"Хрень 1")),IF(COUNT(AL16:AM16)=1,CONCATENATE(AL16,"(",$B16,")"),IF(COUNT(AL16:AM16)=2,CONCATENATE(AL16,";",AM16,"(",$B16,")"),IF(COUNT(AL16:AM16)=0,"","Хрень 3")))),"Перепроверь")</f>
        <v>12(1)</v>
      </c>
      <c r="AK16" s="64"/>
      <c r="AL16" s="16">
        <v>12</v>
      </c>
      <c r="AM16" s="17"/>
      <c r="AN16" s="18"/>
      <c r="AO16" s="63" t="str">
        <f>IFERROR(IF(AS16&lt;&gt;"",IF(COUNT(AQ16:AR16)=1,CONCATENATE(AQ16,"(",AS16,")"),IF(COUNT(AQ16:AR16)=2,CONCATENATE(AQ16,";",AR16,"(",AS16,")"),"Хрень 1")),IF(COUNT(AQ16:AR16)=1,CONCATENATE(AQ16,"(",$B16,")"),IF(COUNT(AQ16:AR16)=2,CONCATENATE(AQ16,";",AR16,"(",$B16,")"),IF(COUNT(AQ16:AR16)=0,"","Хрень 3")))),"Перепроверь")</f>
        <v>21(1)</v>
      </c>
      <c r="AP16" s="64"/>
      <c r="AQ16" s="16">
        <v>21</v>
      </c>
      <c r="AR16" s="17"/>
      <c r="AS16" s="18"/>
      <c r="AT16" s="63" t="str">
        <f>IFERROR(IF(AX16&lt;&gt;"",IF(COUNT(AV16:AW16)=1,CONCATENATE(AV16,"(",AX16,")"),IF(COUNT(AV16:AW16)=2,CONCATENATE(AV16,";",AW16,"(",AX16,")"),"Хрень 1")),IF(COUNT(AV16:AW16)=1,CONCATENATE(AV16,"(",$B16,")"),IF(COUNT(AV16:AW16)=2,CONCATENATE(AV16,";",AW16,"(",$B16,")"),IF(COUNT(AV16:AW16)=0,"","Хрень 3")))),"Перепроверь")</f>
        <v>2(1)</v>
      </c>
      <c r="AU16" s="64"/>
      <c r="AV16" s="16">
        <v>2</v>
      </c>
      <c r="AW16" s="17"/>
      <c r="AX16" s="18"/>
      <c r="AY16" s="63" t="str">
        <f>IFERROR(IF(BC16&lt;&gt;"",IF(COUNT(BA16:BB16)=1,CONCATENATE(BA16,"(",BC16,")"),IF(COUNT(BA16:BB16)=2,CONCATENATE(BA16,";",BB16,"(",BC16,")"),"Хрень 1")),IF(COUNT(BA16:BB16)=1,CONCATENATE(BA16,"(",$B16,")"),IF(COUNT(BA16:BB16)=2,CONCATENATE(BA16,";",BB16,"(",$B16,")"),IF(COUNT(BA16:BB16)=0,"","Хрень 3")))),"Перепроверь")</f>
        <v>8(1)</v>
      </c>
      <c r="AZ16" s="64"/>
      <c r="BA16" s="16">
        <v>8</v>
      </c>
      <c r="BB16" s="17"/>
      <c r="BC16" s="18"/>
      <c r="BD16" s="63" t="str">
        <f>IFERROR(IF(BH16&lt;&gt;"",IF(COUNT(BF16:BG16)=1,CONCATENATE(BF16,"(",BH16,")"),IF(COUNT(BF16:BG16)=2,CONCATENATE(BF16,";",BG16,"(",BH16,")"),"Хрень 1")),IF(COUNT(BF16:BG16)=1,CONCATENATE(BF16,"(",$B16,")"),IF(COUNT(BF16:BG16)=2,CONCATENATE(BF16,";",BG16,"(",$B16,")"),IF(COUNT(BF16:BG16)=0,"","Хрень 3")))),"Перепроверь")</f>
        <v/>
      </c>
      <c r="BE16" s="64"/>
      <c r="BF16" s="16" t="s">
        <v>23</v>
      </c>
      <c r="BG16" s="17"/>
      <c r="BH16" s="18"/>
      <c r="BI16" s="63" t="str">
        <f>IFERROR(IF(BM16&lt;&gt;"",IF(COUNT(BK16:BL16)=1,CONCATENATE(BK16,"(",BM16,")"),IF(COUNT(BK16:BL16)=2,CONCATENATE(BK16,";",BL16,"(",BM16,")"),"Хрень 1")),IF(COUNT(BK16:BL16)=1,CONCATENATE(BK16,"(",$B16,")"),IF(COUNT(BK16:BL16)=2,CONCATENATE(BK16,";",BL16,"(",$B16,")"),IF(COUNT(BK16:BL16)=0,"","Хрень 3")))),"Перепроверь")</f>
        <v/>
      </c>
      <c r="BJ16" s="64"/>
      <c r="BK16" s="16"/>
      <c r="BL16" s="17"/>
      <c r="BM16" s="18"/>
      <c r="BN16" s="63" t="str">
        <f>IFERROR(IF(BR16&lt;&gt;"",IF(COUNT(BP16:BQ16)=1,CONCATENATE(BP16,"(",BR16,")"),IF(COUNT(BP16:BQ16)=2,CONCATENATE(BP16,";",BQ16,"(",BR16,")"),"Хрень 1")),IF(COUNT(BP16:BQ16)=1,CONCATENATE(BP16,"(",$B16,")"),IF(COUNT(BP16:BQ16)=2,CONCATENATE(BP16,";",BQ16,"(",$B16,")"),IF(COUNT(BP16:BQ16)=0,"","Хрень 3")))),"Перепроверь")</f>
        <v/>
      </c>
      <c r="BO16" s="64"/>
      <c r="BP16" s="16" t="s">
        <v>24</v>
      </c>
      <c r="BQ16" s="17"/>
      <c r="BR16" s="18"/>
      <c r="BS16" s="63" t="str">
        <f>IFERROR(IF(BW16&lt;&gt;"",IF(COUNT(BU16:BV16)=1,CONCATENATE(BU16,"(",BW16,")"),IF(COUNT(BU16:BV16)=2,CONCATENATE(BU16,";",BV16,"(",BW16,")"),"Хрень 1")),IF(COUNT(BU16:BV16)=1,CONCATENATE(BU16,"(",$B16,")"),IF(COUNT(BU16:BV16)=2,CONCATENATE(BU16,";",BV16,"(",$B16,")"),IF(COUNT(BU16:BV16)=0,"","Хрень 3")))),"Перепроверь")</f>
        <v/>
      </c>
      <c r="BT16" s="64"/>
      <c r="BU16" s="16" t="s">
        <v>25</v>
      </c>
      <c r="BV16" s="17"/>
      <c r="BW16" s="18"/>
      <c r="BX16" s="63" t="str">
        <f>IFERROR(IF(CB16&lt;&gt;"",IF(COUNT(BZ16:CA16)=1,CONCATENATE(BZ16,"(",CB16,")"),IF(COUNT(BZ16:CA16)=2,CONCATENATE(BZ16,";",CA16,"(",CB16,")"),"Хрень 1")),IF(COUNT(BZ16:CA16)=1,CONCATENATE(BZ16,"(",$B16,")"),IF(COUNT(BZ16:CA16)=2,CONCATENATE(BZ16,";",CA16,"(",$B16,")"),IF(COUNT(BZ16:CA16)=0,"","Хрень 3")))),"Перепроверь")</f>
        <v/>
      </c>
      <c r="BY16" s="64"/>
      <c r="BZ16" s="16" t="s">
        <v>24</v>
      </c>
      <c r="CA16" s="17"/>
      <c r="CB16" s="18"/>
      <c r="CC16" s="63" t="str">
        <f>IFERROR(IF(CG16&lt;&gt;"",IF(COUNT(CE16:CF16)=1,CONCATENATE(CE16,"(",CG16,")"),IF(COUNT(CE16:CF16)=2,CONCATENATE(CE16,";",CF16,"(",CG16,")"),"Хрень 1")),IF(COUNT(CE16:CF16)=1,CONCATENATE(CE16,"(",$B16,")"),IF(COUNT(CE16:CF16)=2,CONCATENATE(CE16,";",CF16,"(",$B16,")"),IF(COUNT(CE16:CF16)=0,"","Хрень 3")))),"Перепроверь")</f>
        <v/>
      </c>
      <c r="CD16" s="64"/>
      <c r="CE16" s="16" t="s">
        <v>26</v>
      </c>
      <c r="CF16" s="17"/>
      <c r="CG16" s="18"/>
      <c r="CH16" s="63" t="str">
        <f>IFERROR(IF(CL16&lt;&gt;"",IF(COUNT(CJ16:CK16)=1,CONCATENATE(CJ16,"(",CL16,")"),IF(COUNT(CJ16:CK16)=2,CONCATENATE(CJ16,";",CK16,"(",CL16,")"),"Хрень 1")),IF(COUNT(CJ16:CK16)=1,CONCATENATE(CJ16,"(",$B16,")"),IF(COUNT(CJ16:CK16)=2,CONCATENATE(CJ16,";",CK16,"(",$B16,")"),IF(COUNT(CJ16:CK16)=0,"","Хрень 3")))),"Перепроверь")</f>
        <v/>
      </c>
      <c r="CI16" s="64"/>
      <c r="CJ16" s="16" t="s">
        <v>25</v>
      </c>
      <c r="CK16" s="17"/>
      <c r="CL16" s="17"/>
    </row>
    <row r="17" spans="1:90" ht="15" customHeight="1" x14ac:dyDescent="0.25">
      <c r="A17" s="104"/>
      <c r="B17" s="58">
        <v>1</v>
      </c>
      <c r="C17" s="101"/>
      <c r="D17" s="94"/>
      <c r="E17" s="94"/>
      <c r="F17" s="81"/>
      <c r="G17" s="94"/>
      <c r="H17" s="94"/>
      <c r="I17" s="94"/>
      <c r="J17" s="94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1"/>
      <c r="W17" s="81"/>
      <c r="X17" s="94"/>
      <c r="Y17" s="81"/>
      <c r="Z17" s="81"/>
      <c r="AA17" s="81"/>
      <c r="AB17" s="81"/>
      <c r="AC17" s="84"/>
      <c r="AD17" s="19" t="s">
        <v>27</v>
      </c>
      <c r="AE17" s="65" t="str">
        <f t="shared" ref="AE17:AE45" si="0">IFERROR(IF(AI17&lt;&gt;"",IF(COUNT(AG17:AH17)=1,CONCATENATE(AG17,"(",AI17,")"),IF(COUNT(AG17:AH17)=2,CONCATENATE(AG17,";",AH17,"(",AI17,")"),"Хрень 1")),IF(COUNT(AG17:AH17)=1,CONCATENATE(AG17,"(",$B17,")"),IF(COUNT(AG17:AH17)=2,CONCATENATE(AG17,";",AH17,"(",$B17,")"),IF(COUNT(AG17:AH17)=0,"","Хрень 3")))),"Перепроверь")</f>
        <v>13(1)</v>
      </c>
      <c r="AF17" s="66"/>
      <c r="AG17" s="20">
        <v>13</v>
      </c>
      <c r="AH17" s="21"/>
      <c r="AI17" s="22"/>
      <c r="AJ17" s="65" t="str">
        <f t="shared" ref="AJ17:AJ45" si="1">IFERROR(IF(AN17&lt;&gt;"",IF(COUNT(AL17:AM17)=1,CONCATENATE(AL17,"(",AN17,")"),IF(COUNT(AL17:AM17)=2,CONCATENATE(AL17,";",AM17,"(",AN17,")"),"Хрень 1")),IF(COUNT(AL17:AM17)=1,CONCATENATE(AL17,"(",$B17,")"),IF(COUNT(AL17:AM17)=2,CONCATENATE(AL17,";",AM17,"(",$B17,")"),IF(COUNT(AL17:AM17)=0,"","Хрень 3")))),"Перепроверь")</f>
        <v/>
      </c>
      <c r="AK17" s="66"/>
      <c r="AL17" s="20"/>
      <c r="AM17" s="21"/>
      <c r="AN17" s="22"/>
      <c r="AO17" s="65" t="str">
        <f t="shared" ref="AO17:AO45" si="2">IFERROR(IF(AS17&lt;&gt;"",IF(COUNT(AQ17:AR17)=1,CONCATENATE(AQ17,"(",AS17,")"),IF(COUNT(AQ17:AR17)=2,CONCATENATE(AQ17,";",AR17,"(",AS17,")"),"Хрень 1")),IF(COUNT(AQ17:AR17)=1,CONCATENATE(AQ17,"(",$B17,")"),IF(COUNT(AQ17:AR17)=2,CONCATENATE(AQ17,";",AR17,"(",$B17,")"),IF(COUNT(AQ17:AR17)=0,"","Хрень 3")))),"Перепроверь")</f>
        <v/>
      </c>
      <c r="AP17" s="66"/>
      <c r="AQ17" s="20"/>
      <c r="AR17" s="21"/>
      <c r="AS17" s="22"/>
      <c r="AT17" s="65" t="str">
        <f t="shared" ref="AT17:AT45" si="3">IFERROR(IF(AX17&lt;&gt;"",IF(COUNT(AV17:AW17)=1,CONCATENATE(AV17,"(",AX17,")"),IF(COUNT(AV17:AW17)=2,CONCATENATE(AV17,";",AW17,"(",AX17,")"),"Хрень 1")),IF(COUNT(AV17:AW17)=1,CONCATENATE(AV17,"(",$B17,")"),IF(COUNT(AV17:AW17)=2,CONCATENATE(AV17,";",AW17,"(",$B17,")"),IF(COUNT(AV17:AW17)=0,"","Хрень 3")))),"Перепроверь")</f>
        <v/>
      </c>
      <c r="AU17" s="66"/>
      <c r="AV17" s="20"/>
      <c r="AW17" s="21"/>
      <c r="AX17" s="22"/>
      <c r="AY17" s="65" t="str">
        <f t="shared" ref="AY17:AY45" si="4">IFERROR(IF(BC17&lt;&gt;"",IF(COUNT(BA17:BB17)=1,CONCATENATE(BA17,"(",BC17,")"),IF(COUNT(BA17:BB17)=2,CONCATENATE(BA17,";",BB17,"(",BC17,")"),"Хрень 1")),IF(COUNT(BA17:BB17)=1,CONCATENATE(BA17,"(",$B17,")"),IF(COUNT(BA17:BB17)=2,CONCATENATE(BA17,";",BB17,"(",$B17,")"),IF(COUNT(BA17:BB17)=0,"","Хрень 3")))),"Перепроверь")</f>
        <v/>
      </c>
      <c r="AZ17" s="66"/>
      <c r="BA17" s="20"/>
      <c r="BB17" s="21"/>
      <c r="BC17" s="22"/>
      <c r="BD17" s="65" t="str">
        <f t="shared" ref="BD17:BD45" si="5">IFERROR(IF(BH17&lt;&gt;"",IF(COUNT(BF17:BG17)=1,CONCATENATE(BF17,"(",BH17,")"),IF(COUNT(BF17:BG17)=2,CONCATENATE(BF17,";",BG17,"(",BH17,")"),"Хрень 1")),IF(COUNT(BF17:BG17)=1,CONCATENATE(BF17,"(",$B17,")"),IF(COUNT(BF17:BG17)=2,CONCATENATE(BF17,";",BG17,"(",$B17,")"),IF(COUNT(BF17:BG17)=0,"","Хрень 3")))),"Перепроверь")</f>
        <v/>
      </c>
      <c r="BE17" s="66"/>
      <c r="BF17" s="20"/>
      <c r="BG17" s="21"/>
      <c r="BH17" s="22"/>
      <c r="BI17" s="65" t="str">
        <f t="shared" ref="BI17:BI45" si="6">IFERROR(IF(BM17&lt;&gt;"",IF(COUNT(BK17:BL17)=1,CONCATENATE(BK17,"(",BM17,")"),IF(COUNT(BK17:BL17)=2,CONCATENATE(BK17,";",BL17,"(",BM17,")"),"Хрень 1")),IF(COUNT(BK17:BL17)=1,CONCATENATE(BK17,"(",$B17,")"),IF(COUNT(BK17:BL17)=2,CONCATENATE(BK17,";",BL17,"(",$B17,")"),IF(COUNT(BK17:BL17)=0,"","Хрень 3")))),"Перепроверь")</f>
        <v/>
      </c>
      <c r="BJ17" s="66"/>
      <c r="BK17" s="20"/>
      <c r="BL17" s="21"/>
      <c r="BM17" s="22"/>
      <c r="BN17" s="65" t="str">
        <f t="shared" ref="BN17:BN45" si="7">IFERROR(IF(BR17&lt;&gt;"",IF(COUNT(BP17:BQ17)=1,CONCATENATE(BP17,"(",BR17,")"),IF(COUNT(BP17:BQ17)=2,CONCATENATE(BP17,";",BQ17,"(",BR17,")"),"Хрень 1")),IF(COUNT(BP17:BQ17)=1,CONCATENATE(BP17,"(",$B17,")"),IF(COUNT(BP17:BQ17)=2,CONCATENATE(BP17,";",BQ17,"(",$B17,")"),IF(COUNT(BP17:BQ17)=0,"","Хрень 3")))),"Перепроверь")</f>
        <v/>
      </c>
      <c r="BO17" s="66"/>
      <c r="BP17" s="20"/>
      <c r="BQ17" s="21"/>
      <c r="BR17" s="22"/>
      <c r="BS17" s="65" t="str">
        <f t="shared" ref="BS17:BS45" si="8">IFERROR(IF(BW17&lt;&gt;"",IF(COUNT(BU17:BV17)=1,CONCATENATE(BU17,"(",BW17,")"),IF(COUNT(BU17:BV17)=2,CONCATENATE(BU17,";",BV17,"(",BW17,")"),"Хрень 1")),IF(COUNT(BU17:BV17)=1,CONCATENATE(BU17,"(",$B17,")"),IF(COUNT(BU17:BV17)=2,CONCATENATE(BU17,";",BV17,"(",$B17,")"),IF(COUNT(BU17:BV17)=0,"","Хрень 3")))),"Перепроверь")</f>
        <v/>
      </c>
      <c r="BT17" s="66"/>
      <c r="BU17" s="20"/>
      <c r="BV17" s="21"/>
      <c r="BW17" s="22"/>
      <c r="BX17" s="65" t="str">
        <f t="shared" ref="BX17:BX45" si="9">IFERROR(IF(CB17&lt;&gt;"",IF(COUNT(BZ17:CA17)=1,CONCATENATE(BZ17,"(",CB17,")"),IF(COUNT(BZ17:CA17)=2,CONCATENATE(BZ17,";",CA17,"(",CB17,")"),"Хрень 1")),IF(COUNT(BZ17:CA17)=1,CONCATENATE(BZ17,"(",$B17,")"),IF(COUNT(BZ17:CA17)=2,CONCATENATE(BZ17,";",CA17,"(",$B17,")"),IF(COUNT(BZ17:CA17)=0,"","Хрень 3")))),"Перепроверь")</f>
        <v/>
      </c>
      <c r="BY17" s="66"/>
      <c r="BZ17" s="20"/>
      <c r="CA17" s="21"/>
      <c r="CB17" s="22"/>
      <c r="CC17" s="65" t="str">
        <f t="shared" ref="CC17:CC45" si="10">IFERROR(IF(CG17&lt;&gt;"",IF(COUNT(CE17:CF17)=1,CONCATENATE(CE17,"(",CG17,")"),IF(COUNT(CE17:CF17)=2,CONCATENATE(CE17,";",CF17,"(",CG17,")"),"Хрень 1")),IF(COUNT(CE17:CF17)=1,CONCATENATE(CE17,"(",$B17,")"),IF(COUNT(CE17:CF17)=2,CONCATENATE(CE17,";",CF17,"(",$B17,")"),IF(COUNT(CE17:CF17)=0,"","Хрень 3")))),"Перепроверь")</f>
        <v/>
      </c>
      <c r="CD17" s="66"/>
      <c r="CE17" s="20"/>
      <c r="CF17" s="21"/>
      <c r="CG17" s="22"/>
      <c r="CH17" s="65" t="str">
        <f t="shared" ref="CH17:CH45" si="11">IFERROR(IF(CL17&lt;&gt;"",IF(COUNT(CJ17:CK17)=1,CONCATENATE(CJ17,"(",CL17,")"),IF(COUNT(CJ17:CK17)=2,CONCATENATE(CJ17,";",CK17,"(",CL17,")"),"Хрень 1")),IF(COUNT(CJ17:CK17)=1,CONCATENATE(CJ17,"(",$B17,")"),IF(COUNT(CJ17:CK17)=2,CONCATENATE(CJ17,";",CK17,"(",$B17,")"),IF(COUNT(CJ17:CK17)=0,"","Хрень 3")))),"Перепроверь")</f>
        <v/>
      </c>
      <c r="CI17" s="66"/>
      <c r="CJ17" s="20"/>
      <c r="CK17" s="21"/>
      <c r="CL17" s="21"/>
    </row>
    <row r="18" spans="1:90" ht="15" customHeight="1" x14ac:dyDescent="0.25">
      <c r="A18" s="104"/>
      <c r="B18" s="58">
        <v>1</v>
      </c>
      <c r="C18" s="101"/>
      <c r="D18" s="94"/>
      <c r="E18" s="94"/>
      <c r="F18" s="81"/>
      <c r="G18" s="94"/>
      <c r="H18" s="94"/>
      <c r="I18" s="94"/>
      <c r="J18" s="94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1"/>
      <c r="W18" s="81"/>
      <c r="X18" s="94"/>
      <c r="Y18" s="81"/>
      <c r="Z18" s="81"/>
      <c r="AA18" s="81"/>
      <c r="AB18" s="81"/>
      <c r="AC18" s="84"/>
      <c r="AD18" s="19" t="s">
        <v>28</v>
      </c>
      <c r="AE18" s="67" t="str">
        <f t="shared" si="0"/>
        <v/>
      </c>
      <c r="AF18" s="66"/>
      <c r="AG18" s="20"/>
      <c r="AH18" s="21"/>
      <c r="AI18" s="23"/>
      <c r="AJ18" s="67" t="str">
        <f t="shared" si="1"/>
        <v/>
      </c>
      <c r="AK18" s="66"/>
      <c r="AL18" s="20"/>
      <c r="AM18" s="21"/>
      <c r="AN18" s="23"/>
      <c r="AO18" s="67" t="str">
        <f t="shared" si="2"/>
        <v/>
      </c>
      <c r="AP18" s="66"/>
      <c r="AQ18" s="20"/>
      <c r="AR18" s="21"/>
      <c r="AS18" s="23"/>
      <c r="AT18" s="67" t="str">
        <f t="shared" si="3"/>
        <v/>
      </c>
      <c r="AU18" s="66"/>
      <c r="AV18" s="20"/>
      <c r="AW18" s="21"/>
      <c r="AX18" s="23"/>
      <c r="AY18" s="67" t="str">
        <f t="shared" si="4"/>
        <v/>
      </c>
      <c r="AZ18" s="66"/>
      <c r="BA18" s="20"/>
      <c r="BB18" s="21"/>
      <c r="BC18" s="23"/>
      <c r="BD18" s="67" t="str">
        <f t="shared" si="5"/>
        <v/>
      </c>
      <c r="BE18" s="66"/>
      <c r="BF18" s="20"/>
      <c r="BG18" s="21"/>
      <c r="BH18" s="23"/>
      <c r="BI18" s="67" t="str">
        <f t="shared" si="6"/>
        <v>5(1)</v>
      </c>
      <c r="BJ18" s="66"/>
      <c r="BK18" s="20">
        <v>5</v>
      </c>
      <c r="BL18" s="21"/>
      <c r="BM18" s="23"/>
      <c r="BN18" s="67" t="str">
        <f t="shared" si="7"/>
        <v/>
      </c>
      <c r="BO18" s="66"/>
      <c r="BP18" s="20"/>
      <c r="BQ18" s="21"/>
      <c r="BR18" s="23"/>
      <c r="BS18" s="67" t="str">
        <f t="shared" si="8"/>
        <v/>
      </c>
      <c r="BT18" s="66"/>
      <c r="BU18" s="20"/>
      <c r="BV18" s="21"/>
      <c r="BW18" s="23"/>
      <c r="BX18" s="67" t="str">
        <f t="shared" si="9"/>
        <v/>
      </c>
      <c r="BY18" s="66"/>
      <c r="BZ18" s="20"/>
      <c r="CA18" s="21"/>
      <c r="CB18" s="23"/>
      <c r="CC18" s="67" t="str">
        <f t="shared" si="10"/>
        <v/>
      </c>
      <c r="CD18" s="66"/>
      <c r="CE18" s="20"/>
      <c r="CF18" s="21"/>
      <c r="CG18" s="23"/>
      <c r="CH18" s="67" t="str">
        <f t="shared" si="11"/>
        <v/>
      </c>
      <c r="CI18" s="66"/>
      <c r="CJ18" s="20"/>
      <c r="CK18" s="21"/>
      <c r="CL18" s="21"/>
    </row>
    <row r="19" spans="1:90" ht="15" customHeight="1" x14ac:dyDescent="0.25">
      <c r="A19" s="104"/>
      <c r="B19" s="58">
        <v>1</v>
      </c>
      <c r="C19" s="101"/>
      <c r="D19" s="94"/>
      <c r="E19" s="94"/>
      <c r="F19" s="81"/>
      <c r="G19" s="94"/>
      <c r="H19" s="94"/>
      <c r="I19" s="94"/>
      <c r="J19" s="94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1"/>
      <c r="W19" s="81"/>
      <c r="X19" s="94"/>
      <c r="Y19" s="81"/>
      <c r="Z19" s="81"/>
      <c r="AA19" s="81"/>
      <c r="AB19" s="81"/>
      <c r="AC19" s="84"/>
      <c r="AD19" s="19" t="s">
        <v>29</v>
      </c>
      <c r="AE19" s="67" t="str">
        <f t="shared" si="0"/>
        <v/>
      </c>
      <c r="AF19" s="66"/>
      <c r="AG19" s="20"/>
      <c r="AH19" s="21"/>
      <c r="AI19" s="23"/>
      <c r="AJ19" s="67" t="str">
        <f t="shared" si="1"/>
        <v/>
      </c>
      <c r="AK19" s="66"/>
      <c r="AL19" s="20"/>
      <c r="AM19" s="21"/>
      <c r="AN19" s="23"/>
      <c r="AO19" s="67" t="str">
        <f t="shared" si="2"/>
        <v/>
      </c>
      <c r="AP19" s="66"/>
      <c r="AQ19" s="20"/>
      <c r="AR19" s="21"/>
      <c r="AS19" s="23"/>
      <c r="AT19" s="67" t="str">
        <f t="shared" si="3"/>
        <v/>
      </c>
      <c r="AU19" s="66"/>
      <c r="AV19" s="20"/>
      <c r="AW19" s="21"/>
      <c r="AX19" s="23"/>
      <c r="AY19" s="67" t="str">
        <f t="shared" si="4"/>
        <v/>
      </c>
      <c r="AZ19" s="66"/>
      <c r="BA19" s="20"/>
      <c r="BB19" s="21"/>
      <c r="BC19" s="23"/>
      <c r="BD19" s="67" t="str">
        <f t="shared" si="5"/>
        <v/>
      </c>
      <c r="BE19" s="66"/>
      <c r="BF19" s="20"/>
      <c r="BG19" s="21"/>
      <c r="BH19" s="23"/>
      <c r="BI19" s="67" t="str">
        <f t="shared" si="6"/>
        <v/>
      </c>
      <c r="BJ19" s="66"/>
      <c r="BK19" s="20"/>
      <c r="BL19" s="21"/>
      <c r="BM19" s="23"/>
      <c r="BN19" s="67" t="str">
        <f t="shared" si="7"/>
        <v/>
      </c>
      <c r="BO19" s="66"/>
      <c r="BP19" s="20"/>
      <c r="BQ19" s="21"/>
      <c r="BR19" s="23"/>
      <c r="BS19" s="67" t="str">
        <f t="shared" si="8"/>
        <v/>
      </c>
      <c r="BT19" s="66"/>
      <c r="BU19" s="20"/>
      <c r="BV19" s="21"/>
      <c r="BW19" s="23"/>
      <c r="BX19" s="67" t="str">
        <f t="shared" si="9"/>
        <v/>
      </c>
      <c r="BY19" s="66"/>
      <c r="BZ19" s="20"/>
      <c r="CA19" s="21"/>
      <c r="CB19" s="23"/>
      <c r="CC19" s="67" t="str">
        <f t="shared" si="10"/>
        <v/>
      </c>
      <c r="CD19" s="66"/>
      <c r="CE19" s="20"/>
      <c r="CF19" s="21"/>
      <c r="CG19" s="23"/>
      <c r="CH19" s="67" t="str">
        <f t="shared" si="11"/>
        <v/>
      </c>
      <c r="CI19" s="66"/>
      <c r="CJ19" s="20"/>
      <c r="CK19" s="21"/>
      <c r="CL19" s="21"/>
    </row>
    <row r="20" spans="1:90" ht="15" customHeight="1" x14ac:dyDescent="0.25">
      <c r="A20" s="104"/>
      <c r="B20" s="58">
        <v>1</v>
      </c>
      <c r="C20" s="101"/>
      <c r="D20" s="94"/>
      <c r="E20" s="94"/>
      <c r="F20" s="81"/>
      <c r="G20" s="94"/>
      <c r="H20" s="94"/>
      <c r="I20" s="94"/>
      <c r="J20" s="94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1"/>
      <c r="W20" s="81"/>
      <c r="X20" s="94"/>
      <c r="Y20" s="81"/>
      <c r="Z20" s="81"/>
      <c r="AA20" s="81"/>
      <c r="AB20" s="81"/>
      <c r="AC20" s="84"/>
      <c r="AD20" s="19" t="s">
        <v>30</v>
      </c>
      <c r="AE20" s="67" t="str">
        <f t="shared" si="0"/>
        <v/>
      </c>
      <c r="AF20" s="66"/>
      <c r="AG20" s="20"/>
      <c r="AH20" s="21"/>
      <c r="AI20" s="23"/>
      <c r="AJ20" s="67" t="str">
        <f t="shared" si="1"/>
        <v/>
      </c>
      <c r="AK20" s="66"/>
      <c r="AL20" s="20"/>
      <c r="AM20" s="21"/>
      <c r="AN20" s="23"/>
      <c r="AO20" s="67" t="str">
        <f t="shared" si="2"/>
        <v/>
      </c>
      <c r="AP20" s="66"/>
      <c r="AQ20" s="20"/>
      <c r="AR20" s="21"/>
      <c r="AS20" s="23"/>
      <c r="AT20" s="67" t="str">
        <f t="shared" si="3"/>
        <v/>
      </c>
      <c r="AU20" s="66"/>
      <c r="AV20" s="20"/>
      <c r="AW20" s="21"/>
      <c r="AX20" s="23"/>
      <c r="AY20" s="67" t="str">
        <f t="shared" si="4"/>
        <v/>
      </c>
      <c r="AZ20" s="66"/>
      <c r="BA20" s="20"/>
      <c r="BB20" s="21"/>
      <c r="BC20" s="23"/>
      <c r="BD20" s="67" t="str">
        <f t="shared" si="5"/>
        <v/>
      </c>
      <c r="BE20" s="66"/>
      <c r="BF20" s="20"/>
      <c r="BG20" s="21"/>
      <c r="BH20" s="23"/>
      <c r="BI20" s="67" t="str">
        <f t="shared" si="6"/>
        <v/>
      </c>
      <c r="BJ20" s="66"/>
      <c r="BK20" s="20"/>
      <c r="BL20" s="21"/>
      <c r="BM20" s="23"/>
      <c r="BN20" s="67" t="str">
        <f t="shared" si="7"/>
        <v/>
      </c>
      <c r="BO20" s="66"/>
      <c r="BP20" s="20"/>
      <c r="BQ20" s="21"/>
      <c r="BR20" s="23"/>
      <c r="BS20" s="67" t="str">
        <f t="shared" si="8"/>
        <v/>
      </c>
      <c r="BT20" s="66"/>
      <c r="BU20" s="20"/>
      <c r="BV20" s="21"/>
      <c r="BW20" s="23"/>
      <c r="BX20" s="67" t="str">
        <f t="shared" si="9"/>
        <v/>
      </c>
      <c r="BY20" s="66"/>
      <c r="BZ20" s="20"/>
      <c r="CA20" s="21"/>
      <c r="CB20" s="23"/>
      <c r="CC20" s="67" t="str">
        <f t="shared" si="10"/>
        <v/>
      </c>
      <c r="CD20" s="66"/>
      <c r="CE20" s="20"/>
      <c r="CF20" s="21"/>
      <c r="CG20" s="23"/>
      <c r="CH20" s="67" t="str">
        <f t="shared" si="11"/>
        <v/>
      </c>
      <c r="CI20" s="66"/>
      <c r="CJ20" s="20"/>
      <c r="CK20" s="21"/>
      <c r="CL20" s="21"/>
    </row>
    <row r="21" spans="1:90" ht="15" customHeight="1" thickBot="1" x14ac:dyDescent="0.3">
      <c r="A21" s="104"/>
      <c r="B21" s="59">
        <v>1</v>
      </c>
      <c r="C21" s="102"/>
      <c r="D21" s="99"/>
      <c r="E21" s="99"/>
      <c r="F21" s="96"/>
      <c r="G21" s="99"/>
      <c r="H21" s="99"/>
      <c r="I21" s="99"/>
      <c r="J21" s="99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6"/>
      <c r="W21" s="96"/>
      <c r="X21" s="99"/>
      <c r="Y21" s="96"/>
      <c r="Z21" s="96"/>
      <c r="AA21" s="96"/>
      <c r="AB21" s="96"/>
      <c r="AC21" s="89"/>
      <c r="AD21" s="24" t="s">
        <v>31</v>
      </c>
      <c r="AE21" s="68" t="str">
        <f t="shared" si="0"/>
        <v/>
      </c>
      <c r="AF21" s="69"/>
      <c r="AG21" s="25"/>
      <c r="AH21" s="26"/>
      <c r="AI21" s="27"/>
      <c r="AJ21" s="68" t="str">
        <f t="shared" si="1"/>
        <v/>
      </c>
      <c r="AK21" s="69"/>
      <c r="AL21" s="25"/>
      <c r="AM21" s="26"/>
      <c r="AN21" s="27"/>
      <c r="AO21" s="68" t="str">
        <f t="shared" si="2"/>
        <v/>
      </c>
      <c r="AP21" s="69"/>
      <c r="AQ21" s="25"/>
      <c r="AR21" s="26"/>
      <c r="AS21" s="27"/>
      <c r="AT21" s="68" t="str">
        <f t="shared" si="3"/>
        <v/>
      </c>
      <c r="AU21" s="69"/>
      <c r="AV21" s="25"/>
      <c r="AW21" s="26"/>
      <c r="AX21" s="27"/>
      <c r="AY21" s="68" t="str">
        <f t="shared" si="4"/>
        <v/>
      </c>
      <c r="AZ21" s="69"/>
      <c r="BA21" s="25"/>
      <c r="BB21" s="26"/>
      <c r="BC21" s="27"/>
      <c r="BD21" s="68" t="str">
        <f t="shared" si="5"/>
        <v/>
      </c>
      <c r="BE21" s="69"/>
      <c r="BF21" s="25"/>
      <c r="BG21" s="26"/>
      <c r="BH21" s="27"/>
      <c r="BI21" s="68" t="str">
        <f t="shared" si="6"/>
        <v/>
      </c>
      <c r="BJ21" s="69"/>
      <c r="BK21" s="25"/>
      <c r="BL21" s="26"/>
      <c r="BM21" s="27"/>
      <c r="BN21" s="68" t="str">
        <f t="shared" si="7"/>
        <v/>
      </c>
      <c r="BO21" s="69"/>
      <c r="BP21" s="25"/>
      <c r="BQ21" s="26"/>
      <c r="BR21" s="27"/>
      <c r="BS21" s="68" t="str">
        <f t="shared" si="8"/>
        <v/>
      </c>
      <c r="BT21" s="69"/>
      <c r="BU21" s="25"/>
      <c r="BV21" s="26"/>
      <c r="BW21" s="27"/>
      <c r="BX21" s="68" t="str">
        <f t="shared" si="9"/>
        <v/>
      </c>
      <c r="BY21" s="69"/>
      <c r="BZ21" s="25"/>
      <c r="CA21" s="26"/>
      <c r="CB21" s="27"/>
      <c r="CC21" s="68" t="str">
        <f t="shared" si="10"/>
        <v/>
      </c>
      <c r="CD21" s="69"/>
      <c r="CE21" s="25"/>
      <c r="CF21" s="26"/>
      <c r="CG21" s="27"/>
      <c r="CH21" s="68" t="str">
        <f t="shared" si="11"/>
        <v/>
      </c>
      <c r="CI21" s="69"/>
      <c r="CJ21" s="25"/>
      <c r="CK21" s="26"/>
      <c r="CL21" s="26"/>
    </row>
    <row r="22" spans="1:90" ht="15" customHeight="1" x14ac:dyDescent="0.25">
      <c r="A22" s="104"/>
      <c r="B22" s="57">
        <v>1</v>
      </c>
      <c r="C22" s="100">
        <v>2</v>
      </c>
      <c r="D22" s="93"/>
      <c r="E22" s="93"/>
      <c r="F22" s="80"/>
      <c r="G22" s="93" t="s">
        <v>32</v>
      </c>
      <c r="H22" s="93"/>
      <c r="I22" s="93"/>
      <c r="J22" s="93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0"/>
      <c r="W22" s="80"/>
      <c r="X22" s="80"/>
      <c r="Y22" s="80"/>
      <c r="Z22" s="80"/>
      <c r="AA22" s="80"/>
      <c r="AB22" s="80"/>
      <c r="AC22" s="83"/>
      <c r="AD22" s="15" t="s">
        <v>22</v>
      </c>
      <c r="AE22" s="63" t="str">
        <f>IFERROR(IF(AI22&lt;&gt;"",IF(COUNT(AG22:AH22)=1,CONCATENATE(AG22,"(",AI22,")"),IF(COUNT(AG22:AH22)=2,CONCATENATE(AG22,";",AH22,"(",AI22,")"),"Хрень 1")),IF(COUNT(AG22:AH22)=1,CONCATENATE(AG22,"(",$B22,")"),IF(COUNT(AG22:AH22)=2,CONCATENATE(AG22,";",AH22,"(",$B22,")"),IF(COUNT(AG22:AH22)=0,"","Хрень 3")))),"Перепроверь")</f>
        <v/>
      </c>
      <c r="AF22" s="64"/>
      <c r="AG22" s="16"/>
      <c r="AH22" s="17"/>
      <c r="AI22" s="18"/>
      <c r="AJ22" s="63" t="str">
        <f t="shared" si="1"/>
        <v>12(3)</v>
      </c>
      <c r="AK22" s="64"/>
      <c r="AL22" s="16">
        <v>12</v>
      </c>
      <c r="AM22" s="17"/>
      <c r="AN22" s="18">
        <v>3</v>
      </c>
      <c r="AO22" s="63" t="str">
        <f t="shared" si="2"/>
        <v>21(1)</v>
      </c>
      <c r="AP22" s="64"/>
      <c r="AQ22" s="16">
        <v>21</v>
      </c>
      <c r="AR22" s="17"/>
      <c r="AS22" s="18"/>
      <c r="AT22" s="63" t="str">
        <f t="shared" si="3"/>
        <v>2(1)</v>
      </c>
      <c r="AU22" s="64"/>
      <c r="AV22" s="16">
        <v>2</v>
      </c>
      <c r="AW22" s="17"/>
      <c r="AX22" s="18"/>
      <c r="AY22" s="63" t="str">
        <f t="shared" si="4"/>
        <v/>
      </c>
      <c r="AZ22" s="64"/>
      <c r="BA22" s="16" t="s">
        <v>33</v>
      </c>
      <c r="BB22" s="17"/>
      <c r="BC22" s="18"/>
      <c r="BD22" s="63" t="str">
        <f t="shared" si="5"/>
        <v/>
      </c>
      <c r="BE22" s="64"/>
      <c r="BF22" s="16" t="s">
        <v>23</v>
      </c>
      <c r="BG22" s="17"/>
      <c r="BH22" s="18"/>
      <c r="BI22" s="63" t="str">
        <f t="shared" si="6"/>
        <v/>
      </c>
      <c r="BJ22" s="64"/>
      <c r="BK22" s="16"/>
      <c r="BL22" s="17"/>
      <c r="BM22" s="18"/>
      <c r="BN22" s="63" t="str">
        <f t="shared" si="7"/>
        <v/>
      </c>
      <c r="BO22" s="64"/>
      <c r="BP22" s="16" t="s">
        <v>24</v>
      </c>
      <c r="BQ22" s="17"/>
      <c r="BR22" s="18"/>
      <c r="BS22" s="63" t="str">
        <f t="shared" si="8"/>
        <v/>
      </c>
      <c r="BT22" s="64"/>
      <c r="BU22" s="16" t="s">
        <v>25</v>
      </c>
      <c r="BV22" s="17"/>
      <c r="BW22" s="18"/>
      <c r="BX22" s="63" t="str">
        <f t="shared" si="9"/>
        <v/>
      </c>
      <c r="BY22" s="64"/>
      <c r="BZ22" s="16" t="s">
        <v>24</v>
      </c>
      <c r="CA22" s="17"/>
      <c r="CB22" s="18"/>
      <c r="CC22" s="63" t="str">
        <f t="shared" si="10"/>
        <v/>
      </c>
      <c r="CD22" s="64"/>
      <c r="CE22" s="16" t="s">
        <v>26</v>
      </c>
      <c r="CF22" s="17"/>
      <c r="CG22" s="18"/>
      <c r="CH22" s="63" t="str">
        <f t="shared" si="11"/>
        <v/>
      </c>
      <c r="CI22" s="64"/>
      <c r="CJ22" s="16" t="s">
        <v>25</v>
      </c>
      <c r="CK22" s="17"/>
      <c r="CL22" s="17"/>
    </row>
    <row r="23" spans="1:90" ht="15" customHeight="1" x14ac:dyDescent="0.25">
      <c r="A23" s="104"/>
      <c r="B23" s="58">
        <v>1</v>
      </c>
      <c r="C23" s="101"/>
      <c r="D23" s="94"/>
      <c r="E23" s="94"/>
      <c r="F23" s="81"/>
      <c r="G23" s="94"/>
      <c r="H23" s="94"/>
      <c r="I23" s="94"/>
      <c r="J23" s="94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1"/>
      <c r="W23" s="81"/>
      <c r="X23" s="81"/>
      <c r="Y23" s="81"/>
      <c r="Z23" s="81"/>
      <c r="AA23" s="81"/>
      <c r="AB23" s="81"/>
      <c r="AC23" s="84"/>
      <c r="AD23" s="19" t="s">
        <v>27</v>
      </c>
      <c r="AE23" s="65" t="str">
        <f t="shared" si="0"/>
        <v>9;10(3)</v>
      </c>
      <c r="AF23" s="66"/>
      <c r="AG23" s="20">
        <v>9</v>
      </c>
      <c r="AH23" s="21">
        <v>10</v>
      </c>
      <c r="AI23" s="22">
        <v>3</v>
      </c>
      <c r="AJ23" s="65" t="str">
        <f t="shared" si="1"/>
        <v/>
      </c>
      <c r="AK23" s="66"/>
      <c r="AL23" s="20"/>
      <c r="AM23" s="21"/>
      <c r="AN23" s="22"/>
      <c r="AO23" s="65" t="str">
        <f t="shared" si="2"/>
        <v/>
      </c>
      <c r="AP23" s="66"/>
      <c r="AQ23" s="20"/>
      <c r="AR23" s="21"/>
      <c r="AS23" s="22"/>
      <c r="AT23" s="65" t="str">
        <f t="shared" si="3"/>
        <v/>
      </c>
      <c r="AU23" s="66"/>
      <c r="AV23" s="20"/>
      <c r="AW23" s="21"/>
      <c r="AX23" s="22"/>
      <c r="AY23" s="65" t="str">
        <f t="shared" si="4"/>
        <v/>
      </c>
      <c r="AZ23" s="66"/>
      <c r="BA23" s="20"/>
      <c r="BB23" s="21"/>
      <c r="BC23" s="22"/>
      <c r="BD23" s="65" t="str">
        <f t="shared" si="5"/>
        <v/>
      </c>
      <c r="BE23" s="66"/>
      <c r="BF23" s="20"/>
      <c r="BG23" s="21"/>
      <c r="BH23" s="22"/>
      <c r="BI23" s="65" t="str">
        <f t="shared" si="6"/>
        <v/>
      </c>
      <c r="BJ23" s="66"/>
      <c r="BK23" s="20" t="s">
        <v>34</v>
      </c>
      <c r="BL23" s="21"/>
      <c r="BM23" s="22"/>
      <c r="BN23" s="65" t="str">
        <f t="shared" si="7"/>
        <v/>
      </c>
      <c r="BO23" s="66"/>
      <c r="BP23" s="20"/>
      <c r="BQ23" s="21"/>
      <c r="BR23" s="22"/>
      <c r="BS23" s="65" t="str">
        <f t="shared" si="8"/>
        <v/>
      </c>
      <c r="BT23" s="66"/>
      <c r="BU23" s="20"/>
      <c r="BV23" s="21"/>
      <c r="BW23" s="22"/>
      <c r="BX23" s="65" t="str">
        <f t="shared" si="9"/>
        <v/>
      </c>
      <c r="BY23" s="66"/>
      <c r="BZ23" s="20"/>
      <c r="CA23" s="21"/>
      <c r="CB23" s="22"/>
      <c r="CC23" s="65" t="str">
        <f t="shared" si="10"/>
        <v/>
      </c>
      <c r="CD23" s="66"/>
      <c r="CE23" s="20"/>
      <c r="CF23" s="21"/>
      <c r="CG23" s="22"/>
      <c r="CH23" s="65" t="str">
        <f t="shared" si="11"/>
        <v/>
      </c>
      <c r="CI23" s="66"/>
      <c r="CJ23" s="20"/>
      <c r="CK23" s="21"/>
      <c r="CL23" s="21"/>
    </row>
    <row r="24" spans="1:90" ht="15" customHeight="1" x14ac:dyDescent="0.25">
      <c r="A24" s="104"/>
      <c r="B24" s="58">
        <v>1</v>
      </c>
      <c r="C24" s="101"/>
      <c r="D24" s="94"/>
      <c r="E24" s="94"/>
      <c r="F24" s="81"/>
      <c r="G24" s="94"/>
      <c r="H24" s="94"/>
      <c r="I24" s="94"/>
      <c r="J24" s="94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1"/>
      <c r="W24" s="81"/>
      <c r="X24" s="81"/>
      <c r="Y24" s="81"/>
      <c r="Z24" s="81"/>
      <c r="AA24" s="81"/>
      <c r="AB24" s="81"/>
      <c r="AC24" s="84"/>
      <c r="AD24" s="19" t="s">
        <v>28</v>
      </c>
      <c r="AE24" s="67" t="str">
        <f t="shared" si="0"/>
        <v/>
      </c>
      <c r="AF24" s="66"/>
      <c r="AG24" s="20"/>
      <c r="AH24" s="21"/>
      <c r="AI24" s="23"/>
      <c r="AJ24" s="67" t="str">
        <f t="shared" si="1"/>
        <v/>
      </c>
      <c r="AK24" s="66"/>
      <c r="AL24" s="20"/>
      <c r="AM24" s="21"/>
      <c r="AN24" s="23"/>
      <c r="AO24" s="67" t="str">
        <f t="shared" si="2"/>
        <v/>
      </c>
      <c r="AP24" s="66"/>
      <c r="AQ24" s="20"/>
      <c r="AR24" s="21"/>
      <c r="AS24" s="23"/>
      <c r="AT24" s="67" t="str">
        <f t="shared" si="3"/>
        <v/>
      </c>
      <c r="AU24" s="66"/>
      <c r="AV24" s="20"/>
      <c r="AW24" s="21"/>
      <c r="AX24" s="23"/>
      <c r="AY24" s="67" t="str">
        <f t="shared" si="4"/>
        <v/>
      </c>
      <c r="AZ24" s="66"/>
      <c r="BA24" s="20"/>
      <c r="BB24" s="21"/>
      <c r="BC24" s="23"/>
      <c r="BD24" s="67" t="str">
        <f t="shared" si="5"/>
        <v/>
      </c>
      <c r="BE24" s="66"/>
      <c r="BF24" s="20"/>
      <c r="BG24" s="21"/>
      <c r="BH24" s="23"/>
      <c r="BI24" s="67" t="str">
        <f t="shared" si="6"/>
        <v/>
      </c>
      <c r="BJ24" s="66"/>
      <c r="BK24" s="20"/>
      <c r="BL24" s="21"/>
      <c r="BM24" s="23"/>
      <c r="BN24" s="67" t="str">
        <f t="shared" si="7"/>
        <v/>
      </c>
      <c r="BO24" s="66"/>
      <c r="BP24" s="20"/>
      <c r="BQ24" s="21"/>
      <c r="BR24" s="23"/>
      <c r="BS24" s="67" t="str">
        <f t="shared" si="8"/>
        <v/>
      </c>
      <c r="BT24" s="66"/>
      <c r="BU24" s="20"/>
      <c r="BV24" s="21"/>
      <c r="BW24" s="23"/>
      <c r="BX24" s="67" t="str">
        <f t="shared" si="9"/>
        <v/>
      </c>
      <c r="BY24" s="66"/>
      <c r="BZ24" s="20"/>
      <c r="CA24" s="21"/>
      <c r="CB24" s="23"/>
      <c r="CC24" s="67" t="str">
        <f t="shared" si="10"/>
        <v/>
      </c>
      <c r="CD24" s="66"/>
      <c r="CE24" s="20"/>
      <c r="CF24" s="21"/>
      <c r="CG24" s="23"/>
      <c r="CH24" s="67" t="str">
        <f t="shared" si="11"/>
        <v/>
      </c>
      <c r="CI24" s="66"/>
      <c r="CJ24" s="20"/>
      <c r="CK24" s="21"/>
      <c r="CL24" s="21"/>
    </row>
    <row r="25" spans="1:90" ht="15" customHeight="1" x14ac:dyDescent="0.25">
      <c r="A25" s="104"/>
      <c r="B25" s="58">
        <v>1</v>
      </c>
      <c r="C25" s="101"/>
      <c r="D25" s="94"/>
      <c r="E25" s="94"/>
      <c r="F25" s="81"/>
      <c r="G25" s="94"/>
      <c r="H25" s="94"/>
      <c r="I25" s="94"/>
      <c r="J25" s="94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1"/>
      <c r="W25" s="81"/>
      <c r="X25" s="81"/>
      <c r="Y25" s="81"/>
      <c r="Z25" s="81"/>
      <c r="AA25" s="81"/>
      <c r="AB25" s="81"/>
      <c r="AC25" s="84"/>
      <c r="AD25" s="19" t="s">
        <v>29</v>
      </c>
      <c r="AE25" s="67" t="str">
        <f t="shared" si="0"/>
        <v/>
      </c>
      <c r="AF25" s="66"/>
      <c r="AG25" s="20"/>
      <c r="AH25" s="21"/>
      <c r="AI25" s="23"/>
      <c r="AJ25" s="67" t="str">
        <f t="shared" si="1"/>
        <v/>
      </c>
      <c r="AK25" s="66"/>
      <c r="AL25" s="20"/>
      <c r="AM25" s="21"/>
      <c r="AN25" s="23"/>
      <c r="AO25" s="67" t="str">
        <f t="shared" si="2"/>
        <v/>
      </c>
      <c r="AP25" s="66"/>
      <c r="AQ25" s="20"/>
      <c r="AR25" s="21"/>
      <c r="AS25" s="23"/>
      <c r="AT25" s="67" t="str">
        <f t="shared" si="3"/>
        <v/>
      </c>
      <c r="AU25" s="66"/>
      <c r="AV25" s="20"/>
      <c r="AW25" s="21"/>
      <c r="AX25" s="23"/>
      <c r="AY25" s="67" t="str">
        <f t="shared" si="4"/>
        <v/>
      </c>
      <c r="AZ25" s="66"/>
      <c r="BA25" s="20"/>
      <c r="BB25" s="21"/>
      <c r="BC25" s="23"/>
      <c r="BD25" s="67" t="str">
        <f t="shared" si="5"/>
        <v/>
      </c>
      <c r="BE25" s="66"/>
      <c r="BF25" s="20"/>
      <c r="BG25" s="21"/>
      <c r="BH25" s="23"/>
      <c r="BI25" s="67" t="str">
        <f t="shared" si="6"/>
        <v/>
      </c>
      <c r="BJ25" s="66"/>
      <c r="BK25" s="20"/>
      <c r="BL25" s="21"/>
      <c r="BM25" s="23"/>
      <c r="BN25" s="67" t="str">
        <f t="shared" si="7"/>
        <v/>
      </c>
      <c r="BO25" s="66"/>
      <c r="BP25" s="20"/>
      <c r="BQ25" s="21"/>
      <c r="BR25" s="23"/>
      <c r="BS25" s="67" t="str">
        <f t="shared" si="8"/>
        <v/>
      </c>
      <c r="BT25" s="66"/>
      <c r="BU25" s="20"/>
      <c r="BV25" s="21"/>
      <c r="BW25" s="23"/>
      <c r="BX25" s="67" t="str">
        <f t="shared" si="9"/>
        <v/>
      </c>
      <c r="BY25" s="66"/>
      <c r="BZ25" s="20"/>
      <c r="CA25" s="21"/>
      <c r="CB25" s="23"/>
      <c r="CC25" s="67" t="str">
        <f t="shared" si="10"/>
        <v/>
      </c>
      <c r="CD25" s="66"/>
      <c r="CE25" s="20"/>
      <c r="CF25" s="21"/>
      <c r="CG25" s="23"/>
      <c r="CH25" s="67" t="str">
        <f t="shared" si="11"/>
        <v/>
      </c>
      <c r="CI25" s="66"/>
      <c r="CJ25" s="20"/>
      <c r="CK25" s="21"/>
      <c r="CL25" s="21"/>
    </row>
    <row r="26" spans="1:90" ht="15" customHeight="1" x14ac:dyDescent="0.25">
      <c r="A26" s="104"/>
      <c r="B26" s="58">
        <v>1</v>
      </c>
      <c r="C26" s="101"/>
      <c r="D26" s="94"/>
      <c r="E26" s="94"/>
      <c r="F26" s="81"/>
      <c r="G26" s="94"/>
      <c r="H26" s="94"/>
      <c r="I26" s="94"/>
      <c r="J26" s="94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1"/>
      <c r="W26" s="81"/>
      <c r="X26" s="81"/>
      <c r="Y26" s="81"/>
      <c r="Z26" s="81"/>
      <c r="AA26" s="81"/>
      <c r="AB26" s="81"/>
      <c r="AC26" s="84"/>
      <c r="AD26" s="19" t="s">
        <v>30</v>
      </c>
      <c r="AE26" s="67" t="str">
        <f t="shared" si="0"/>
        <v/>
      </c>
      <c r="AF26" s="66"/>
      <c r="AG26" s="20"/>
      <c r="AH26" s="21"/>
      <c r="AI26" s="23"/>
      <c r="AJ26" s="67" t="str">
        <f t="shared" si="1"/>
        <v/>
      </c>
      <c r="AK26" s="66"/>
      <c r="AL26" s="20"/>
      <c r="AM26" s="21"/>
      <c r="AN26" s="23"/>
      <c r="AO26" s="67" t="str">
        <f t="shared" si="2"/>
        <v/>
      </c>
      <c r="AP26" s="66"/>
      <c r="AQ26" s="20"/>
      <c r="AR26" s="21"/>
      <c r="AS26" s="23"/>
      <c r="AT26" s="67" t="str">
        <f t="shared" si="3"/>
        <v/>
      </c>
      <c r="AU26" s="66"/>
      <c r="AV26" s="20"/>
      <c r="AW26" s="21"/>
      <c r="AX26" s="23"/>
      <c r="AY26" s="67" t="str">
        <f t="shared" si="4"/>
        <v/>
      </c>
      <c r="AZ26" s="66"/>
      <c r="BA26" s="20"/>
      <c r="BB26" s="21"/>
      <c r="BC26" s="23"/>
      <c r="BD26" s="67" t="str">
        <f t="shared" si="5"/>
        <v/>
      </c>
      <c r="BE26" s="66"/>
      <c r="BF26" s="20"/>
      <c r="BG26" s="21"/>
      <c r="BH26" s="23"/>
      <c r="BI26" s="67" t="str">
        <f t="shared" si="6"/>
        <v/>
      </c>
      <c r="BJ26" s="66"/>
      <c r="BK26" s="20"/>
      <c r="BL26" s="21"/>
      <c r="BM26" s="23"/>
      <c r="BN26" s="67" t="str">
        <f t="shared" si="7"/>
        <v/>
      </c>
      <c r="BO26" s="66"/>
      <c r="BP26" s="20"/>
      <c r="BQ26" s="21"/>
      <c r="BR26" s="23"/>
      <c r="BS26" s="67" t="str">
        <f t="shared" si="8"/>
        <v/>
      </c>
      <c r="BT26" s="66"/>
      <c r="BU26" s="20"/>
      <c r="BV26" s="21"/>
      <c r="BW26" s="23"/>
      <c r="BX26" s="67" t="str">
        <f t="shared" si="9"/>
        <v/>
      </c>
      <c r="BY26" s="66"/>
      <c r="BZ26" s="20"/>
      <c r="CA26" s="21"/>
      <c r="CB26" s="23"/>
      <c r="CC26" s="67" t="str">
        <f t="shared" si="10"/>
        <v/>
      </c>
      <c r="CD26" s="66"/>
      <c r="CE26" s="20"/>
      <c r="CF26" s="21"/>
      <c r="CG26" s="23"/>
      <c r="CH26" s="67" t="str">
        <f t="shared" si="11"/>
        <v/>
      </c>
      <c r="CI26" s="66"/>
      <c r="CJ26" s="20"/>
      <c r="CK26" s="21"/>
      <c r="CL26" s="21"/>
    </row>
    <row r="27" spans="1:90" ht="15" customHeight="1" thickBot="1" x14ac:dyDescent="0.3">
      <c r="A27" s="104"/>
      <c r="B27" s="59">
        <v>1</v>
      </c>
      <c r="C27" s="102"/>
      <c r="D27" s="99"/>
      <c r="E27" s="99"/>
      <c r="F27" s="96"/>
      <c r="G27" s="99"/>
      <c r="H27" s="99"/>
      <c r="I27" s="99"/>
      <c r="J27" s="99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6"/>
      <c r="W27" s="96"/>
      <c r="X27" s="96"/>
      <c r="Y27" s="96"/>
      <c r="Z27" s="96"/>
      <c r="AA27" s="96"/>
      <c r="AB27" s="96"/>
      <c r="AC27" s="89"/>
      <c r="AD27" s="24" t="s">
        <v>31</v>
      </c>
      <c r="AE27" s="68" t="str">
        <f t="shared" si="0"/>
        <v/>
      </c>
      <c r="AF27" s="69"/>
      <c r="AG27" s="25"/>
      <c r="AH27" s="26"/>
      <c r="AI27" s="27"/>
      <c r="AJ27" s="68" t="str">
        <f t="shared" si="1"/>
        <v/>
      </c>
      <c r="AK27" s="69"/>
      <c r="AL27" s="25"/>
      <c r="AM27" s="26"/>
      <c r="AN27" s="27"/>
      <c r="AO27" s="68" t="str">
        <f t="shared" si="2"/>
        <v/>
      </c>
      <c r="AP27" s="69"/>
      <c r="AQ27" s="25"/>
      <c r="AR27" s="26"/>
      <c r="AS27" s="27"/>
      <c r="AT27" s="68" t="str">
        <f t="shared" si="3"/>
        <v/>
      </c>
      <c r="AU27" s="69"/>
      <c r="AV27" s="25"/>
      <c r="AW27" s="26"/>
      <c r="AX27" s="27"/>
      <c r="AY27" s="68" t="str">
        <f t="shared" si="4"/>
        <v/>
      </c>
      <c r="AZ27" s="69"/>
      <c r="BA27" s="25"/>
      <c r="BB27" s="26"/>
      <c r="BC27" s="27"/>
      <c r="BD27" s="68" t="str">
        <f t="shared" si="5"/>
        <v/>
      </c>
      <c r="BE27" s="69"/>
      <c r="BF27" s="25"/>
      <c r="BG27" s="26"/>
      <c r="BH27" s="27"/>
      <c r="BI27" s="68" t="str">
        <f t="shared" si="6"/>
        <v/>
      </c>
      <c r="BJ27" s="69"/>
      <c r="BK27" s="25"/>
      <c r="BL27" s="26"/>
      <c r="BM27" s="27"/>
      <c r="BN27" s="68" t="str">
        <f t="shared" si="7"/>
        <v/>
      </c>
      <c r="BO27" s="69"/>
      <c r="BP27" s="25"/>
      <c r="BQ27" s="26"/>
      <c r="BR27" s="27"/>
      <c r="BS27" s="68" t="str">
        <f t="shared" si="8"/>
        <v/>
      </c>
      <c r="BT27" s="69"/>
      <c r="BU27" s="25"/>
      <c r="BV27" s="26"/>
      <c r="BW27" s="27"/>
      <c r="BX27" s="68" t="str">
        <f t="shared" si="9"/>
        <v/>
      </c>
      <c r="BY27" s="69"/>
      <c r="BZ27" s="25"/>
      <c r="CA27" s="26"/>
      <c r="CB27" s="27"/>
      <c r="CC27" s="68" t="str">
        <f t="shared" si="10"/>
        <v/>
      </c>
      <c r="CD27" s="69"/>
      <c r="CE27" s="25"/>
      <c r="CF27" s="26"/>
      <c r="CG27" s="27"/>
      <c r="CH27" s="68" t="str">
        <f t="shared" si="11"/>
        <v/>
      </c>
      <c r="CI27" s="69"/>
      <c r="CJ27" s="25"/>
      <c r="CK27" s="26"/>
      <c r="CL27" s="26"/>
    </row>
    <row r="28" spans="1:90" ht="15" customHeight="1" x14ac:dyDescent="0.25">
      <c r="A28" s="104"/>
      <c r="B28" s="57">
        <v>1</v>
      </c>
      <c r="C28" s="90">
        <v>3</v>
      </c>
      <c r="D28" s="93"/>
      <c r="E28" s="93"/>
      <c r="F28" s="80"/>
      <c r="G28" s="93" t="s">
        <v>35</v>
      </c>
      <c r="H28" s="93"/>
      <c r="I28" s="93"/>
      <c r="J28" s="93"/>
      <c r="K28" s="86"/>
      <c r="L28" s="86"/>
      <c r="M28" s="86"/>
      <c r="N28" s="86"/>
      <c r="O28" s="86"/>
      <c r="P28" s="86"/>
      <c r="Q28" s="86"/>
      <c r="R28" s="93"/>
      <c r="S28" s="93"/>
      <c r="T28" s="93"/>
      <c r="U28" s="93"/>
      <c r="V28" s="80"/>
      <c r="W28" s="80"/>
      <c r="X28" s="80"/>
      <c r="Y28" s="80"/>
      <c r="Z28" s="80"/>
      <c r="AA28" s="80"/>
      <c r="AB28" s="80"/>
      <c r="AC28" s="83"/>
      <c r="AD28" s="15" t="s">
        <v>22</v>
      </c>
      <c r="AE28" s="63" t="str">
        <f>IFERROR(IF(AI28&lt;&gt;"",IF(COUNT(AG28:AH28)=1,CONCATENATE(AG28,"(",AI28,")"),IF(COUNT(AG28:AH28)=2,CONCATENATE(AG28,";",AH28,"(",AI28,")"),"Хрень 1")),IF(COUNT(AG28:AH28)=1,CONCATENATE(AG28,"(",$B28,")"),IF(COUNT(AG28:AH28)=2,CONCATENATE(AG28,";",AH28,"(",$B28,")"),IF(COUNT(AG28:AH28)=0,"","Хрень 3")))),"Перепроверь")</f>
        <v/>
      </c>
      <c r="AF28" s="64"/>
      <c r="AG28" s="16"/>
      <c r="AH28" s="17"/>
      <c r="AI28" s="18"/>
      <c r="AJ28" s="63" t="str">
        <f t="shared" si="1"/>
        <v>12(1)</v>
      </c>
      <c r="AK28" s="64"/>
      <c r="AL28" s="16">
        <v>12</v>
      </c>
      <c r="AM28" s="17"/>
      <c r="AN28" s="18"/>
      <c r="AO28" s="63" t="str">
        <f t="shared" si="2"/>
        <v>15(1)</v>
      </c>
      <c r="AP28" s="64"/>
      <c r="AQ28" s="16">
        <v>15</v>
      </c>
      <c r="AR28" s="17"/>
      <c r="AS28" s="18"/>
      <c r="AT28" s="63" t="str">
        <f t="shared" si="3"/>
        <v>2(4)</v>
      </c>
      <c r="AU28" s="64"/>
      <c r="AV28" s="16">
        <v>2</v>
      </c>
      <c r="AW28" s="17"/>
      <c r="AX28" s="18">
        <v>4</v>
      </c>
      <c r="AY28" s="63" t="str">
        <f t="shared" si="4"/>
        <v/>
      </c>
      <c r="AZ28" s="64"/>
      <c r="BA28" s="16" t="s">
        <v>36</v>
      </c>
      <c r="BB28" s="17"/>
      <c r="BC28" s="18"/>
      <c r="BD28" s="63" t="str">
        <f t="shared" si="5"/>
        <v/>
      </c>
      <c r="BE28" s="64"/>
      <c r="BF28" s="16" t="s">
        <v>37</v>
      </c>
      <c r="BG28" s="17"/>
      <c r="BH28" s="18"/>
      <c r="BI28" s="63" t="str">
        <f t="shared" si="6"/>
        <v/>
      </c>
      <c r="BJ28" s="64"/>
      <c r="BK28" s="16"/>
      <c r="BL28" s="17"/>
      <c r="BM28" s="18"/>
      <c r="BN28" s="63" t="str">
        <f t="shared" si="7"/>
        <v/>
      </c>
      <c r="BO28" s="64"/>
      <c r="BP28" s="16" t="s">
        <v>38</v>
      </c>
      <c r="BQ28" s="17"/>
      <c r="BR28" s="18"/>
      <c r="BS28" s="63" t="str">
        <f t="shared" si="8"/>
        <v/>
      </c>
      <c r="BT28" s="64"/>
      <c r="BU28" s="16" t="s">
        <v>39</v>
      </c>
      <c r="BV28" s="17"/>
      <c r="BW28" s="18"/>
      <c r="BX28" s="63" t="str">
        <f t="shared" si="9"/>
        <v/>
      </c>
      <c r="BY28" s="64"/>
      <c r="BZ28" s="16" t="s">
        <v>38</v>
      </c>
      <c r="CA28" s="17"/>
      <c r="CB28" s="18"/>
      <c r="CC28" s="63" t="str">
        <f t="shared" si="10"/>
        <v/>
      </c>
      <c r="CD28" s="64"/>
      <c r="CE28" s="16" t="s">
        <v>40</v>
      </c>
      <c r="CF28" s="17"/>
      <c r="CG28" s="18"/>
      <c r="CH28" s="63" t="str">
        <f t="shared" si="11"/>
        <v/>
      </c>
      <c r="CI28" s="64"/>
      <c r="CJ28" s="16" t="s">
        <v>39</v>
      </c>
      <c r="CK28" s="17"/>
      <c r="CL28" s="17"/>
    </row>
    <row r="29" spans="1:90" ht="15" customHeight="1" x14ac:dyDescent="0.25">
      <c r="A29" s="104"/>
      <c r="B29" s="58">
        <v>1</v>
      </c>
      <c r="C29" s="91"/>
      <c r="D29" s="94"/>
      <c r="E29" s="94"/>
      <c r="F29" s="81"/>
      <c r="G29" s="94"/>
      <c r="H29" s="94"/>
      <c r="I29" s="94"/>
      <c r="J29" s="94"/>
      <c r="K29" s="87"/>
      <c r="L29" s="87"/>
      <c r="M29" s="87"/>
      <c r="N29" s="87"/>
      <c r="O29" s="87"/>
      <c r="P29" s="87"/>
      <c r="Q29" s="87"/>
      <c r="R29" s="94"/>
      <c r="S29" s="94"/>
      <c r="T29" s="94"/>
      <c r="U29" s="94"/>
      <c r="V29" s="81"/>
      <c r="W29" s="81"/>
      <c r="X29" s="81"/>
      <c r="Y29" s="81"/>
      <c r="Z29" s="81"/>
      <c r="AA29" s="81"/>
      <c r="AB29" s="81"/>
      <c r="AC29" s="84"/>
      <c r="AD29" s="19" t="s">
        <v>27</v>
      </c>
      <c r="AE29" s="65" t="str">
        <f t="shared" si="0"/>
        <v>14(1)</v>
      </c>
      <c r="AF29" s="66"/>
      <c r="AG29" s="20">
        <v>14</v>
      </c>
      <c r="AH29" s="21"/>
      <c r="AI29" s="22"/>
      <c r="AJ29" s="65" t="str">
        <f t="shared" si="1"/>
        <v/>
      </c>
      <c r="AK29" s="66"/>
      <c r="AL29" s="20"/>
      <c r="AM29" s="21"/>
      <c r="AN29" s="22"/>
      <c r="AO29" s="65" t="str">
        <f t="shared" si="2"/>
        <v/>
      </c>
      <c r="AP29" s="66"/>
      <c r="AQ29" s="20"/>
      <c r="AR29" s="21"/>
      <c r="AS29" s="22"/>
      <c r="AT29" s="65" t="str">
        <f t="shared" si="3"/>
        <v/>
      </c>
      <c r="AU29" s="66"/>
      <c r="AV29" s="20"/>
      <c r="AW29" s="21"/>
      <c r="AX29" s="22"/>
      <c r="AY29" s="65" t="str">
        <f t="shared" si="4"/>
        <v/>
      </c>
      <c r="AZ29" s="66"/>
      <c r="BA29" s="20"/>
      <c r="BB29" s="21"/>
      <c r="BC29" s="22"/>
      <c r="BD29" s="65" t="str">
        <f t="shared" si="5"/>
        <v/>
      </c>
      <c r="BE29" s="66"/>
      <c r="BF29" s="20"/>
      <c r="BG29" s="21"/>
      <c r="BH29" s="22"/>
      <c r="BI29" s="65" t="str">
        <f t="shared" si="6"/>
        <v/>
      </c>
      <c r="BJ29" s="66"/>
      <c r="BK29" s="20"/>
      <c r="BL29" s="21"/>
      <c r="BM29" s="22"/>
      <c r="BN29" s="65" t="str">
        <f t="shared" si="7"/>
        <v/>
      </c>
      <c r="BO29" s="66"/>
      <c r="BP29" s="20"/>
      <c r="BQ29" s="21"/>
      <c r="BR29" s="22"/>
      <c r="BS29" s="65" t="str">
        <f t="shared" si="8"/>
        <v/>
      </c>
      <c r="BT29" s="66"/>
      <c r="BU29" s="20"/>
      <c r="BV29" s="21"/>
      <c r="BW29" s="22"/>
      <c r="BX29" s="65" t="str">
        <f t="shared" si="9"/>
        <v/>
      </c>
      <c r="BY29" s="66"/>
      <c r="BZ29" s="20"/>
      <c r="CA29" s="21"/>
      <c r="CB29" s="22"/>
      <c r="CC29" s="65" t="str">
        <f t="shared" si="10"/>
        <v/>
      </c>
      <c r="CD29" s="66"/>
      <c r="CE29" s="20"/>
      <c r="CF29" s="21"/>
      <c r="CG29" s="22"/>
      <c r="CH29" s="65" t="str">
        <f t="shared" si="11"/>
        <v/>
      </c>
      <c r="CI29" s="66"/>
      <c r="CJ29" s="20"/>
      <c r="CK29" s="21"/>
      <c r="CL29" s="21"/>
    </row>
    <row r="30" spans="1:90" ht="15" customHeight="1" x14ac:dyDescent="0.25">
      <c r="A30" s="104"/>
      <c r="B30" s="58">
        <v>1</v>
      </c>
      <c r="C30" s="91"/>
      <c r="D30" s="94"/>
      <c r="E30" s="94"/>
      <c r="F30" s="81"/>
      <c r="G30" s="94"/>
      <c r="H30" s="94"/>
      <c r="I30" s="94"/>
      <c r="J30" s="94"/>
      <c r="K30" s="87"/>
      <c r="L30" s="87"/>
      <c r="M30" s="87"/>
      <c r="N30" s="87"/>
      <c r="O30" s="87"/>
      <c r="P30" s="87"/>
      <c r="Q30" s="87"/>
      <c r="R30" s="94"/>
      <c r="S30" s="94"/>
      <c r="T30" s="94"/>
      <c r="U30" s="94"/>
      <c r="V30" s="81"/>
      <c r="W30" s="81"/>
      <c r="X30" s="81"/>
      <c r="Y30" s="81"/>
      <c r="Z30" s="81"/>
      <c r="AA30" s="81"/>
      <c r="AB30" s="81"/>
      <c r="AC30" s="84"/>
      <c r="AD30" s="19" t="s">
        <v>28</v>
      </c>
      <c r="AE30" s="67" t="str">
        <f t="shared" si="0"/>
        <v/>
      </c>
      <c r="AF30" s="66"/>
      <c r="AG30" s="20"/>
      <c r="AH30" s="21"/>
      <c r="AI30" s="23"/>
      <c r="AJ30" s="67" t="str">
        <f t="shared" si="1"/>
        <v/>
      </c>
      <c r="AK30" s="66"/>
      <c r="AL30" s="20"/>
      <c r="AM30" s="21"/>
      <c r="AN30" s="23"/>
      <c r="AO30" s="67" t="str">
        <f t="shared" si="2"/>
        <v/>
      </c>
      <c r="AP30" s="66"/>
      <c r="AQ30" s="20"/>
      <c r="AR30" s="21"/>
      <c r="AS30" s="23"/>
      <c r="AT30" s="67" t="str">
        <f t="shared" si="3"/>
        <v/>
      </c>
      <c r="AU30" s="66"/>
      <c r="AV30" s="20"/>
      <c r="AW30" s="21"/>
      <c r="AX30" s="23"/>
      <c r="AY30" s="67" t="str">
        <f t="shared" si="4"/>
        <v/>
      </c>
      <c r="AZ30" s="66"/>
      <c r="BA30" s="20"/>
      <c r="BB30" s="21"/>
      <c r="BC30" s="23"/>
      <c r="BD30" s="67" t="str">
        <f t="shared" si="5"/>
        <v/>
      </c>
      <c r="BE30" s="66"/>
      <c r="BF30" s="20"/>
      <c r="BG30" s="21"/>
      <c r="BH30" s="23"/>
      <c r="BI30" s="67" t="str">
        <f t="shared" si="6"/>
        <v/>
      </c>
      <c r="BJ30" s="66"/>
      <c r="BK30" s="20" t="s">
        <v>40</v>
      </c>
      <c r="BL30" s="21"/>
      <c r="BM30" s="23"/>
      <c r="BN30" s="67" t="str">
        <f t="shared" si="7"/>
        <v/>
      </c>
      <c r="BO30" s="66"/>
      <c r="BP30" s="20"/>
      <c r="BQ30" s="21"/>
      <c r="BR30" s="23"/>
      <c r="BS30" s="67" t="str">
        <f t="shared" si="8"/>
        <v/>
      </c>
      <c r="BT30" s="66"/>
      <c r="BU30" s="20"/>
      <c r="BV30" s="21"/>
      <c r="BW30" s="23"/>
      <c r="BX30" s="67" t="str">
        <f t="shared" si="9"/>
        <v/>
      </c>
      <c r="BY30" s="66"/>
      <c r="BZ30" s="20"/>
      <c r="CA30" s="21"/>
      <c r="CB30" s="23"/>
      <c r="CC30" s="67" t="str">
        <f t="shared" si="10"/>
        <v/>
      </c>
      <c r="CD30" s="66"/>
      <c r="CE30" s="20"/>
      <c r="CF30" s="21"/>
      <c r="CG30" s="23"/>
      <c r="CH30" s="67" t="str">
        <f t="shared" si="11"/>
        <v/>
      </c>
      <c r="CI30" s="66"/>
      <c r="CJ30" s="20"/>
      <c r="CK30" s="21"/>
      <c r="CL30" s="21"/>
    </row>
    <row r="31" spans="1:90" ht="15" customHeight="1" x14ac:dyDescent="0.25">
      <c r="A31" s="104"/>
      <c r="B31" s="58">
        <v>1</v>
      </c>
      <c r="C31" s="91"/>
      <c r="D31" s="94"/>
      <c r="E31" s="94"/>
      <c r="F31" s="81"/>
      <c r="G31" s="94"/>
      <c r="H31" s="94"/>
      <c r="I31" s="94"/>
      <c r="J31" s="94"/>
      <c r="K31" s="87"/>
      <c r="L31" s="87"/>
      <c r="M31" s="87"/>
      <c r="N31" s="87"/>
      <c r="O31" s="87"/>
      <c r="P31" s="87"/>
      <c r="Q31" s="87"/>
      <c r="R31" s="94"/>
      <c r="S31" s="94"/>
      <c r="T31" s="94"/>
      <c r="U31" s="94"/>
      <c r="V31" s="81"/>
      <c r="W31" s="81"/>
      <c r="X31" s="81"/>
      <c r="Y31" s="81"/>
      <c r="Z31" s="81"/>
      <c r="AA31" s="81"/>
      <c r="AB31" s="81"/>
      <c r="AC31" s="84"/>
      <c r="AD31" s="19" t="s">
        <v>29</v>
      </c>
      <c r="AE31" s="67" t="str">
        <f t="shared" si="0"/>
        <v/>
      </c>
      <c r="AF31" s="66"/>
      <c r="AG31" s="20"/>
      <c r="AH31" s="21"/>
      <c r="AI31" s="23"/>
      <c r="AJ31" s="67" t="str">
        <f t="shared" si="1"/>
        <v/>
      </c>
      <c r="AK31" s="66"/>
      <c r="AL31" s="20"/>
      <c r="AM31" s="21"/>
      <c r="AN31" s="23"/>
      <c r="AO31" s="67" t="str">
        <f t="shared" si="2"/>
        <v/>
      </c>
      <c r="AP31" s="66"/>
      <c r="AQ31" s="20"/>
      <c r="AR31" s="21"/>
      <c r="AS31" s="23"/>
      <c r="AT31" s="67" t="str">
        <f t="shared" si="3"/>
        <v/>
      </c>
      <c r="AU31" s="66"/>
      <c r="AV31" s="20"/>
      <c r="AW31" s="21"/>
      <c r="AX31" s="23"/>
      <c r="AY31" s="67" t="str">
        <f t="shared" si="4"/>
        <v/>
      </c>
      <c r="AZ31" s="66"/>
      <c r="BA31" s="20"/>
      <c r="BB31" s="21"/>
      <c r="BC31" s="23"/>
      <c r="BD31" s="67" t="str">
        <f t="shared" si="5"/>
        <v/>
      </c>
      <c r="BE31" s="66"/>
      <c r="BF31" s="20"/>
      <c r="BG31" s="21"/>
      <c r="BH31" s="23"/>
      <c r="BI31" s="67" t="str">
        <f t="shared" si="6"/>
        <v/>
      </c>
      <c r="BJ31" s="66"/>
      <c r="BK31" s="20"/>
      <c r="BL31" s="21"/>
      <c r="BM31" s="23"/>
      <c r="BN31" s="67" t="str">
        <f t="shared" si="7"/>
        <v/>
      </c>
      <c r="BO31" s="66"/>
      <c r="BP31" s="20"/>
      <c r="BQ31" s="21"/>
      <c r="BR31" s="23"/>
      <c r="BS31" s="67" t="str">
        <f t="shared" si="8"/>
        <v/>
      </c>
      <c r="BT31" s="66"/>
      <c r="BU31" s="20"/>
      <c r="BV31" s="21"/>
      <c r="BW31" s="23"/>
      <c r="BX31" s="67" t="str">
        <f t="shared" si="9"/>
        <v/>
      </c>
      <c r="BY31" s="66"/>
      <c r="BZ31" s="20"/>
      <c r="CA31" s="21"/>
      <c r="CB31" s="23"/>
      <c r="CC31" s="67" t="str">
        <f t="shared" si="10"/>
        <v/>
      </c>
      <c r="CD31" s="66"/>
      <c r="CE31" s="20"/>
      <c r="CF31" s="21"/>
      <c r="CG31" s="23"/>
      <c r="CH31" s="67" t="str">
        <f t="shared" si="11"/>
        <v/>
      </c>
      <c r="CI31" s="66"/>
      <c r="CJ31" s="20"/>
      <c r="CK31" s="21"/>
      <c r="CL31" s="21"/>
    </row>
    <row r="32" spans="1:90" ht="15" customHeight="1" x14ac:dyDescent="0.25">
      <c r="A32" s="104"/>
      <c r="B32" s="58">
        <v>1</v>
      </c>
      <c r="C32" s="91"/>
      <c r="D32" s="94"/>
      <c r="E32" s="94"/>
      <c r="F32" s="81"/>
      <c r="G32" s="94"/>
      <c r="H32" s="94"/>
      <c r="I32" s="94"/>
      <c r="J32" s="94"/>
      <c r="K32" s="87"/>
      <c r="L32" s="87"/>
      <c r="M32" s="87"/>
      <c r="N32" s="87"/>
      <c r="O32" s="87"/>
      <c r="P32" s="87"/>
      <c r="Q32" s="87"/>
      <c r="R32" s="94"/>
      <c r="S32" s="94"/>
      <c r="T32" s="94"/>
      <c r="U32" s="94"/>
      <c r="V32" s="81"/>
      <c r="W32" s="81"/>
      <c r="X32" s="81"/>
      <c r="Y32" s="81"/>
      <c r="Z32" s="81"/>
      <c r="AA32" s="81"/>
      <c r="AB32" s="81"/>
      <c r="AC32" s="84"/>
      <c r="AD32" s="19" t="s">
        <v>30</v>
      </c>
      <c r="AE32" s="67" t="str">
        <f t="shared" si="0"/>
        <v/>
      </c>
      <c r="AF32" s="66"/>
      <c r="AG32" s="20"/>
      <c r="AH32" s="21"/>
      <c r="AI32" s="23"/>
      <c r="AJ32" s="67" t="str">
        <f t="shared" si="1"/>
        <v/>
      </c>
      <c r="AK32" s="66"/>
      <c r="AL32" s="20"/>
      <c r="AM32" s="21"/>
      <c r="AN32" s="23"/>
      <c r="AO32" s="67" t="str">
        <f t="shared" si="2"/>
        <v/>
      </c>
      <c r="AP32" s="66"/>
      <c r="AQ32" s="20"/>
      <c r="AR32" s="21"/>
      <c r="AS32" s="23"/>
      <c r="AT32" s="67" t="str">
        <f t="shared" si="3"/>
        <v/>
      </c>
      <c r="AU32" s="66"/>
      <c r="AV32" s="20"/>
      <c r="AW32" s="21"/>
      <c r="AX32" s="23"/>
      <c r="AY32" s="67" t="str">
        <f t="shared" si="4"/>
        <v/>
      </c>
      <c r="AZ32" s="66"/>
      <c r="BA32" s="20"/>
      <c r="BB32" s="21"/>
      <c r="BC32" s="23"/>
      <c r="BD32" s="67" t="str">
        <f t="shared" si="5"/>
        <v/>
      </c>
      <c r="BE32" s="66"/>
      <c r="BF32" s="20"/>
      <c r="BG32" s="21"/>
      <c r="BH32" s="23"/>
      <c r="BI32" s="67" t="str">
        <f t="shared" si="6"/>
        <v/>
      </c>
      <c r="BJ32" s="66"/>
      <c r="BK32" s="20"/>
      <c r="BL32" s="21"/>
      <c r="BM32" s="23"/>
      <c r="BN32" s="67" t="str">
        <f t="shared" si="7"/>
        <v/>
      </c>
      <c r="BO32" s="66"/>
      <c r="BP32" s="20"/>
      <c r="BQ32" s="21"/>
      <c r="BR32" s="23"/>
      <c r="BS32" s="67" t="str">
        <f t="shared" si="8"/>
        <v/>
      </c>
      <c r="BT32" s="66"/>
      <c r="BU32" s="20"/>
      <c r="BV32" s="21"/>
      <c r="BW32" s="23"/>
      <c r="BX32" s="67" t="str">
        <f t="shared" si="9"/>
        <v/>
      </c>
      <c r="BY32" s="66"/>
      <c r="BZ32" s="20"/>
      <c r="CA32" s="21"/>
      <c r="CB32" s="23"/>
      <c r="CC32" s="67" t="str">
        <f t="shared" si="10"/>
        <v/>
      </c>
      <c r="CD32" s="66"/>
      <c r="CE32" s="20"/>
      <c r="CF32" s="21"/>
      <c r="CG32" s="23"/>
      <c r="CH32" s="67" t="str">
        <f t="shared" si="11"/>
        <v/>
      </c>
      <c r="CI32" s="66"/>
      <c r="CJ32" s="20"/>
      <c r="CK32" s="21"/>
      <c r="CL32" s="21"/>
    </row>
    <row r="33" spans="1:90" ht="15" customHeight="1" thickBot="1" x14ac:dyDescent="0.3">
      <c r="A33" s="104"/>
      <c r="B33" s="59">
        <v>1</v>
      </c>
      <c r="C33" s="98"/>
      <c r="D33" s="99"/>
      <c r="E33" s="99"/>
      <c r="F33" s="96"/>
      <c r="G33" s="99"/>
      <c r="H33" s="99"/>
      <c r="I33" s="99"/>
      <c r="J33" s="99"/>
      <c r="K33" s="97"/>
      <c r="L33" s="97"/>
      <c r="M33" s="97"/>
      <c r="N33" s="97"/>
      <c r="O33" s="97"/>
      <c r="P33" s="97"/>
      <c r="Q33" s="97"/>
      <c r="R33" s="99"/>
      <c r="S33" s="99"/>
      <c r="T33" s="99"/>
      <c r="U33" s="99"/>
      <c r="V33" s="96"/>
      <c r="W33" s="96"/>
      <c r="X33" s="96"/>
      <c r="Y33" s="96"/>
      <c r="Z33" s="96"/>
      <c r="AA33" s="96"/>
      <c r="AB33" s="96"/>
      <c r="AC33" s="89"/>
      <c r="AD33" s="24" t="s">
        <v>31</v>
      </c>
      <c r="AE33" s="68" t="str">
        <f t="shared" si="0"/>
        <v/>
      </c>
      <c r="AF33" s="69"/>
      <c r="AG33" s="25"/>
      <c r="AH33" s="26"/>
      <c r="AI33" s="27"/>
      <c r="AJ33" s="68" t="str">
        <f t="shared" si="1"/>
        <v/>
      </c>
      <c r="AK33" s="69"/>
      <c r="AL33" s="25"/>
      <c r="AM33" s="26"/>
      <c r="AN33" s="27"/>
      <c r="AO33" s="68" t="str">
        <f t="shared" si="2"/>
        <v/>
      </c>
      <c r="AP33" s="69"/>
      <c r="AQ33" s="25"/>
      <c r="AR33" s="26"/>
      <c r="AS33" s="27"/>
      <c r="AT33" s="68" t="str">
        <f t="shared" si="3"/>
        <v/>
      </c>
      <c r="AU33" s="69"/>
      <c r="AV33" s="25"/>
      <c r="AW33" s="26"/>
      <c r="AX33" s="27"/>
      <c r="AY33" s="68" t="str">
        <f t="shared" si="4"/>
        <v/>
      </c>
      <c r="AZ33" s="69"/>
      <c r="BA33" s="25"/>
      <c r="BB33" s="26"/>
      <c r="BC33" s="27"/>
      <c r="BD33" s="68" t="str">
        <f t="shared" si="5"/>
        <v/>
      </c>
      <c r="BE33" s="69"/>
      <c r="BF33" s="25"/>
      <c r="BG33" s="26"/>
      <c r="BH33" s="27"/>
      <c r="BI33" s="68" t="str">
        <f t="shared" si="6"/>
        <v/>
      </c>
      <c r="BJ33" s="69"/>
      <c r="BK33" s="25"/>
      <c r="BL33" s="26"/>
      <c r="BM33" s="27"/>
      <c r="BN33" s="68" t="str">
        <f t="shared" si="7"/>
        <v/>
      </c>
      <c r="BO33" s="69"/>
      <c r="BP33" s="25"/>
      <c r="BQ33" s="26"/>
      <c r="BR33" s="27"/>
      <c r="BS33" s="68" t="str">
        <f t="shared" si="8"/>
        <v/>
      </c>
      <c r="BT33" s="69"/>
      <c r="BU33" s="25"/>
      <c r="BV33" s="26"/>
      <c r="BW33" s="27"/>
      <c r="BX33" s="68" t="str">
        <f t="shared" si="9"/>
        <v/>
      </c>
      <c r="BY33" s="69"/>
      <c r="BZ33" s="25"/>
      <c r="CA33" s="26"/>
      <c r="CB33" s="27"/>
      <c r="CC33" s="68" t="str">
        <f t="shared" si="10"/>
        <v/>
      </c>
      <c r="CD33" s="69"/>
      <c r="CE33" s="25"/>
      <c r="CF33" s="26"/>
      <c r="CG33" s="27"/>
      <c r="CH33" s="68" t="str">
        <f t="shared" si="11"/>
        <v/>
      </c>
      <c r="CI33" s="69"/>
      <c r="CJ33" s="25"/>
      <c r="CK33" s="26"/>
      <c r="CL33" s="26"/>
    </row>
    <row r="34" spans="1:90" ht="15.75" customHeight="1" x14ac:dyDescent="0.25">
      <c r="A34" s="104"/>
      <c r="B34" s="57">
        <v>1</v>
      </c>
      <c r="C34" s="90">
        <v>4</v>
      </c>
      <c r="D34" s="93"/>
      <c r="E34" s="93"/>
      <c r="F34" s="80"/>
      <c r="G34" s="93" t="s">
        <v>44</v>
      </c>
      <c r="H34" s="93"/>
      <c r="I34" s="93"/>
      <c r="J34" s="93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0"/>
      <c r="W34" s="80"/>
      <c r="X34" s="80"/>
      <c r="Y34" s="80"/>
      <c r="Z34" s="80"/>
      <c r="AA34" s="80"/>
      <c r="AB34" s="80"/>
      <c r="AC34" s="83"/>
      <c r="AD34" s="15" t="s">
        <v>22</v>
      </c>
      <c r="AE34" s="63" t="str">
        <f>IFERROR(IF(AI34&lt;&gt;"",IF(COUNT(AG34:AH34)=1,CONCATENATE(AG34,"(",AI34,")"),IF(COUNT(AG34:AH34)=2,CONCATENATE(AG34,";",AH34,"(",AI34,")"),"Хрень 1")),IF(COUNT(AG34:AH34)=1,CONCATENATE(AG34,"(",$B34,")"),IF(COUNT(AG34:AH34)=2,CONCATENATE(AG34,";",AH34,"(",$B34,")"),IF(COUNT(AG34:AH34)=0,"","Хрень 3")))),"Перепроверь")</f>
        <v/>
      </c>
      <c r="AF34" s="64"/>
      <c r="AG34" s="16"/>
      <c r="AH34" s="17"/>
      <c r="AI34" s="18"/>
      <c r="AJ34" s="63" t="str">
        <f t="shared" si="1"/>
        <v/>
      </c>
      <c r="AK34" s="64"/>
      <c r="AL34" s="16"/>
      <c r="AM34" s="17"/>
      <c r="AN34" s="18"/>
      <c r="AO34" s="63" t="str">
        <f t="shared" si="2"/>
        <v/>
      </c>
      <c r="AP34" s="64"/>
      <c r="AQ34" s="16"/>
      <c r="AR34" s="17"/>
      <c r="AS34" s="18"/>
      <c r="AT34" s="63" t="str">
        <f t="shared" si="3"/>
        <v/>
      </c>
      <c r="AU34" s="64"/>
      <c r="AV34" s="16"/>
      <c r="AW34" s="17"/>
      <c r="AX34" s="18"/>
      <c r="AY34" s="63" t="str">
        <f t="shared" si="4"/>
        <v/>
      </c>
      <c r="AZ34" s="64"/>
      <c r="BA34" s="16" t="s">
        <v>41</v>
      </c>
      <c r="BB34" s="17"/>
      <c r="BC34" s="18"/>
      <c r="BD34" s="63" t="str">
        <f t="shared" si="5"/>
        <v/>
      </c>
      <c r="BE34" s="64"/>
      <c r="BF34" s="16" t="s">
        <v>25</v>
      </c>
      <c r="BG34" s="17"/>
      <c r="BH34" s="18"/>
      <c r="BI34" s="63" t="str">
        <f t="shared" si="6"/>
        <v/>
      </c>
      <c r="BJ34" s="64"/>
      <c r="BK34" s="16"/>
      <c r="BL34" s="17"/>
      <c r="BM34" s="18"/>
      <c r="BN34" s="63" t="str">
        <f t="shared" si="7"/>
        <v/>
      </c>
      <c r="BO34" s="64"/>
      <c r="BP34" s="16" t="s">
        <v>42</v>
      </c>
      <c r="BQ34" s="17"/>
      <c r="BR34" s="18"/>
      <c r="BS34" s="63" t="str">
        <f t="shared" si="8"/>
        <v/>
      </c>
      <c r="BT34" s="64"/>
      <c r="BU34" s="16" t="s">
        <v>24</v>
      </c>
      <c r="BV34" s="17"/>
      <c r="BW34" s="18"/>
      <c r="BX34" s="63" t="str">
        <f t="shared" si="9"/>
        <v/>
      </c>
      <c r="BY34" s="64"/>
      <c r="BZ34" s="16" t="s">
        <v>42</v>
      </c>
      <c r="CA34" s="17"/>
      <c r="CB34" s="18"/>
      <c r="CC34" s="63" t="str">
        <f t="shared" si="10"/>
        <v/>
      </c>
      <c r="CD34" s="64"/>
      <c r="CE34" s="16" t="s">
        <v>42</v>
      </c>
      <c r="CF34" s="17"/>
      <c r="CG34" s="18"/>
      <c r="CH34" s="63" t="str">
        <f t="shared" si="11"/>
        <v/>
      </c>
      <c r="CI34" s="64"/>
      <c r="CJ34" s="16" t="s">
        <v>24</v>
      </c>
      <c r="CK34" s="17"/>
      <c r="CL34" s="17"/>
    </row>
    <row r="35" spans="1:90" ht="15.75" customHeight="1" x14ac:dyDescent="0.25">
      <c r="A35" s="104"/>
      <c r="B35" s="58">
        <v>1</v>
      </c>
      <c r="C35" s="91"/>
      <c r="D35" s="94"/>
      <c r="E35" s="94"/>
      <c r="F35" s="81"/>
      <c r="G35" s="94"/>
      <c r="H35" s="94"/>
      <c r="I35" s="94"/>
      <c r="J35" s="94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1"/>
      <c r="W35" s="81"/>
      <c r="X35" s="81"/>
      <c r="Y35" s="81"/>
      <c r="Z35" s="81"/>
      <c r="AA35" s="81"/>
      <c r="AB35" s="81"/>
      <c r="AC35" s="84"/>
      <c r="AD35" s="19" t="s">
        <v>27</v>
      </c>
      <c r="AE35" s="65" t="str">
        <f t="shared" si="0"/>
        <v>15(1)</v>
      </c>
      <c r="AF35" s="66"/>
      <c r="AG35" s="20">
        <v>15</v>
      </c>
      <c r="AH35" s="21"/>
      <c r="AI35" s="22"/>
      <c r="AJ35" s="65" t="str">
        <f t="shared" si="1"/>
        <v/>
      </c>
      <c r="AK35" s="66"/>
      <c r="AL35" s="20"/>
      <c r="AM35" s="21"/>
      <c r="AN35" s="22"/>
      <c r="AO35" s="65" t="str">
        <f t="shared" si="2"/>
        <v/>
      </c>
      <c r="AP35" s="66"/>
      <c r="AQ35" s="20"/>
      <c r="AR35" s="21"/>
      <c r="AS35" s="22"/>
      <c r="AT35" s="65" t="str">
        <f t="shared" si="3"/>
        <v>1(1)</v>
      </c>
      <c r="AU35" s="66"/>
      <c r="AV35" s="20">
        <v>1</v>
      </c>
      <c r="AW35" s="21"/>
      <c r="AX35" s="22"/>
      <c r="AY35" s="65" t="str">
        <f t="shared" si="4"/>
        <v/>
      </c>
      <c r="AZ35" s="66"/>
      <c r="BA35" s="20"/>
      <c r="BB35" s="21"/>
      <c r="BC35" s="22"/>
      <c r="BD35" s="65" t="str">
        <f t="shared" si="5"/>
        <v/>
      </c>
      <c r="BE35" s="66"/>
      <c r="BF35" s="20"/>
      <c r="BG35" s="21"/>
      <c r="BH35" s="22"/>
      <c r="BI35" s="65" t="str">
        <f t="shared" si="6"/>
        <v/>
      </c>
      <c r="BJ35" s="66"/>
      <c r="BK35" s="20" t="s">
        <v>24</v>
      </c>
      <c r="BL35" s="21"/>
      <c r="BM35" s="22"/>
      <c r="BN35" s="65" t="str">
        <f t="shared" si="7"/>
        <v/>
      </c>
      <c r="BO35" s="66"/>
      <c r="BP35" s="20"/>
      <c r="BQ35" s="21"/>
      <c r="BR35" s="22"/>
      <c r="BS35" s="65" t="str">
        <f t="shared" si="8"/>
        <v/>
      </c>
      <c r="BT35" s="66"/>
      <c r="BU35" s="20"/>
      <c r="BV35" s="21"/>
      <c r="BW35" s="22"/>
      <c r="BX35" s="65" t="str">
        <f t="shared" si="9"/>
        <v/>
      </c>
      <c r="BY35" s="66"/>
      <c r="BZ35" s="20"/>
      <c r="CA35" s="21"/>
      <c r="CB35" s="22"/>
      <c r="CC35" s="65" t="str">
        <f t="shared" si="10"/>
        <v/>
      </c>
      <c r="CD35" s="66"/>
      <c r="CE35" s="20"/>
      <c r="CF35" s="21"/>
      <c r="CG35" s="22"/>
      <c r="CH35" s="65" t="str">
        <f t="shared" si="11"/>
        <v/>
      </c>
      <c r="CI35" s="66"/>
      <c r="CJ35" s="20"/>
      <c r="CK35" s="21"/>
      <c r="CL35" s="21"/>
    </row>
    <row r="36" spans="1:90" ht="15.75" customHeight="1" x14ac:dyDescent="0.25">
      <c r="A36" s="104"/>
      <c r="B36" s="58">
        <v>1</v>
      </c>
      <c r="C36" s="91"/>
      <c r="D36" s="94"/>
      <c r="E36" s="94"/>
      <c r="F36" s="81"/>
      <c r="G36" s="94"/>
      <c r="H36" s="94"/>
      <c r="I36" s="94"/>
      <c r="J36" s="94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1"/>
      <c r="W36" s="81"/>
      <c r="X36" s="81"/>
      <c r="Y36" s="81"/>
      <c r="Z36" s="81"/>
      <c r="AA36" s="81"/>
      <c r="AB36" s="81"/>
      <c r="AC36" s="84"/>
      <c r="AD36" s="19" t="s">
        <v>28</v>
      </c>
      <c r="AE36" s="67" t="str">
        <f t="shared" si="0"/>
        <v/>
      </c>
      <c r="AF36" s="66"/>
      <c r="AG36" s="20"/>
      <c r="AH36" s="21"/>
      <c r="AI36" s="23"/>
      <c r="AJ36" s="67" t="str">
        <f t="shared" si="1"/>
        <v/>
      </c>
      <c r="AK36" s="66"/>
      <c r="AL36" s="20"/>
      <c r="AM36" s="21"/>
      <c r="AN36" s="23"/>
      <c r="AO36" s="67" t="str">
        <f t="shared" si="2"/>
        <v/>
      </c>
      <c r="AP36" s="66"/>
      <c r="AQ36" s="20"/>
      <c r="AR36" s="21"/>
      <c r="AS36" s="23"/>
      <c r="AT36" s="67" t="str">
        <f t="shared" si="3"/>
        <v/>
      </c>
      <c r="AU36" s="66"/>
      <c r="AV36" s="20"/>
      <c r="AW36" s="21"/>
      <c r="AX36" s="23"/>
      <c r="AY36" s="67" t="str">
        <f t="shared" si="4"/>
        <v/>
      </c>
      <c r="AZ36" s="66"/>
      <c r="BA36" s="20"/>
      <c r="BB36" s="21"/>
      <c r="BC36" s="23"/>
      <c r="BD36" s="67" t="str">
        <f t="shared" si="5"/>
        <v/>
      </c>
      <c r="BE36" s="66"/>
      <c r="BF36" s="20"/>
      <c r="BG36" s="21"/>
      <c r="BH36" s="23"/>
      <c r="BI36" s="67" t="str">
        <f t="shared" si="6"/>
        <v/>
      </c>
      <c r="BJ36" s="66"/>
      <c r="BK36" s="20"/>
      <c r="BL36" s="21"/>
      <c r="BM36" s="23"/>
      <c r="BN36" s="67" t="str">
        <f t="shared" si="7"/>
        <v/>
      </c>
      <c r="BO36" s="66"/>
      <c r="BP36" s="20"/>
      <c r="BQ36" s="21"/>
      <c r="BR36" s="23"/>
      <c r="BS36" s="67" t="str">
        <f t="shared" si="8"/>
        <v/>
      </c>
      <c r="BT36" s="66"/>
      <c r="BU36" s="20"/>
      <c r="BV36" s="21"/>
      <c r="BW36" s="23"/>
      <c r="BX36" s="67" t="str">
        <f t="shared" si="9"/>
        <v/>
      </c>
      <c r="BY36" s="66"/>
      <c r="BZ36" s="20"/>
      <c r="CA36" s="21"/>
      <c r="CB36" s="23"/>
      <c r="CC36" s="67" t="str">
        <f t="shared" si="10"/>
        <v/>
      </c>
      <c r="CD36" s="66"/>
      <c r="CE36" s="20"/>
      <c r="CF36" s="21"/>
      <c r="CG36" s="23"/>
      <c r="CH36" s="67" t="str">
        <f t="shared" si="11"/>
        <v/>
      </c>
      <c r="CI36" s="66"/>
      <c r="CJ36" s="20"/>
      <c r="CK36" s="21"/>
      <c r="CL36" s="21"/>
    </row>
    <row r="37" spans="1:90" ht="15.75" customHeight="1" x14ac:dyDescent="0.25">
      <c r="A37" s="104"/>
      <c r="B37" s="58">
        <v>1</v>
      </c>
      <c r="C37" s="91"/>
      <c r="D37" s="94"/>
      <c r="E37" s="94"/>
      <c r="F37" s="81"/>
      <c r="G37" s="94"/>
      <c r="H37" s="94"/>
      <c r="I37" s="94"/>
      <c r="J37" s="94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1"/>
      <c r="W37" s="81"/>
      <c r="X37" s="81"/>
      <c r="Y37" s="81"/>
      <c r="Z37" s="81"/>
      <c r="AA37" s="81"/>
      <c r="AB37" s="81"/>
      <c r="AC37" s="84"/>
      <c r="AD37" s="19" t="s">
        <v>29</v>
      </c>
      <c r="AE37" s="67" t="str">
        <f t="shared" si="0"/>
        <v/>
      </c>
      <c r="AF37" s="66"/>
      <c r="AG37" s="20"/>
      <c r="AH37" s="21"/>
      <c r="AI37" s="23"/>
      <c r="AJ37" s="67" t="str">
        <f t="shared" si="1"/>
        <v/>
      </c>
      <c r="AK37" s="66"/>
      <c r="AL37" s="20"/>
      <c r="AM37" s="21"/>
      <c r="AN37" s="23"/>
      <c r="AO37" s="67" t="str">
        <f t="shared" si="2"/>
        <v/>
      </c>
      <c r="AP37" s="66"/>
      <c r="AQ37" s="20"/>
      <c r="AR37" s="21"/>
      <c r="AS37" s="23"/>
      <c r="AT37" s="67" t="str">
        <f t="shared" si="3"/>
        <v/>
      </c>
      <c r="AU37" s="66"/>
      <c r="AV37" s="20"/>
      <c r="AW37" s="21"/>
      <c r="AX37" s="23"/>
      <c r="AY37" s="67" t="str">
        <f t="shared" si="4"/>
        <v/>
      </c>
      <c r="AZ37" s="66"/>
      <c r="BA37" s="20"/>
      <c r="BB37" s="21"/>
      <c r="BC37" s="23"/>
      <c r="BD37" s="67" t="str">
        <f t="shared" si="5"/>
        <v/>
      </c>
      <c r="BE37" s="66"/>
      <c r="BF37" s="20"/>
      <c r="BG37" s="21"/>
      <c r="BH37" s="23"/>
      <c r="BI37" s="67" t="str">
        <f t="shared" si="6"/>
        <v/>
      </c>
      <c r="BJ37" s="66"/>
      <c r="BK37" s="20"/>
      <c r="BL37" s="21"/>
      <c r="BM37" s="23"/>
      <c r="BN37" s="67" t="str">
        <f t="shared" si="7"/>
        <v/>
      </c>
      <c r="BO37" s="66"/>
      <c r="BP37" s="20"/>
      <c r="BQ37" s="21"/>
      <c r="BR37" s="23"/>
      <c r="BS37" s="67" t="str">
        <f t="shared" si="8"/>
        <v/>
      </c>
      <c r="BT37" s="66"/>
      <c r="BU37" s="20"/>
      <c r="BV37" s="21"/>
      <c r="BW37" s="23"/>
      <c r="BX37" s="67" t="str">
        <f t="shared" si="9"/>
        <v/>
      </c>
      <c r="BY37" s="66"/>
      <c r="BZ37" s="20"/>
      <c r="CA37" s="21"/>
      <c r="CB37" s="23"/>
      <c r="CC37" s="67" t="str">
        <f t="shared" si="10"/>
        <v/>
      </c>
      <c r="CD37" s="66"/>
      <c r="CE37" s="20"/>
      <c r="CF37" s="21"/>
      <c r="CG37" s="23"/>
      <c r="CH37" s="67" t="str">
        <f t="shared" si="11"/>
        <v/>
      </c>
      <c r="CI37" s="66"/>
      <c r="CJ37" s="20"/>
      <c r="CK37" s="21"/>
      <c r="CL37" s="21"/>
    </row>
    <row r="38" spans="1:90" ht="15.75" customHeight="1" x14ac:dyDescent="0.25">
      <c r="A38" s="104"/>
      <c r="B38" s="58">
        <v>1</v>
      </c>
      <c r="C38" s="91"/>
      <c r="D38" s="94"/>
      <c r="E38" s="94"/>
      <c r="F38" s="81"/>
      <c r="G38" s="94"/>
      <c r="H38" s="94"/>
      <c r="I38" s="94"/>
      <c r="J38" s="94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1"/>
      <c r="W38" s="81"/>
      <c r="X38" s="81"/>
      <c r="Y38" s="81"/>
      <c r="Z38" s="81"/>
      <c r="AA38" s="81"/>
      <c r="AB38" s="81"/>
      <c r="AC38" s="84"/>
      <c r="AD38" s="19" t="s">
        <v>30</v>
      </c>
      <c r="AE38" s="67" t="str">
        <f t="shared" si="0"/>
        <v/>
      </c>
      <c r="AF38" s="66"/>
      <c r="AG38" s="20"/>
      <c r="AH38" s="21"/>
      <c r="AI38" s="23"/>
      <c r="AJ38" s="67" t="str">
        <f t="shared" si="1"/>
        <v/>
      </c>
      <c r="AK38" s="66"/>
      <c r="AL38" s="20"/>
      <c r="AM38" s="21"/>
      <c r="AN38" s="23"/>
      <c r="AO38" s="67" t="str">
        <f t="shared" si="2"/>
        <v/>
      </c>
      <c r="AP38" s="66"/>
      <c r="AQ38" s="20"/>
      <c r="AR38" s="21"/>
      <c r="AS38" s="23"/>
      <c r="AT38" s="67" t="str">
        <f t="shared" si="3"/>
        <v>1;2(5)</v>
      </c>
      <c r="AU38" s="66"/>
      <c r="AV38" s="20">
        <v>1</v>
      </c>
      <c r="AW38" s="21">
        <v>2</v>
      </c>
      <c r="AX38" s="23">
        <v>5</v>
      </c>
      <c r="AY38" s="67" t="str">
        <f t="shared" si="4"/>
        <v/>
      </c>
      <c r="AZ38" s="66"/>
      <c r="BA38" s="20"/>
      <c r="BB38" s="21"/>
      <c r="BC38" s="23"/>
      <c r="BD38" s="67" t="str">
        <f t="shared" si="5"/>
        <v/>
      </c>
      <c r="BE38" s="66"/>
      <c r="BF38" s="20"/>
      <c r="BG38" s="21"/>
      <c r="BH38" s="23"/>
      <c r="BI38" s="67" t="str">
        <f t="shared" si="6"/>
        <v/>
      </c>
      <c r="BJ38" s="66"/>
      <c r="BK38" s="20"/>
      <c r="BL38" s="21"/>
      <c r="BM38" s="23"/>
      <c r="BN38" s="67" t="str">
        <f t="shared" si="7"/>
        <v/>
      </c>
      <c r="BO38" s="66"/>
      <c r="BP38" s="20"/>
      <c r="BQ38" s="21"/>
      <c r="BR38" s="23"/>
      <c r="BS38" s="67" t="str">
        <f t="shared" si="8"/>
        <v/>
      </c>
      <c r="BT38" s="66"/>
      <c r="BU38" s="20"/>
      <c r="BV38" s="21"/>
      <c r="BW38" s="23"/>
      <c r="BX38" s="67" t="str">
        <f t="shared" si="9"/>
        <v/>
      </c>
      <c r="BY38" s="66"/>
      <c r="BZ38" s="20"/>
      <c r="CA38" s="21"/>
      <c r="CB38" s="23"/>
      <c r="CC38" s="67" t="str">
        <f t="shared" si="10"/>
        <v/>
      </c>
      <c r="CD38" s="66"/>
      <c r="CE38" s="20"/>
      <c r="CF38" s="21"/>
      <c r="CG38" s="23"/>
      <c r="CH38" s="67" t="str">
        <f t="shared" si="11"/>
        <v/>
      </c>
      <c r="CI38" s="66"/>
      <c r="CJ38" s="20"/>
      <c r="CK38" s="21"/>
      <c r="CL38" s="21"/>
    </row>
    <row r="39" spans="1:90" ht="16.5" customHeight="1" thickBot="1" x14ac:dyDescent="0.3">
      <c r="A39" s="104"/>
      <c r="B39" s="59">
        <v>1</v>
      </c>
      <c r="C39" s="98"/>
      <c r="D39" s="99"/>
      <c r="E39" s="99"/>
      <c r="F39" s="96"/>
      <c r="G39" s="99"/>
      <c r="H39" s="99"/>
      <c r="I39" s="99"/>
      <c r="J39" s="99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6"/>
      <c r="W39" s="96"/>
      <c r="X39" s="96"/>
      <c r="Y39" s="96"/>
      <c r="Z39" s="96"/>
      <c r="AA39" s="96"/>
      <c r="AB39" s="96"/>
      <c r="AC39" s="89"/>
      <c r="AD39" s="24" t="s">
        <v>31</v>
      </c>
      <c r="AE39" s="68" t="str">
        <f t="shared" si="0"/>
        <v/>
      </c>
      <c r="AF39" s="69"/>
      <c r="AG39" s="25"/>
      <c r="AH39" s="26"/>
      <c r="AI39" s="27"/>
      <c r="AJ39" s="68" t="str">
        <f t="shared" si="1"/>
        <v/>
      </c>
      <c r="AK39" s="69"/>
      <c r="AL39" s="25"/>
      <c r="AM39" s="26"/>
      <c r="AN39" s="27"/>
      <c r="AO39" s="68" t="str">
        <f t="shared" si="2"/>
        <v/>
      </c>
      <c r="AP39" s="69"/>
      <c r="AQ39" s="25"/>
      <c r="AR39" s="26"/>
      <c r="AS39" s="27"/>
      <c r="AT39" s="68" t="str">
        <f t="shared" si="3"/>
        <v/>
      </c>
      <c r="AU39" s="69"/>
      <c r="AV39" s="25"/>
      <c r="AW39" s="26"/>
      <c r="AX39" s="27"/>
      <c r="AY39" s="68" t="str">
        <f t="shared" si="4"/>
        <v/>
      </c>
      <c r="AZ39" s="69"/>
      <c r="BA39" s="25"/>
      <c r="BB39" s="26"/>
      <c r="BC39" s="27"/>
      <c r="BD39" s="68" t="str">
        <f t="shared" si="5"/>
        <v/>
      </c>
      <c r="BE39" s="69"/>
      <c r="BF39" s="25"/>
      <c r="BG39" s="26"/>
      <c r="BH39" s="27"/>
      <c r="BI39" s="68" t="str">
        <f t="shared" si="6"/>
        <v/>
      </c>
      <c r="BJ39" s="69"/>
      <c r="BK39" s="25"/>
      <c r="BL39" s="26"/>
      <c r="BM39" s="27"/>
      <c r="BN39" s="68" t="str">
        <f t="shared" si="7"/>
        <v/>
      </c>
      <c r="BO39" s="69"/>
      <c r="BP39" s="25"/>
      <c r="BQ39" s="26"/>
      <c r="BR39" s="27"/>
      <c r="BS39" s="68" t="str">
        <f t="shared" si="8"/>
        <v/>
      </c>
      <c r="BT39" s="69"/>
      <c r="BU39" s="25"/>
      <c r="BV39" s="26"/>
      <c r="BW39" s="27"/>
      <c r="BX39" s="68" t="str">
        <f t="shared" si="9"/>
        <v/>
      </c>
      <c r="BY39" s="69"/>
      <c r="BZ39" s="25"/>
      <c r="CA39" s="26"/>
      <c r="CB39" s="27"/>
      <c r="CC39" s="68" t="str">
        <f t="shared" si="10"/>
        <v/>
      </c>
      <c r="CD39" s="69"/>
      <c r="CE39" s="25"/>
      <c r="CF39" s="26"/>
      <c r="CG39" s="27"/>
      <c r="CH39" s="68" t="str">
        <f t="shared" si="11"/>
        <v/>
      </c>
      <c r="CI39" s="69"/>
      <c r="CJ39" s="25"/>
      <c r="CK39" s="26"/>
      <c r="CL39" s="26"/>
    </row>
    <row r="40" spans="1:90" ht="15.75" customHeight="1" x14ac:dyDescent="0.25">
      <c r="A40" s="104"/>
      <c r="B40" s="57">
        <v>1</v>
      </c>
      <c r="C40" s="90">
        <v>5</v>
      </c>
      <c r="D40" s="93"/>
      <c r="E40" s="93"/>
      <c r="F40" s="80"/>
      <c r="G40" s="93" t="s">
        <v>45</v>
      </c>
      <c r="H40" s="93"/>
      <c r="I40" s="93"/>
      <c r="J40" s="93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0"/>
      <c r="W40" s="80"/>
      <c r="X40" s="80"/>
      <c r="Y40" s="80"/>
      <c r="Z40" s="80"/>
      <c r="AA40" s="80"/>
      <c r="AB40" s="80"/>
      <c r="AC40" s="83"/>
      <c r="AD40" s="15" t="s">
        <v>22</v>
      </c>
      <c r="AE40" s="63" t="str">
        <f>IFERROR(IF(AI40&lt;&gt;"",IF(COUNT(AG40:AH40)=1,CONCATENATE(AG40,"(",AI40,")"),IF(COUNT(AG40:AH40)=2,CONCATENATE(AG40,";",AH40,"(",AI40,")"),"Хрень 1")),IF(COUNT(AG40:AH40)=1,CONCATENATE(AG40,"(",$B40,")"),IF(COUNT(AG40:AH40)=2,CONCATENATE(AG40,";",AH40,"(",$B40,")"),IF(COUNT(AG40:AH40)=0,"","Хрень 3")))),"Перепроверь")</f>
        <v/>
      </c>
      <c r="AF40" s="64"/>
      <c r="AG40" s="16"/>
      <c r="AH40" s="17"/>
      <c r="AI40" s="18"/>
      <c r="AJ40" s="63" t="str">
        <f t="shared" si="1"/>
        <v>12(1)</v>
      </c>
      <c r="AK40" s="64"/>
      <c r="AL40" s="16">
        <v>12</v>
      </c>
      <c r="AM40" s="17"/>
      <c r="AN40" s="18"/>
      <c r="AO40" s="63" t="str">
        <f t="shared" si="2"/>
        <v>21(1)</v>
      </c>
      <c r="AP40" s="64"/>
      <c r="AQ40" s="16">
        <v>21</v>
      </c>
      <c r="AR40" s="17"/>
      <c r="AS40" s="18"/>
      <c r="AT40" s="63" t="str">
        <f t="shared" si="3"/>
        <v>1(1)</v>
      </c>
      <c r="AU40" s="64"/>
      <c r="AV40" s="16">
        <v>1</v>
      </c>
      <c r="AW40" s="17"/>
      <c r="AX40" s="18"/>
      <c r="AY40" s="63" t="str">
        <f t="shared" si="4"/>
        <v/>
      </c>
      <c r="AZ40" s="64"/>
      <c r="BA40" s="16" t="s">
        <v>41</v>
      </c>
      <c r="BB40" s="17"/>
      <c r="BC40" s="18"/>
      <c r="BD40" s="63" t="str">
        <f t="shared" si="5"/>
        <v/>
      </c>
      <c r="BE40" s="64"/>
      <c r="BF40" s="16" t="s">
        <v>25</v>
      </c>
      <c r="BG40" s="17"/>
      <c r="BH40" s="18"/>
      <c r="BI40" s="63" t="str">
        <f t="shared" si="6"/>
        <v/>
      </c>
      <c r="BJ40" s="64"/>
      <c r="BK40" s="16"/>
      <c r="BL40" s="17"/>
      <c r="BM40" s="18"/>
      <c r="BN40" s="63" t="str">
        <f t="shared" si="7"/>
        <v/>
      </c>
      <c r="BO40" s="64"/>
      <c r="BP40" s="16" t="s">
        <v>42</v>
      </c>
      <c r="BQ40" s="17"/>
      <c r="BR40" s="18"/>
      <c r="BS40" s="63" t="str">
        <f t="shared" si="8"/>
        <v/>
      </c>
      <c r="BT40" s="64"/>
      <c r="BU40" s="16" t="s">
        <v>24</v>
      </c>
      <c r="BV40" s="17"/>
      <c r="BW40" s="18"/>
      <c r="BX40" s="63" t="str">
        <f t="shared" si="9"/>
        <v/>
      </c>
      <c r="BY40" s="64"/>
      <c r="BZ40" s="16" t="s">
        <v>42</v>
      </c>
      <c r="CA40" s="17"/>
      <c r="CB40" s="18"/>
      <c r="CC40" s="63" t="str">
        <f t="shared" si="10"/>
        <v/>
      </c>
      <c r="CD40" s="64"/>
      <c r="CE40" s="16" t="s">
        <v>42</v>
      </c>
      <c r="CF40" s="17"/>
      <c r="CG40" s="18"/>
      <c r="CH40" s="63" t="str">
        <f t="shared" si="11"/>
        <v/>
      </c>
      <c r="CI40" s="64"/>
      <c r="CJ40" s="16" t="s">
        <v>24</v>
      </c>
      <c r="CK40" s="17"/>
      <c r="CL40" s="17"/>
    </row>
    <row r="41" spans="1:90" ht="15.75" customHeight="1" x14ac:dyDescent="0.25">
      <c r="A41" s="104"/>
      <c r="B41" s="58">
        <v>1</v>
      </c>
      <c r="C41" s="91"/>
      <c r="D41" s="94"/>
      <c r="E41" s="94"/>
      <c r="F41" s="81"/>
      <c r="G41" s="94"/>
      <c r="H41" s="94"/>
      <c r="I41" s="94"/>
      <c r="J41" s="94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1"/>
      <c r="W41" s="81"/>
      <c r="X41" s="81"/>
      <c r="Y41" s="81"/>
      <c r="Z41" s="81"/>
      <c r="AA41" s="81"/>
      <c r="AB41" s="81"/>
      <c r="AC41" s="84"/>
      <c r="AD41" s="19" t="s">
        <v>27</v>
      </c>
      <c r="AE41" s="65" t="str">
        <f t="shared" si="0"/>
        <v/>
      </c>
      <c r="AF41" s="66"/>
      <c r="AG41" s="20"/>
      <c r="AH41" s="21"/>
      <c r="AI41" s="22"/>
      <c r="AJ41" s="65" t="str">
        <f t="shared" si="1"/>
        <v/>
      </c>
      <c r="AK41" s="66"/>
      <c r="AL41" s="20"/>
      <c r="AM41" s="21"/>
      <c r="AN41" s="22"/>
      <c r="AO41" s="65" t="str">
        <f t="shared" si="2"/>
        <v/>
      </c>
      <c r="AP41" s="66"/>
      <c r="AQ41" s="20"/>
      <c r="AR41" s="21"/>
      <c r="AS41" s="22"/>
      <c r="AT41" s="65" t="str">
        <f t="shared" si="3"/>
        <v/>
      </c>
      <c r="AU41" s="66"/>
      <c r="AV41" s="20"/>
      <c r="AW41" s="21"/>
      <c r="AX41" s="22"/>
      <c r="AY41" s="65" t="str">
        <f t="shared" si="4"/>
        <v/>
      </c>
      <c r="AZ41" s="66"/>
      <c r="BA41" s="20"/>
      <c r="BB41" s="21"/>
      <c r="BC41" s="22"/>
      <c r="BD41" s="65" t="str">
        <f t="shared" si="5"/>
        <v/>
      </c>
      <c r="BE41" s="66"/>
      <c r="BF41" s="20"/>
      <c r="BG41" s="21"/>
      <c r="BH41" s="22"/>
      <c r="BI41" s="65" t="str">
        <f t="shared" si="6"/>
        <v/>
      </c>
      <c r="BJ41" s="66"/>
      <c r="BK41" s="20" t="s">
        <v>25</v>
      </c>
      <c r="BL41" s="21"/>
      <c r="BM41" s="22"/>
      <c r="BN41" s="65" t="str">
        <f t="shared" si="7"/>
        <v/>
      </c>
      <c r="BO41" s="66"/>
      <c r="BP41" s="20"/>
      <c r="BQ41" s="21"/>
      <c r="BR41" s="22"/>
      <c r="BS41" s="65" t="str">
        <f t="shared" si="8"/>
        <v/>
      </c>
      <c r="BT41" s="66"/>
      <c r="BU41" s="20"/>
      <c r="BV41" s="21"/>
      <c r="BW41" s="22"/>
      <c r="BX41" s="65" t="str">
        <f t="shared" si="9"/>
        <v/>
      </c>
      <c r="BY41" s="66"/>
      <c r="BZ41" s="20"/>
      <c r="CA41" s="21"/>
      <c r="CB41" s="22"/>
      <c r="CC41" s="65" t="str">
        <f t="shared" si="10"/>
        <v/>
      </c>
      <c r="CD41" s="66"/>
      <c r="CE41" s="20"/>
      <c r="CF41" s="21"/>
      <c r="CG41" s="22"/>
      <c r="CH41" s="65" t="str">
        <f t="shared" si="11"/>
        <v/>
      </c>
      <c r="CI41" s="66"/>
      <c r="CJ41" s="20"/>
      <c r="CK41" s="21"/>
      <c r="CL41" s="21"/>
    </row>
    <row r="42" spans="1:90" ht="15.75" customHeight="1" x14ac:dyDescent="0.25">
      <c r="A42" s="104"/>
      <c r="B42" s="58">
        <v>1</v>
      </c>
      <c r="C42" s="91"/>
      <c r="D42" s="94"/>
      <c r="E42" s="94"/>
      <c r="F42" s="81"/>
      <c r="G42" s="94"/>
      <c r="H42" s="94"/>
      <c r="I42" s="94"/>
      <c r="J42" s="94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1"/>
      <c r="W42" s="81"/>
      <c r="X42" s="81"/>
      <c r="Y42" s="81"/>
      <c r="Z42" s="81"/>
      <c r="AA42" s="81"/>
      <c r="AB42" s="81"/>
      <c r="AC42" s="84"/>
      <c r="AD42" s="19" t="s">
        <v>28</v>
      </c>
      <c r="AE42" s="67" t="str">
        <f t="shared" si="0"/>
        <v/>
      </c>
      <c r="AF42" s="66"/>
      <c r="AG42" s="20"/>
      <c r="AH42" s="21"/>
      <c r="AI42" s="23"/>
      <c r="AJ42" s="67" t="str">
        <f t="shared" si="1"/>
        <v/>
      </c>
      <c r="AK42" s="66"/>
      <c r="AL42" s="20"/>
      <c r="AM42" s="21"/>
      <c r="AN42" s="23"/>
      <c r="AO42" s="67" t="str">
        <f t="shared" si="2"/>
        <v/>
      </c>
      <c r="AP42" s="66"/>
      <c r="AQ42" s="20"/>
      <c r="AR42" s="21"/>
      <c r="AS42" s="23"/>
      <c r="AT42" s="67" t="str">
        <f t="shared" si="3"/>
        <v/>
      </c>
      <c r="AU42" s="66"/>
      <c r="AV42" s="20"/>
      <c r="AW42" s="21"/>
      <c r="AX42" s="23"/>
      <c r="AY42" s="67" t="str">
        <f t="shared" si="4"/>
        <v/>
      </c>
      <c r="AZ42" s="66"/>
      <c r="BA42" s="20"/>
      <c r="BB42" s="21"/>
      <c r="BC42" s="23"/>
      <c r="BD42" s="67" t="str">
        <f t="shared" si="5"/>
        <v/>
      </c>
      <c r="BE42" s="66"/>
      <c r="BF42" s="20"/>
      <c r="BG42" s="21"/>
      <c r="BH42" s="23"/>
      <c r="BI42" s="67" t="str">
        <f t="shared" si="6"/>
        <v/>
      </c>
      <c r="BJ42" s="66"/>
      <c r="BK42" s="20"/>
      <c r="BL42" s="21"/>
      <c r="BM42" s="23"/>
      <c r="BN42" s="67" t="str">
        <f t="shared" si="7"/>
        <v/>
      </c>
      <c r="BO42" s="66"/>
      <c r="BP42" s="20"/>
      <c r="BQ42" s="21"/>
      <c r="BR42" s="23"/>
      <c r="BS42" s="67" t="str">
        <f t="shared" si="8"/>
        <v/>
      </c>
      <c r="BT42" s="66"/>
      <c r="BU42" s="20"/>
      <c r="BV42" s="21"/>
      <c r="BW42" s="23"/>
      <c r="BX42" s="67" t="str">
        <f t="shared" si="9"/>
        <v/>
      </c>
      <c r="BY42" s="66"/>
      <c r="BZ42" s="20"/>
      <c r="CA42" s="21"/>
      <c r="CB42" s="23"/>
      <c r="CC42" s="67" t="str">
        <f t="shared" si="10"/>
        <v/>
      </c>
      <c r="CD42" s="66"/>
      <c r="CE42" s="20"/>
      <c r="CF42" s="21"/>
      <c r="CG42" s="23"/>
      <c r="CH42" s="67" t="str">
        <f t="shared" si="11"/>
        <v/>
      </c>
      <c r="CI42" s="66"/>
      <c r="CJ42" s="20"/>
      <c r="CK42" s="21"/>
      <c r="CL42" s="21"/>
    </row>
    <row r="43" spans="1:90" ht="15.75" customHeight="1" x14ac:dyDescent="0.25">
      <c r="A43" s="104"/>
      <c r="B43" s="58">
        <v>1</v>
      </c>
      <c r="C43" s="91"/>
      <c r="D43" s="94"/>
      <c r="E43" s="94"/>
      <c r="F43" s="81"/>
      <c r="G43" s="94"/>
      <c r="H43" s="94"/>
      <c r="I43" s="94"/>
      <c r="J43" s="94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1"/>
      <c r="W43" s="81"/>
      <c r="X43" s="81"/>
      <c r="Y43" s="81"/>
      <c r="Z43" s="81"/>
      <c r="AA43" s="81"/>
      <c r="AB43" s="81"/>
      <c r="AC43" s="84"/>
      <c r="AD43" s="19" t="s">
        <v>29</v>
      </c>
      <c r="AE43" s="67" t="str">
        <f t="shared" si="0"/>
        <v/>
      </c>
      <c r="AF43" s="66"/>
      <c r="AG43" s="20"/>
      <c r="AH43" s="21"/>
      <c r="AI43" s="23"/>
      <c r="AJ43" s="67" t="str">
        <f t="shared" si="1"/>
        <v/>
      </c>
      <c r="AK43" s="66"/>
      <c r="AL43" s="20"/>
      <c r="AM43" s="21"/>
      <c r="AN43" s="23"/>
      <c r="AO43" s="67" t="str">
        <f t="shared" si="2"/>
        <v/>
      </c>
      <c r="AP43" s="66"/>
      <c r="AQ43" s="20"/>
      <c r="AR43" s="21"/>
      <c r="AS43" s="23"/>
      <c r="AT43" s="67" t="str">
        <f t="shared" si="3"/>
        <v/>
      </c>
      <c r="AU43" s="66"/>
      <c r="AV43" s="20"/>
      <c r="AW43" s="21"/>
      <c r="AX43" s="23"/>
      <c r="AY43" s="67" t="str">
        <f t="shared" si="4"/>
        <v/>
      </c>
      <c r="AZ43" s="66"/>
      <c r="BA43" s="20"/>
      <c r="BB43" s="21"/>
      <c r="BC43" s="23"/>
      <c r="BD43" s="67" t="str">
        <f t="shared" si="5"/>
        <v/>
      </c>
      <c r="BE43" s="66"/>
      <c r="BF43" s="20"/>
      <c r="BG43" s="21"/>
      <c r="BH43" s="23"/>
      <c r="BI43" s="67" t="str">
        <f t="shared" si="6"/>
        <v/>
      </c>
      <c r="BJ43" s="66"/>
      <c r="BK43" s="20"/>
      <c r="BL43" s="21"/>
      <c r="BM43" s="23"/>
      <c r="BN43" s="67" t="str">
        <f t="shared" si="7"/>
        <v/>
      </c>
      <c r="BO43" s="66"/>
      <c r="BP43" s="20"/>
      <c r="BQ43" s="21"/>
      <c r="BR43" s="23"/>
      <c r="BS43" s="67" t="str">
        <f t="shared" si="8"/>
        <v/>
      </c>
      <c r="BT43" s="66"/>
      <c r="BU43" s="20"/>
      <c r="BV43" s="21"/>
      <c r="BW43" s="23"/>
      <c r="BX43" s="67" t="str">
        <f t="shared" si="9"/>
        <v/>
      </c>
      <c r="BY43" s="66"/>
      <c r="BZ43" s="20"/>
      <c r="CA43" s="21"/>
      <c r="CB43" s="23"/>
      <c r="CC43" s="67" t="str">
        <f t="shared" si="10"/>
        <v/>
      </c>
      <c r="CD43" s="66"/>
      <c r="CE43" s="20"/>
      <c r="CF43" s="21"/>
      <c r="CG43" s="23"/>
      <c r="CH43" s="67" t="str">
        <f t="shared" si="11"/>
        <v/>
      </c>
      <c r="CI43" s="66"/>
      <c r="CJ43" s="20"/>
      <c r="CK43" s="21"/>
      <c r="CL43" s="21"/>
    </row>
    <row r="44" spans="1:90" ht="15.75" customHeight="1" x14ac:dyDescent="0.25">
      <c r="A44" s="104"/>
      <c r="B44" s="58">
        <v>1</v>
      </c>
      <c r="C44" s="91"/>
      <c r="D44" s="94"/>
      <c r="E44" s="94"/>
      <c r="F44" s="81"/>
      <c r="G44" s="94"/>
      <c r="H44" s="94"/>
      <c r="I44" s="94"/>
      <c r="J44" s="94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1"/>
      <c r="W44" s="81"/>
      <c r="X44" s="81"/>
      <c r="Y44" s="81"/>
      <c r="Z44" s="81"/>
      <c r="AA44" s="81"/>
      <c r="AB44" s="81"/>
      <c r="AC44" s="84"/>
      <c r="AD44" s="19" t="s">
        <v>30</v>
      </c>
      <c r="AE44" s="67" t="str">
        <f t="shared" si="0"/>
        <v/>
      </c>
      <c r="AF44" s="66"/>
      <c r="AG44" s="20"/>
      <c r="AH44" s="21"/>
      <c r="AI44" s="23"/>
      <c r="AJ44" s="67" t="str">
        <f t="shared" si="1"/>
        <v/>
      </c>
      <c r="AK44" s="66"/>
      <c r="AL44" s="20"/>
      <c r="AM44" s="21"/>
      <c r="AN44" s="23"/>
      <c r="AO44" s="67" t="str">
        <f t="shared" si="2"/>
        <v/>
      </c>
      <c r="AP44" s="66"/>
      <c r="AQ44" s="20"/>
      <c r="AR44" s="21"/>
      <c r="AS44" s="23"/>
      <c r="AT44" s="67" t="str">
        <f t="shared" si="3"/>
        <v/>
      </c>
      <c r="AU44" s="66"/>
      <c r="AV44" s="20"/>
      <c r="AW44" s="21"/>
      <c r="AX44" s="23"/>
      <c r="AY44" s="67" t="str">
        <f t="shared" si="4"/>
        <v/>
      </c>
      <c r="AZ44" s="66"/>
      <c r="BA44" s="20"/>
      <c r="BB44" s="21"/>
      <c r="BC44" s="23"/>
      <c r="BD44" s="67" t="str">
        <f t="shared" si="5"/>
        <v/>
      </c>
      <c r="BE44" s="66"/>
      <c r="BF44" s="20"/>
      <c r="BG44" s="21"/>
      <c r="BH44" s="23"/>
      <c r="BI44" s="67" t="str">
        <f t="shared" si="6"/>
        <v/>
      </c>
      <c r="BJ44" s="66"/>
      <c r="BK44" s="20"/>
      <c r="BL44" s="21"/>
      <c r="BM44" s="23"/>
      <c r="BN44" s="67" t="str">
        <f t="shared" si="7"/>
        <v/>
      </c>
      <c r="BO44" s="66"/>
      <c r="BP44" s="20"/>
      <c r="BQ44" s="21"/>
      <c r="BR44" s="23"/>
      <c r="BS44" s="67" t="str">
        <f t="shared" si="8"/>
        <v/>
      </c>
      <c r="BT44" s="66"/>
      <c r="BU44" s="20"/>
      <c r="BV44" s="21"/>
      <c r="BW44" s="23"/>
      <c r="BX44" s="67" t="str">
        <f t="shared" si="9"/>
        <v/>
      </c>
      <c r="BY44" s="66"/>
      <c r="BZ44" s="20"/>
      <c r="CA44" s="21"/>
      <c r="CB44" s="23"/>
      <c r="CC44" s="67" t="str">
        <f t="shared" si="10"/>
        <v/>
      </c>
      <c r="CD44" s="66"/>
      <c r="CE44" s="20"/>
      <c r="CF44" s="21"/>
      <c r="CG44" s="23"/>
      <c r="CH44" s="67" t="str">
        <f t="shared" si="11"/>
        <v/>
      </c>
      <c r="CI44" s="66"/>
      <c r="CJ44" s="20"/>
      <c r="CK44" s="21"/>
      <c r="CL44" s="21"/>
    </row>
    <row r="45" spans="1:90" ht="16.5" customHeight="1" thickBot="1" x14ac:dyDescent="0.3">
      <c r="A45" s="105"/>
      <c r="B45" s="60">
        <v>1</v>
      </c>
      <c r="C45" s="92"/>
      <c r="D45" s="95"/>
      <c r="E45" s="95"/>
      <c r="F45" s="82"/>
      <c r="G45" s="95"/>
      <c r="H45" s="95"/>
      <c r="I45" s="95"/>
      <c r="J45" s="95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2"/>
      <c r="W45" s="82"/>
      <c r="X45" s="82"/>
      <c r="Y45" s="82"/>
      <c r="Z45" s="82"/>
      <c r="AA45" s="82"/>
      <c r="AB45" s="82"/>
      <c r="AC45" s="85"/>
      <c r="AD45" s="28" t="s">
        <v>31</v>
      </c>
      <c r="AE45" s="70" t="str">
        <f t="shared" si="0"/>
        <v/>
      </c>
      <c r="AF45" s="71"/>
      <c r="AG45" s="29"/>
      <c r="AH45" s="30"/>
      <c r="AI45" s="31"/>
      <c r="AJ45" s="70" t="str">
        <f t="shared" si="1"/>
        <v/>
      </c>
      <c r="AK45" s="71"/>
      <c r="AL45" s="29"/>
      <c r="AM45" s="30"/>
      <c r="AN45" s="31"/>
      <c r="AO45" s="70" t="str">
        <f t="shared" si="2"/>
        <v/>
      </c>
      <c r="AP45" s="71"/>
      <c r="AQ45" s="29"/>
      <c r="AR45" s="30"/>
      <c r="AS45" s="31"/>
      <c r="AT45" s="70" t="str">
        <f t="shared" si="3"/>
        <v/>
      </c>
      <c r="AU45" s="71"/>
      <c r="AV45" s="29"/>
      <c r="AW45" s="30"/>
      <c r="AX45" s="31"/>
      <c r="AY45" s="70" t="str">
        <f t="shared" si="4"/>
        <v/>
      </c>
      <c r="AZ45" s="71"/>
      <c r="BA45" s="29"/>
      <c r="BB45" s="30"/>
      <c r="BC45" s="31"/>
      <c r="BD45" s="70" t="str">
        <f t="shared" si="5"/>
        <v/>
      </c>
      <c r="BE45" s="71"/>
      <c r="BF45" s="29"/>
      <c r="BG45" s="30"/>
      <c r="BH45" s="31"/>
      <c r="BI45" s="70" t="str">
        <f t="shared" si="6"/>
        <v/>
      </c>
      <c r="BJ45" s="71"/>
      <c r="BK45" s="29"/>
      <c r="BL45" s="30"/>
      <c r="BM45" s="31"/>
      <c r="BN45" s="70" t="str">
        <f t="shared" si="7"/>
        <v/>
      </c>
      <c r="BO45" s="71"/>
      <c r="BP45" s="29"/>
      <c r="BQ45" s="30"/>
      <c r="BR45" s="31"/>
      <c r="BS45" s="70" t="str">
        <f t="shared" si="8"/>
        <v/>
      </c>
      <c r="BT45" s="71"/>
      <c r="BU45" s="29"/>
      <c r="BV45" s="30"/>
      <c r="BW45" s="31"/>
      <c r="BX45" s="70" t="str">
        <f t="shared" si="9"/>
        <v/>
      </c>
      <c r="BY45" s="71"/>
      <c r="BZ45" s="29"/>
      <c r="CA45" s="30"/>
      <c r="CB45" s="31"/>
      <c r="CC45" s="70" t="str">
        <f t="shared" si="10"/>
        <v/>
      </c>
      <c r="CD45" s="71"/>
      <c r="CE45" s="29"/>
      <c r="CF45" s="30"/>
      <c r="CG45" s="31"/>
      <c r="CH45" s="70" t="str">
        <f t="shared" si="11"/>
        <v/>
      </c>
      <c r="CI45" s="71"/>
      <c r="CJ45" s="29"/>
      <c r="CK45" s="30"/>
      <c r="CL45" s="30"/>
    </row>
    <row r="46" spans="1:90" ht="15.75" thickTop="1" x14ac:dyDescent="0.25">
      <c r="AG46" s="3"/>
      <c r="AH46" s="3"/>
      <c r="AI46" s="3"/>
      <c r="AL46" s="3"/>
      <c r="AM46" s="3"/>
      <c r="AN46" s="3"/>
      <c r="AQ46" s="3"/>
      <c r="AR46" s="3"/>
      <c r="AS46" s="3"/>
      <c r="AV46" s="3"/>
      <c r="AW46" s="3"/>
      <c r="AX46" s="3"/>
      <c r="BA46" s="3"/>
      <c r="BB46" s="3"/>
      <c r="BC46" s="3"/>
      <c r="BF46" s="3"/>
      <c r="BG46" s="3"/>
      <c r="BH46" s="3"/>
      <c r="BK46" s="3"/>
      <c r="BL46" s="3"/>
      <c r="BM46" s="3"/>
      <c r="BP46" s="3"/>
      <c r="BQ46" s="3"/>
      <c r="BR46" s="3"/>
      <c r="BU46" s="3"/>
      <c r="BV46" s="3"/>
      <c r="BW46" s="3"/>
      <c r="BZ46" s="3"/>
      <c r="CA46" s="3"/>
      <c r="CB46" s="3"/>
      <c r="CE46" s="3"/>
      <c r="CF46" s="3"/>
      <c r="CG46" s="3"/>
      <c r="CJ46" s="3"/>
      <c r="CK46" s="3"/>
      <c r="CL46" s="3"/>
    </row>
    <row r="47" spans="1:90" x14ac:dyDescent="0.25">
      <c r="AG47" s="3"/>
      <c r="AH47" s="3"/>
      <c r="AI47" s="3"/>
      <c r="AL47" s="3"/>
      <c r="AM47" s="3"/>
      <c r="AN47" s="3"/>
      <c r="AQ47" s="3"/>
      <c r="AR47" s="3"/>
      <c r="AS47" s="3"/>
      <c r="AV47" s="3"/>
      <c r="AW47" s="3"/>
      <c r="AX47" s="3"/>
      <c r="BA47" s="3"/>
      <c r="BB47" s="3"/>
      <c r="BC47" s="3"/>
      <c r="BF47" s="3"/>
      <c r="BG47" s="3"/>
      <c r="BH47" s="3"/>
      <c r="BK47" s="3"/>
      <c r="BL47" s="3"/>
      <c r="BM47" s="3"/>
      <c r="BP47" s="3"/>
      <c r="BQ47" s="3"/>
      <c r="BR47" s="3"/>
      <c r="BU47" s="3"/>
      <c r="BV47" s="3"/>
      <c r="BW47" s="3"/>
      <c r="BZ47" s="3"/>
      <c r="CA47" s="3"/>
      <c r="CB47" s="3"/>
      <c r="CE47" s="3"/>
      <c r="CF47" s="3"/>
      <c r="CG47" s="3"/>
      <c r="CJ47" s="3"/>
      <c r="CK47" s="3"/>
      <c r="CL47" s="3"/>
    </row>
    <row r="48" spans="1:90" x14ac:dyDescent="0.25">
      <c r="AG48" s="3"/>
      <c r="AH48" s="3"/>
      <c r="AI48" s="3"/>
      <c r="AL48" s="3"/>
      <c r="AM48" s="3"/>
      <c r="AN48" s="3"/>
      <c r="AQ48" s="3"/>
      <c r="AR48" s="3"/>
      <c r="AS48" s="3"/>
      <c r="AV48" s="3"/>
      <c r="AW48" s="3"/>
      <c r="AX48" s="3"/>
      <c r="BA48" s="3"/>
      <c r="BB48" s="3"/>
      <c r="BC48" s="3"/>
      <c r="BF48" s="3"/>
      <c r="BG48" s="3"/>
      <c r="BH48" s="3"/>
      <c r="BK48" s="3"/>
      <c r="BL48" s="3"/>
      <c r="BM48" s="3"/>
      <c r="BP48" s="3"/>
      <c r="BQ48" s="3"/>
      <c r="BR48" s="3"/>
      <c r="BU48" s="3"/>
      <c r="BV48" s="3"/>
      <c r="BW48" s="3"/>
      <c r="BZ48" s="3"/>
      <c r="CA48" s="3"/>
      <c r="CB48" s="3"/>
      <c r="CE48" s="3"/>
      <c r="CF48" s="3"/>
      <c r="CG48" s="3"/>
      <c r="CJ48" s="3"/>
      <c r="CK48" s="3"/>
      <c r="CL48" s="3"/>
    </row>
    <row r="49" spans="30:90" x14ac:dyDescent="0.25">
      <c r="AG49" s="3"/>
      <c r="AH49" s="3"/>
      <c r="AI49" s="3"/>
      <c r="AL49" s="3"/>
      <c r="AM49" s="3"/>
      <c r="AN49" s="3"/>
      <c r="AQ49" s="3"/>
      <c r="AR49" s="3"/>
      <c r="AS49" s="3"/>
      <c r="AV49" s="3"/>
      <c r="AW49" s="3"/>
      <c r="AX49" s="3"/>
      <c r="BA49" s="3"/>
      <c r="BB49" s="3"/>
      <c r="BC49" s="3"/>
      <c r="BF49" s="3"/>
      <c r="BG49" s="3"/>
      <c r="BH49" s="3"/>
      <c r="BK49" s="3"/>
      <c r="BL49" s="3"/>
      <c r="BM49" s="3"/>
      <c r="BP49" s="3"/>
      <c r="BQ49" s="3"/>
      <c r="BR49" s="3"/>
      <c r="BU49" s="3"/>
      <c r="BV49" s="3"/>
      <c r="BW49" s="3"/>
      <c r="BZ49" s="3"/>
      <c r="CA49" s="3"/>
      <c r="CB49" s="3"/>
      <c r="CE49" s="3"/>
      <c r="CF49" s="3"/>
      <c r="CG49" s="3"/>
      <c r="CJ49" s="3"/>
      <c r="CK49" s="3"/>
      <c r="CL49" s="3"/>
    </row>
    <row r="50" spans="30:90" ht="26.25" x14ac:dyDescent="0.4">
      <c r="AD50" s="74" t="s">
        <v>46</v>
      </c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Q50" s="3"/>
      <c r="AR50" s="3"/>
      <c r="AS50" s="3"/>
      <c r="AV50" s="3"/>
      <c r="AW50" s="3"/>
      <c r="AX50" s="3"/>
      <c r="BA50" s="3"/>
      <c r="BB50" s="3"/>
      <c r="BC50" s="3"/>
      <c r="BF50" s="3"/>
      <c r="BG50" s="3"/>
      <c r="BH50" s="3"/>
      <c r="BK50" s="3"/>
      <c r="BL50" s="3"/>
      <c r="BM50" s="3"/>
      <c r="BP50" s="3"/>
      <c r="BQ50" s="3"/>
      <c r="BR50" s="3"/>
      <c r="BU50" s="3"/>
      <c r="BV50" s="3"/>
      <c r="BW50" s="3"/>
      <c r="BZ50" s="3"/>
      <c r="CA50" s="3"/>
      <c r="CB50" s="3"/>
      <c r="CE50" s="3"/>
      <c r="CF50" s="3"/>
      <c r="CG50" s="3"/>
      <c r="CJ50" s="3"/>
      <c r="CK50" s="3"/>
      <c r="CL50" s="3"/>
    </row>
    <row r="51" spans="30:90" x14ac:dyDescent="0.25">
      <c r="AG51" s="3"/>
      <c r="AH51" s="3"/>
      <c r="AI51" s="3"/>
      <c r="AL51" s="3"/>
      <c r="AM51" s="3"/>
      <c r="AN51" s="3"/>
      <c r="AQ51" s="3"/>
      <c r="AR51" s="3"/>
      <c r="AS51" s="3"/>
      <c r="AV51" s="3"/>
      <c r="AW51" s="3"/>
      <c r="AX51" s="3"/>
      <c r="BA51" s="3"/>
      <c r="BB51" s="3"/>
      <c r="BC51" s="3"/>
      <c r="BF51" s="3"/>
      <c r="BG51" s="3"/>
      <c r="BH51" s="3"/>
      <c r="BK51" s="3"/>
      <c r="BL51" s="3"/>
      <c r="BM51" s="3"/>
      <c r="BP51" s="3"/>
      <c r="BQ51" s="3"/>
      <c r="BR51" s="3"/>
      <c r="BU51" s="3"/>
      <c r="BV51" s="3"/>
      <c r="BW51" s="3"/>
      <c r="BZ51" s="3"/>
      <c r="CA51" s="3"/>
      <c r="CB51" s="3"/>
      <c r="CE51" s="3"/>
      <c r="CF51" s="3"/>
      <c r="CG51" s="3"/>
      <c r="CJ51" s="3"/>
      <c r="CK51" s="3"/>
      <c r="CL51" s="3"/>
    </row>
    <row r="52" spans="30:90" ht="15.75" thickBot="1" x14ac:dyDescent="0.3">
      <c r="AG52" s="3"/>
      <c r="AH52" s="3"/>
      <c r="AI52" s="3"/>
      <c r="AL52" s="3"/>
      <c r="AM52" s="3"/>
      <c r="AN52" s="3"/>
      <c r="AQ52" s="3"/>
      <c r="AR52" s="3"/>
      <c r="AS52" s="3"/>
      <c r="AV52" s="3"/>
      <c r="AW52" s="3"/>
      <c r="AX52" s="3"/>
      <c r="BA52" s="3"/>
      <c r="BB52" s="3"/>
      <c r="BC52" s="3"/>
      <c r="BF52" s="3"/>
      <c r="BG52" s="3"/>
      <c r="BH52" s="3"/>
      <c r="BK52" s="3"/>
      <c r="BL52" s="3"/>
      <c r="BM52" s="3"/>
      <c r="BP52" s="3"/>
      <c r="BQ52" s="3"/>
      <c r="BR52" s="3"/>
      <c r="BU52" s="3"/>
      <c r="BV52" s="3"/>
      <c r="BW52" s="3"/>
      <c r="BZ52" s="3"/>
      <c r="CA52" s="3"/>
      <c r="CB52" s="3"/>
      <c r="CE52" s="3"/>
      <c r="CF52" s="3"/>
      <c r="CG52" s="3"/>
      <c r="CJ52" s="3"/>
      <c r="CK52" s="3"/>
      <c r="CL52" s="3"/>
    </row>
    <row r="53" spans="30:90" ht="15.75" x14ac:dyDescent="0.25">
      <c r="AD53" s="75" t="s">
        <v>22</v>
      </c>
      <c r="AE53" s="138">
        <f t="shared" ref="AE53:AI58" si="12">COUNTIF($AD$16:$AD$45,$AD53)-AE63</f>
        <v>0</v>
      </c>
      <c r="AF53" s="141">
        <f t="shared" ref="AF53:CL53" si="13">COUNTIF($AD$16:$AD$45,$AD53)-AF63</f>
        <v>0</v>
      </c>
      <c r="AG53" s="142">
        <f t="shared" si="13"/>
        <v>0</v>
      </c>
      <c r="AH53" s="143">
        <f t="shared" si="13"/>
        <v>0</v>
      </c>
      <c r="AI53" s="144">
        <f t="shared" si="13"/>
        <v>0</v>
      </c>
      <c r="AJ53" s="138">
        <f t="shared" si="13"/>
        <v>4</v>
      </c>
      <c r="AK53" s="141">
        <f t="shared" si="13"/>
        <v>0</v>
      </c>
      <c r="AL53" s="145">
        <f t="shared" si="13"/>
        <v>4</v>
      </c>
      <c r="AM53" s="144">
        <f t="shared" si="13"/>
        <v>0</v>
      </c>
      <c r="AN53" s="144">
        <f t="shared" si="13"/>
        <v>1</v>
      </c>
      <c r="AO53" s="138">
        <f t="shared" si="13"/>
        <v>4</v>
      </c>
      <c r="AP53" s="141">
        <f t="shared" si="13"/>
        <v>0</v>
      </c>
      <c r="AQ53" s="145">
        <f t="shared" si="13"/>
        <v>4</v>
      </c>
      <c r="AR53" s="144">
        <f t="shared" si="13"/>
        <v>0</v>
      </c>
      <c r="AS53" s="144">
        <f t="shared" si="13"/>
        <v>0</v>
      </c>
      <c r="AT53" s="138">
        <f t="shared" si="13"/>
        <v>4</v>
      </c>
      <c r="AU53" s="141">
        <f t="shared" si="13"/>
        <v>0</v>
      </c>
      <c r="AV53" s="145">
        <f t="shared" si="13"/>
        <v>4</v>
      </c>
      <c r="AW53" s="144">
        <f t="shared" si="13"/>
        <v>0</v>
      </c>
      <c r="AX53" s="144">
        <f t="shared" si="13"/>
        <v>1</v>
      </c>
      <c r="AY53" s="138">
        <f t="shared" si="13"/>
        <v>1</v>
      </c>
      <c r="AZ53" s="141">
        <f t="shared" si="13"/>
        <v>0</v>
      </c>
      <c r="BA53" s="145">
        <f t="shared" si="13"/>
        <v>5</v>
      </c>
      <c r="BB53" s="144">
        <f t="shared" si="13"/>
        <v>0</v>
      </c>
      <c r="BC53" s="144">
        <f t="shared" si="13"/>
        <v>0</v>
      </c>
      <c r="BD53" s="138">
        <f t="shared" si="13"/>
        <v>0</v>
      </c>
      <c r="BE53" s="141">
        <f t="shared" si="13"/>
        <v>0</v>
      </c>
      <c r="BF53" s="145">
        <f t="shared" si="13"/>
        <v>5</v>
      </c>
      <c r="BG53" s="144">
        <f t="shared" si="13"/>
        <v>0</v>
      </c>
      <c r="BH53" s="144">
        <f t="shared" si="13"/>
        <v>0</v>
      </c>
      <c r="BI53" s="138">
        <f t="shared" si="13"/>
        <v>0</v>
      </c>
      <c r="BJ53" s="141">
        <f t="shared" si="13"/>
        <v>0</v>
      </c>
      <c r="BK53" s="145">
        <f t="shared" si="13"/>
        <v>0</v>
      </c>
      <c r="BL53" s="144">
        <f t="shared" si="13"/>
        <v>0</v>
      </c>
      <c r="BM53" s="144">
        <f t="shared" si="13"/>
        <v>0</v>
      </c>
      <c r="BN53" s="138">
        <f t="shared" si="13"/>
        <v>0</v>
      </c>
      <c r="BO53" s="141">
        <f t="shared" si="13"/>
        <v>0</v>
      </c>
      <c r="BP53" s="145">
        <f t="shared" si="13"/>
        <v>5</v>
      </c>
      <c r="BQ53" s="144">
        <f t="shared" si="13"/>
        <v>0</v>
      </c>
      <c r="BR53" s="144">
        <f t="shared" si="13"/>
        <v>0</v>
      </c>
      <c r="BS53" s="138">
        <f t="shared" si="13"/>
        <v>0</v>
      </c>
      <c r="BT53" s="141">
        <f t="shared" si="13"/>
        <v>0</v>
      </c>
      <c r="BU53" s="145">
        <f t="shared" si="13"/>
        <v>5</v>
      </c>
      <c r="BV53" s="144">
        <f t="shared" si="13"/>
        <v>0</v>
      </c>
      <c r="BW53" s="144">
        <f t="shared" si="13"/>
        <v>0</v>
      </c>
      <c r="BX53" s="138">
        <f t="shared" si="13"/>
        <v>0</v>
      </c>
      <c r="BY53" s="141">
        <f t="shared" si="13"/>
        <v>0</v>
      </c>
      <c r="BZ53" s="145">
        <f t="shared" si="13"/>
        <v>5</v>
      </c>
      <c r="CA53" s="144">
        <f t="shared" si="13"/>
        <v>0</v>
      </c>
      <c r="CB53" s="144">
        <f t="shared" si="13"/>
        <v>0</v>
      </c>
      <c r="CC53" s="138">
        <f t="shared" si="13"/>
        <v>0</v>
      </c>
      <c r="CD53" s="141">
        <f t="shared" si="13"/>
        <v>0</v>
      </c>
      <c r="CE53" s="145">
        <f t="shared" si="13"/>
        <v>5</v>
      </c>
      <c r="CF53" s="144">
        <f t="shared" si="13"/>
        <v>0</v>
      </c>
      <c r="CG53" s="144">
        <f t="shared" si="13"/>
        <v>0</v>
      </c>
      <c r="CH53" s="138">
        <f t="shared" si="13"/>
        <v>0</v>
      </c>
      <c r="CI53" s="141">
        <f t="shared" si="13"/>
        <v>0</v>
      </c>
      <c r="CJ53" s="145">
        <f t="shared" si="13"/>
        <v>5</v>
      </c>
      <c r="CK53" s="144">
        <f t="shared" si="13"/>
        <v>0</v>
      </c>
      <c r="CL53" s="144">
        <f t="shared" si="13"/>
        <v>0</v>
      </c>
    </row>
    <row r="54" spans="30:90" ht="15.75" x14ac:dyDescent="0.25">
      <c r="AD54" s="37" t="s">
        <v>27</v>
      </c>
      <c r="AE54" s="139">
        <f t="shared" si="12"/>
        <v>4</v>
      </c>
      <c r="AF54" s="146">
        <f t="shared" ref="AF54:CL54" si="14">COUNTIF($AD$16:$AD$45,$AD54)-AF64</f>
        <v>0</v>
      </c>
      <c r="AG54" s="147">
        <f t="shared" si="14"/>
        <v>4</v>
      </c>
      <c r="AH54" s="148">
        <f t="shared" si="14"/>
        <v>1</v>
      </c>
      <c r="AI54" s="149">
        <f t="shared" si="14"/>
        <v>1</v>
      </c>
      <c r="AJ54" s="139">
        <f t="shared" si="14"/>
        <v>0</v>
      </c>
      <c r="AK54" s="146">
        <f t="shared" si="14"/>
        <v>0</v>
      </c>
      <c r="AL54" s="150">
        <f t="shared" si="14"/>
        <v>0</v>
      </c>
      <c r="AM54" s="149">
        <f t="shared" si="14"/>
        <v>0</v>
      </c>
      <c r="AN54" s="149">
        <f t="shared" si="14"/>
        <v>0</v>
      </c>
      <c r="AO54" s="139">
        <f t="shared" si="14"/>
        <v>0</v>
      </c>
      <c r="AP54" s="146">
        <f t="shared" si="14"/>
        <v>0</v>
      </c>
      <c r="AQ54" s="150">
        <f t="shared" si="14"/>
        <v>0</v>
      </c>
      <c r="AR54" s="149">
        <f t="shared" si="14"/>
        <v>0</v>
      </c>
      <c r="AS54" s="149">
        <f t="shared" si="14"/>
        <v>0</v>
      </c>
      <c r="AT54" s="139">
        <f t="shared" si="14"/>
        <v>1</v>
      </c>
      <c r="AU54" s="146">
        <f t="shared" si="14"/>
        <v>0</v>
      </c>
      <c r="AV54" s="150">
        <f t="shared" si="14"/>
        <v>1</v>
      </c>
      <c r="AW54" s="149">
        <f t="shared" si="14"/>
        <v>0</v>
      </c>
      <c r="AX54" s="149">
        <f t="shared" si="14"/>
        <v>0</v>
      </c>
      <c r="AY54" s="139">
        <f t="shared" si="14"/>
        <v>0</v>
      </c>
      <c r="AZ54" s="146">
        <f t="shared" si="14"/>
        <v>0</v>
      </c>
      <c r="BA54" s="150">
        <f t="shared" si="14"/>
        <v>0</v>
      </c>
      <c r="BB54" s="149">
        <f t="shared" si="14"/>
        <v>0</v>
      </c>
      <c r="BC54" s="149">
        <f t="shared" si="14"/>
        <v>0</v>
      </c>
      <c r="BD54" s="139">
        <f t="shared" si="14"/>
        <v>0</v>
      </c>
      <c r="BE54" s="146">
        <f t="shared" si="14"/>
        <v>0</v>
      </c>
      <c r="BF54" s="150">
        <f t="shared" si="14"/>
        <v>0</v>
      </c>
      <c r="BG54" s="149">
        <f t="shared" si="14"/>
        <v>0</v>
      </c>
      <c r="BH54" s="149">
        <f t="shared" si="14"/>
        <v>0</v>
      </c>
      <c r="BI54" s="139">
        <f t="shared" si="14"/>
        <v>0</v>
      </c>
      <c r="BJ54" s="146">
        <f t="shared" si="14"/>
        <v>0</v>
      </c>
      <c r="BK54" s="150">
        <f t="shared" si="14"/>
        <v>3</v>
      </c>
      <c r="BL54" s="149">
        <f t="shared" si="14"/>
        <v>0</v>
      </c>
      <c r="BM54" s="149">
        <f t="shared" si="14"/>
        <v>0</v>
      </c>
      <c r="BN54" s="139">
        <f t="shared" si="14"/>
        <v>0</v>
      </c>
      <c r="BO54" s="146">
        <f t="shared" si="14"/>
        <v>0</v>
      </c>
      <c r="BP54" s="150">
        <f t="shared" si="14"/>
        <v>0</v>
      </c>
      <c r="BQ54" s="149">
        <f t="shared" si="14"/>
        <v>0</v>
      </c>
      <c r="BR54" s="149">
        <f t="shared" si="14"/>
        <v>0</v>
      </c>
      <c r="BS54" s="139">
        <f t="shared" si="14"/>
        <v>0</v>
      </c>
      <c r="BT54" s="146">
        <f t="shared" si="14"/>
        <v>0</v>
      </c>
      <c r="BU54" s="150">
        <f t="shared" si="14"/>
        <v>0</v>
      </c>
      <c r="BV54" s="149">
        <f t="shared" si="14"/>
        <v>0</v>
      </c>
      <c r="BW54" s="149">
        <f t="shared" si="14"/>
        <v>0</v>
      </c>
      <c r="BX54" s="139">
        <f t="shared" si="14"/>
        <v>0</v>
      </c>
      <c r="BY54" s="146">
        <f t="shared" si="14"/>
        <v>0</v>
      </c>
      <c r="BZ54" s="150">
        <f t="shared" si="14"/>
        <v>0</v>
      </c>
      <c r="CA54" s="149">
        <f t="shared" si="14"/>
        <v>0</v>
      </c>
      <c r="CB54" s="149">
        <f t="shared" si="14"/>
        <v>0</v>
      </c>
      <c r="CC54" s="139">
        <f t="shared" si="14"/>
        <v>0</v>
      </c>
      <c r="CD54" s="146">
        <f t="shared" si="14"/>
        <v>0</v>
      </c>
      <c r="CE54" s="150">
        <f t="shared" si="14"/>
        <v>0</v>
      </c>
      <c r="CF54" s="149">
        <f t="shared" si="14"/>
        <v>0</v>
      </c>
      <c r="CG54" s="149">
        <f t="shared" si="14"/>
        <v>0</v>
      </c>
      <c r="CH54" s="139">
        <f t="shared" si="14"/>
        <v>0</v>
      </c>
      <c r="CI54" s="146">
        <f t="shared" si="14"/>
        <v>0</v>
      </c>
      <c r="CJ54" s="150">
        <f t="shared" si="14"/>
        <v>0</v>
      </c>
      <c r="CK54" s="149">
        <f t="shared" si="14"/>
        <v>0</v>
      </c>
      <c r="CL54" s="149">
        <f t="shared" si="14"/>
        <v>0</v>
      </c>
    </row>
    <row r="55" spans="30:90" ht="15.75" x14ac:dyDescent="0.25">
      <c r="AD55" s="76" t="s">
        <v>28</v>
      </c>
      <c r="AE55" s="139">
        <f t="shared" si="12"/>
        <v>0</v>
      </c>
      <c r="AF55" s="146">
        <f t="shared" ref="AF55:CL55" si="15">COUNTIF($AD$16:$AD$45,$AD55)-AF65</f>
        <v>0</v>
      </c>
      <c r="AG55" s="151">
        <f t="shared" si="15"/>
        <v>0</v>
      </c>
      <c r="AH55" s="152">
        <f t="shared" si="15"/>
        <v>0</v>
      </c>
      <c r="AI55" s="149">
        <f t="shared" si="15"/>
        <v>0</v>
      </c>
      <c r="AJ55" s="139">
        <f t="shared" si="15"/>
        <v>0</v>
      </c>
      <c r="AK55" s="146">
        <f t="shared" si="15"/>
        <v>0</v>
      </c>
      <c r="AL55" s="150">
        <f t="shared" si="15"/>
        <v>0</v>
      </c>
      <c r="AM55" s="149">
        <f t="shared" si="15"/>
        <v>0</v>
      </c>
      <c r="AN55" s="149">
        <f t="shared" si="15"/>
        <v>0</v>
      </c>
      <c r="AO55" s="139">
        <f t="shared" si="15"/>
        <v>0</v>
      </c>
      <c r="AP55" s="146">
        <f t="shared" si="15"/>
        <v>0</v>
      </c>
      <c r="AQ55" s="150">
        <f t="shared" si="15"/>
        <v>0</v>
      </c>
      <c r="AR55" s="149">
        <f t="shared" si="15"/>
        <v>0</v>
      </c>
      <c r="AS55" s="149">
        <f t="shared" si="15"/>
        <v>0</v>
      </c>
      <c r="AT55" s="139">
        <f t="shared" si="15"/>
        <v>0</v>
      </c>
      <c r="AU55" s="146">
        <f t="shared" si="15"/>
        <v>0</v>
      </c>
      <c r="AV55" s="150">
        <f t="shared" si="15"/>
        <v>0</v>
      </c>
      <c r="AW55" s="149">
        <f t="shared" si="15"/>
        <v>0</v>
      </c>
      <c r="AX55" s="149">
        <f t="shared" si="15"/>
        <v>0</v>
      </c>
      <c r="AY55" s="139">
        <f t="shared" si="15"/>
        <v>0</v>
      </c>
      <c r="AZ55" s="146">
        <f t="shared" si="15"/>
        <v>0</v>
      </c>
      <c r="BA55" s="150">
        <f t="shared" si="15"/>
        <v>0</v>
      </c>
      <c r="BB55" s="149">
        <f t="shared" si="15"/>
        <v>0</v>
      </c>
      <c r="BC55" s="149">
        <f t="shared" si="15"/>
        <v>0</v>
      </c>
      <c r="BD55" s="139">
        <f t="shared" si="15"/>
        <v>0</v>
      </c>
      <c r="BE55" s="146">
        <f t="shared" si="15"/>
        <v>0</v>
      </c>
      <c r="BF55" s="150">
        <f t="shared" si="15"/>
        <v>0</v>
      </c>
      <c r="BG55" s="149">
        <f t="shared" si="15"/>
        <v>0</v>
      </c>
      <c r="BH55" s="149">
        <f t="shared" si="15"/>
        <v>0</v>
      </c>
      <c r="BI55" s="139">
        <f t="shared" si="15"/>
        <v>1</v>
      </c>
      <c r="BJ55" s="146">
        <f t="shared" si="15"/>
        <v>0</v>
      </c>
      <c r="BK55" s="150">
        <f t="shared" si="15"/>
        <v>2</v>
      </c>
      <c r="BL55" s="149">
        <f t="shared" si="15"/>
        <v>0</v>
      </c>
      <c r="BM55" s="149">
        <f t="shared" si="15"/>
        <v>0</v>
      </c>
      <c r="BN55" s="139">
        <f t="shared" si="15"/>
        <v>0</v>
      </c>
      <c r="BO55" s="146">
        <f t="shared" si="15"/>
        <v>0</v>
      </c>
      <c r="BP55" s="150">
        <f t="shared" si="15"/>
        <v>0</v>
      </c>
      <c r="BQ55" s="149">
        <f t="shared" si="15"/>
        <v>0</v>
      </c>
      <c r="BR55" s="149">
        <f t="shared" si="15"/>
        <v>0</v>
      </c>
      <c r="BS55" s="139">
        <f t="shared" si="15"/>
        <v>0</v>
      </c>
      <c r="BT55" s="146">
        <f t="shared" si="15"/>
        <v>0</v>
      </c>
      <c r="BU55" s="150">
        <f t="shared" si="15"/>
        <v>0</v>
      </c>
      <c r="BV55" s="149">
        <f t="shared" si="15"/>
        <v>0</v>
      </c>
      <c r="BW55" s="149">
        <f t="shared" si="15"/>
        <v>0</v>
      </c>
      <c r="BX55" s="139">
        <f t="shared" si="15"/>
        <v>0</v>
      </c>
      <c r="BY55" s="146">
        <f t="shared" si="15"/>
        <v>0</v>
      </c>
      <c r="BZ55" s="150">
        <f t="shared" si="15"/>
        <v>0</v>
      </c>
      <c r="CA55" s="149">
        <f t="shared" si="15"/>
        <v>0</v>
      </c>
      <c r="CB55" s="149">
        <f t="shared" si="15"/>
        <v>0</v>
      </c>
      <c r="CC55" s="139">
        <f t="shared" si="15"/>
        <v>0</v>
      </c>
      <c r="CD55" s="146">
        <f t="shared" si="15"/>
        <v>0</v>
      </c>
      <c r="CE55" s="150">
        <f t="shared" si="15"/>
        <v>0</v>
      </c>
      <c r="CF55" s="149">
        <f t="shared" si="15"/>
        <v>0</v>
      </c>
      <c r="CG55" s="149">
        <f t="shared" si="15"/>
        <v>0</v>
      </c>
      <c r="CH55" s="139">
        <f t="shared" si="15"/>
        <v>0</v>
      </c>
      <c r="CI55" s="146">
        <f t="shared" si="15"/>
        <v>0</v>
      </c>
      <c r="CJ55" s="150">
        <f t="shared" si="15"/>
        <v>0</v>
      </c>
      <c r="CK55" s="149">
        <f t="shared" si="15"/>
        <v>0</v>
      </c>
      <c r="CL55" s="149">
        <f t="shared" si="15"/>
        <v>0</v>
      </c>
    </row>
    <row r="56" spans="30:90" ht="15.75" x14ac:dyDescent="0.25">
      <c r="AD56" s="77" t="s">
        <v>29</v>
      </c>
      <c r="AE56" s="139">
        <f t="shared" si="12"/>
        <v>0</v>
      </c>
      <c r="AF56" s="146">
        <f t="shared" ref="AF56:CL56" si="16">COUNTIF($AD$16:$AD$45,$AD56)-AF66</f>
        <v>0</v>
      </c>
      <c r="AG56" s="153">
        <f t="shared" si="16"/>
        <v>0</v>
      </c>
      <c r="AH56" s="154">
        <f t="shared" si="16"/>
        <v>0</v>
      </c>
      <c r="AI56" s="149">
        <f t="shared" si="16"/>
        <v>0</v>
      </c>
      <c r="AJ56" s="139">
        <f t="shared" si="16"/>
        <v>0</v>
      </c>
      <c r="AK56" s="146">
        <f t="shared" si="16"/>
        <v>0</v>
      </c>
      <c r="AL56" s="150">
        <f t="shared" si="16"/>
        <v>0</v>
      </c>
      <c r="AM56" s="149">
        <f t="shared" si="16"/>
        <v>0</v>
      </c>
      <c r="AN56" s="149">
        <f t="shared" si="16"/>
        <v>0</v>
      </c>
      <c r="AO56" s="139">
        <f t="shared" si="16"/>
        <v>0</v>
      </c>
      <c r="AP56" s="146">
        <f t="shared" si="16"/>
        <v>0</v>
      </c>
      <c r="AQ56" s="150">
        <f t="shared" si="16"/>
        <v>0</v>
      </c>
      <c r="AR56" s="149">
        <f t="shared" si="16"/>
        <v>0</v>
      </c>
      <c r="AS56" s="149">
        <f t="shared" si="16"/>
        <v>0</v>
      </c>
      <c r="AT56" s="139">
        <f t="shared" si="16"/>
        <v>0</v>
      </c>
      <c r="AU56" s="146">
        <f t="shared" si="16"/>
        <v>0</v>
      </c>
      <c r="AV56" s="150">
        <f t="shared" si="16"/>
        <v>0</v>
      </c>
      <c r="AW56" s="149">
        <f t="shared" si="16"/>
        <v>0</v>
      </c>
      <c r="AX56" s="149">
        <f t="shared" si="16"/>
        <v>0</v>
      </c>
      <c r="AY56" s="139">
        <f t="shared" si="16"/>
        <v>0</v>
      </c>
      <c r="AZ56" s="146">
        <f t="shared" si="16"/>
        <v>0</v>
      </c>
      <c r="BA56" s="150">
        <f t="shared" si="16"/>
        <v>0</v>
      </c>
      <c r="BB56" s="149">
        <f t="shared" si="16"/>
        <v>0</v>
      </c>
      <c r="BC56" s="149">
        <f t="shared" si="16"/>
        <v>0</v>
      </c>
      <c r="BD56" s="139">
        <f t="shared" si="16"/>
        <v>0</v>
      </c>
      <c r="BE56" s="146">
        <f t="shared" si="16"/>
        <v>0</v>
      </c>
      <c r="BF56" s="150">
        <f t="shared" si="16"/>
        <v>0</v>
      </c>
      <c r="BG56" s="149">
        <f t="shared" si="16"/>
        <v>0</v>
      </c>
      <c r="BH56" s="149">
        <f t="shared" si="16"/>
        <v>0</v>
      </c>
      <c r="BI56" s="139">
        <f t="shared" si="16"/>
        <v>0</v>
      </c>
      <c r="BJ56" s="146">
        <f t="shared" si="16"/>
        <v>0</v>
      </c>
      <c r="BK56" s="150">
        <f t="shared" si="16"/>
        <v>0</v>
      </c>
      <c r="BL56" s="149">
        <f t="shared" si="16"/>
        <v>0</v>
      </c>
      <c r="BM56" s="149">
        <f t="shared" si="16"/>
        <v>0</v>
      </c>
      <c r="BN56" s="139">
        <f t="shared" si="16"/>
        <v>0</v>
      </c>
      <c r="BO56" s="146">
        <f t="shared" si="16"/>
        <v>0</v>
      </c>
      <c r="BP56" s="150">
        <f t="shared" si="16"/>
        <v>0</v>
      </c>
      <c r="BQ56" s="149">
        <f t="shared" si="16"/>
        <v>0</v>
      </c>
      <c r="BR56" s="149">
        <f t="shared" si="16"/>
        <v>0</v>
      </c>
      <c r="BS56" s="139">
        <f t="shared" si="16"/>
        <v>0</v>
      </c>
      <c r="BT56" s="146">
        <f t="shared" si="16"/>
        <v>0</v>
      </c>
      <c r="BU56" s="150">
        <f t="shared" si="16"/>
        <v>0</v>
      </c>
      <c r="BV56" s="149">
        <f t="shared" si="16"/>
        <v>0</v>
      </c>
      <c r="BW56" s="149">
        <f t="shared" si="16"/>
        <v>0</v>
      </c>
      <c r="BX56" s="139">
        <f t="shared" si="16"/>
        <v>0</v>
      </c>
      <c r="BY56" s="146">
        <f t="shared" si="16"/>
        <v>0</v>
      </c>
      <c r="BZ56" s="150">
        <f t="shared" si="16"/>
        <v>0</v>
      </c>
      <c r="CA56" s="149">
        <f t="shared" si="16"/>
        <v>0</v>
      </c>
      <c r="CB56" s="149">
        <f t="shared" si="16"/>
        <v>0</v>
      </c>
      <c r="CC56" s="139">
        <f t="shared" si="16"/>
        <v>0</v>
      </c>
      <c r="CD56" s="146">
        <f t="shared" si="16"/>
        <v>0</v>
      </c>
      <c r="CE56" s="150">
        <f t="shared" si="16"/>
        <v>0</v>
      </c>
      <c r="CF56" s="149">
        <f t="shared" si="16"/>
        <v>0</v>
      </c>
      <c r="CG56" s="149">
        <f t="shared" si="16"/>
        <v>0</v>
      </c>
      <c r="CH56" s="139">
        <f t="shared" si="16"/>
        <v>0</v>
      </c>
      <c r="CI56" s="146">
        <f t="shared" si="16"/>
        <v>0</v>
      </c>
      <c r="CJ56" s="150">
        <f t="shared" si="16"/>
        <v>0</v>
      </c>
      <c r="CK56" s="149">
        <f t="shared" si="16"/>
        <v>0</v>
      </c>
      <c r="CL56" s="149">
        <f t="shared" si="16"/>
        <v>0</v>
      </c>
    </row>
    <row r="57" spans="30:90" ht="15.75" x14ac:dyDescent="0.25">
      <c r="AD57" s="78" t="s">
        <v>30</v>
      </c>
      <c r="AE57" s="139">
        <f t="shared" si="12"/>
        <v>0</v>
      </c>
      <c r="AF57" s="146">
        <f t="shared" ref="AF57:CL57" si="17">COUNTIF($AD$16:$AD$45,$AD57)-AF67</f>
        <v>0</v>
      </c>
      <c r="AG57" s="150">
        <f t="shared" si="17"/>
        <v>0</v>
      </c>
      <c r="AH57" s="149">
        <f t="shared" si="17"/>
        <v>0</v>
      </c>
      <c r="AI57" s="149">
        <f t="shared" si="17"/>
        <v>0</v>
      </c>
      <c r="AJ57" s="139">
        <f t="shared" si="17"/>
        <v>0</v>
      </c>
      <c r="AK57" s="146">
        <f t="shared" si="17"/>
        <v>0</v>
      </c>
      <c r="AL57" s="150">
        <f t="shared" si="17"/>
        <v>0</v>
      </c>
      <c r="AM57" s="149">
        <f t="shared" si="17"/>
        <v>0</v>
      </c>
      <c r="AN57" s="149">
        <f t="shared" si="17"/>
        <v>0</v>
      </c>
      <c r="AO57" s="139">
        <f t="shared" si="17"/>
        <v>0</v>
      </c>
      <c r="AP57" s="146">
        <f t="shared" si="17"/>
        <v>0</v>
      </c>
      <c r="AQ57" s="150">
        <f t="shared" si="17"/>
        <v>0</v>
      </c>
      <c r="AR57" s="149">
        <f t="shared" si="17"/>
        <v>0</v>
      </c>
      <c r="AS57" s="149">
        <f t="shared" si="17"/>
        <v>0</v>
      </c>
      <c r="AT57" s="139">
        <f t="shared" si="17"/>
        <v>1</v>
      </c>
      <c r="AU57" s="146">
        <f t="shared" si="17"/>
        <v>0</v>
      </c>
      <c r="AV57" s="150">
        <f t="shared" si="17"/>
        <v>1</v>
      </c>
      <c r="AW57" s="149">
        <f t="shared" si="17"/>
        <v>1</v>
      </c>
      <c r="AX57" s="149">
        <f t="shared" si="17"/>
        <v>1</v>
      </c>
      <c r="AY57" s="139">
        <f t="shared" si="17"/>
        <v>0</v>
      </c>
      <c r="AZ57" s="146">
        <f t="shared" si="17"/>
        <v>0</v>
      </c>
      <c r="BA57" s="150">
        <f t="shared" si="17"/>
        <v>0</v>
      </c>
      <c r="BB57" s="149">
        <f t="shared" si="17"/>
        <v>0</v>
      </c>
      <c r="BC57" s="149">
        <f t="shared" si="17"/>
        <v>0</v>
      </c>
      <c r="BD57" s="139">
        <f t="shared" si="17"/>
        <v>0</v>
      </c>
      <c r="BE57" s="146">
        <f t="shared" si="17"/>
        <v>0</v>
      </c>
      <c r="BF57" s="150">
        <f t="shared" si="17"/>
        <v>0</v>
      </c>
      <c r="BG57" s="149">
        <f t="shared" si="17"/>
        <v>0</v>
      </c>
      <c r="BH57" s="149">
        <f t="shared" si="17"/>
        <v>0</v>
      </c>
      <c r="BI57" s="139">
        <f t="shared" si="17"/>
        <v>0</v>
      </c>
      <c r="BJ57" s="146">
        <f t="shared" si="17"/>
        <v>0</v>
      </c>
      <c r="BK57" s="150">
        <f t="shared" si="17"/>
        <v>0</v>
      </c>
      <c r="BL57" s="149">
        <f t="shared" si="17"/>
        <v>0</v>
      </c>
      <c r="BM57" s="149">
        <f t="shared" si="17"/>
        <v>0</v>
      </c>
      <c r="BN57" s="139">
        <f t="shared" si="17"/>
        <v>0</v>
      </c>
      <c r="BO57" s="146">
        <f t="shared" si="17"/>
        <v>0</v>
      </c>
      <c r="BP57" s="150">
        <f t="shared" si="17"/>
        <v>0</v>
      </c>
      <c r="BQ57" s="149">
        <f t="shared" si="17"/>
        <v>0</v>
      </c>
      <c r="BR57" s="149">
        <f t="shared" si="17"/>
        <v>0</v>
      </c>
      <c r="BS57" s="139">
        <f t="shared" si="17"/>
        <v>0</v>
      </c>
      <c r="BT57" s="146">
        <f t="shared" si="17"/>
        <v>0</v>
      </c>
      <c r="BU57" s="150">
        <f t="shared" si="17"/>
        <v>0</v>
      </c>
      <c r="BV57" s="149">
        <f t="shared" si="17"/>
        <v>0</v>
      </c>
      <c r="BW57" s="149">
        <f t="shared" si="17"/>
        <v>0</v>
      </c>
      <c r="BX57" s="139">
        <f t="shared" si="17"/>
        <v>0</v>
      </c>
      <c r="BY57" s="146">
        <f t="shared" si="17"/>
        <v>0</v>
      </c>
      <c r="BZ57" s="150">
        <f t="shared" si="17"/>
        <v>0</v>
      </c>
      <c r="CA57" s="149">
        <f t="shared" si="17"/>
        <v>0</v>
      </c>
      <c r="CB57" s="149">
        <f t="shared" si="17"/>
        <v>0</v>
      </c>
      <c r="CC57" s="139">
        <f t="shared" si="17"/>
        <v>0</v>
      </c>
      <c r="CD57" s="146">
        <f t="shared" si="17"/>
        <v>0</v>
      </c>
      <c r="CE57" s="150">
        <f t="shared" si="17"/>
        <v>0</v>
      </c>
      <c r="CF57" s="149">
        <f t="shared" si="17"/>
        <v>0</v>
      </c>
      <c r="CG57" s="149">
        <f t="shared" si="17"/>
        <v>0</v>
      </c>
      <c r="CH57" s="139">
        <f t="shared" si="17"/>
        <v>0</v>
      </c>
      <c r="CI57" s="146">
        <f t="shared" si="17"/>
        <v>0</v>
      </c>
      <c r="CJ57" s="150">
        <f t="shared" si="17"/>
        <v>0</v>
      </c>
      <c r="CK57" s="149">
        <f t="shared" si="17"/>
        <v>0</v>
      </c>
      <c r="CL57" s="149">
        <f t="shared" si="17"/>
        <v>0</v>
      </c>
    </row>
    <row r="58" spans="30:90" ht="16.5" thickBot="1" x14ac:dyDescent="0.3">
      <c r="AD58" s="79" t="s">
        <v>31</v>
      </c>
      <c r="AE58" s="140">
        <f t="shared" si="12"/>
        <v>0</v>
      </c>
      <c r="AF58" s="155">
        <f t="shared" ref="AF58:CL58" si="18">COUNTIF($AD$16:$AD$45,$AD58)-AF68</f>
        <v>0</v>
      </c>
      <c r="AG58" s="156">
        <f t="shared" si="18"/>
        <v>0</v>
      </c>
      <c r="AH58" s="157">
        <f t="shared" si="18"/>
        <v>0</v>
      </c>
      <c r="AI58" s="158">
        <f t="shared" si="18"/>
        <v>0</v>
      </c>
      <c r="AJ58" s="140">
        <f t="shared" si="18"/>
        <v>0</v>
      </c>
      <c r="AK58" s="155">
        <f t="shared" si="18"/>
        <v>0</v>
      </c>
      <c r="AL58" s="159">
        <f t="shared" si="18"/>
        <v>0</v>
      </c>
      <c r="AM58" s="158">
        <f t="shared" si="18"/>
        <v>0</v>
      </c>
      <c r="AN58" s="158">
        <f t="shared" si="18"/>
        <v>0</v>
      </c>
      <c r="AO58" s="140">
        <f t="shared" si="18"/>
        <v>0</v>
      </c>
      <c r="AP58" s="155">
        <f t="shared" si="18"/>
        <v>0</v>
      </c>
      <c r="AQ58" s="159">
        <f t="shared" si="18"/>
        <v>0</v>
      </c>
      <c r="AR58" s="158">
        <f t="shared" si="18"/>
        <v>0</v>
      </c>
      <c r="AS58" s="158">
        <f t="shared" si="18"/>
        <v>0</v>
      </c>
      <c r="AT58" s="140">
        <f t="shared" si="18"/>
        <v>0</v>
      </c>
      <c r="AU58" s="155">
        <f t="shared" si="18"/>
        <v>0</v>
      </c>
      <c r="AV58" s="159">
        <f t="shared" si="18"/>
        <v>0</v>
      </c>
      <c r="AW58" s="158">
        <f t="shared" si="18"/>
        <v>0</v>
      </c>
      <c r="AX58" s="158">
        <f t="shared" si="18"/>
        <v>0</v>
      </c>
      <c r="AY58" s="140">
        <f t="shared" si="18"/>
        <v>0</v>
      </c>
      <c r="AZ58" s="155">
        <f t="shared" si="18"/>
        <v>0</v>
      </c>
      <c r="BA58" s="159">
        <f t="shared" si="18"/>
        <v>0</v>
      </c>
      <c r="BB58" s="158">
        <f t="shared" si="18"/>
        <v>0</v>
      </c>
      <c r="BC58" s="158">
        <f t="shared" si="18"/>
        <v>0</v>
      </c>
      <c r="BD58" s="140">
        <f t="shared" si="18"/>
        <v>0</v>
      </c>
      <c r="BE58" s="155">
        <f t="shared" si="18"/>
        <v>0</v>
      </c>
      <c r="BF58" s="159">
        <f t="shared" si="18"/>
        <v>0</v>
      </c>
      <c r="BG58" s="158">
        <f t="shared" si="18"/>
        <v>0</v>
      </c>
      <c r="BH58" s="158">
        <f t="shared" si="18"/>
        <v>0</v>
      </c>
      <c r="BI58" s="140">
        <f t="shared" si="18"/>
        <v>0</v>
      </c>
      <c r="BJ58" s="155">
        <f t="shared" si="18"/>
        <v>0</v>
      </c>
      <c r="BK58" s="159">
        <f t="shared" si="18"/>
        <v>0</v>
      </c>
      <c r="BL58" s="158">
        <f t="shared" si="18"/>
        <v>0</v>
      </c>
      <c r="BM58" s="158">
        <f t="shared" si="18"/>
        <v>0</v>
      </c>
      <c r="BN58" s="140">
        <f t="shared" si="18"/>
        <v>0</v>
      </c>
      <c r="BO58" s="155">
        <f t="shared" si="18"/>
        <v>0</v>
      </c>
      <c r="BP58" s="159">
        <f t="shared" si="18"/>
        <v>0</v>
      </c>
      <c r="BQ58" s="158">
        <f t="shared" si="18"/>
        <v>0</v>
      </c>
      <c r="BR58" s="158">
        <f t="shared" si="18"/>
        <v>0</v>
      </c>
      <c r="BS58" s="140">
        <f t="shared" si="18"/>
        <v>0</v>
      </c>
      <c r="BT58" s="155">
        <f t="shared" si="18"/>
        <v>0</v>
      </c>
      <c r="BU58" s="159">
        <f t="shared" si="18"/>
        <v>0</v>
      </c>
      <c r="BV58" s="158">
        <f t="shared" si="18"/>
        <v>0</v>
      </c>
      <c r="BW58" s="158">
        <f t="shared" si="18"/>
        <v>0</v>
      </c>
      <c r="BX58" s="140">
        <f t="shared" si="18"/>
        <v>0</v>
      </c>
      <c r="BY58" s="155">
        <f t="shared" si="18"/>
        <v>0</v>
      </c>
      <c r="BZ58" s="159">
        <f t="shared" si="18"/>
        <v>0</v>
      </c>
      <c r="CA58" s="158">
        <f t="shared" si="18"/>
        <v>0</v>
      </c>
      <c r="CB58" s="158">
        <f t="shared" si="18"/>
        <v>0</v>
      </c>
      <c r="CC58" s="140">
        <f t="shared" si="18"/>
        <v>0</v>
      </c>
      <c r="CD58" s="155">
        <f t="shared" si="18"/>
        <v>0</v>
      </c>
      <c r="CE58" s="159">
        <f t="shared" si="18"/>
        <v>0</v>
      </c>
      <c r="CF58" s="158">
        <f t="shared" si="18"/>
        <v>0</v>
      </c>
      <c r="CG58" s="158">
        <f t="shared" si="18"/>
        <v>0</v>
      </c>
      <c r="CH58" s="140">
        <f t="shared" si="18"/>
        <v>0</v>
      </c>
      <c r="CI58" s="155">
        <f t="shared" si="18"/>
        <v>0</v>
      </c>
      <c r="CJ58" s="159">
        <f t="shared" si="18"/>
        <v>0</v>
      </c>
      <c r="CK58" s="158">
        <f t="shared" si="18"/>
        <v>0</v>
      </c>
      <c r="CL58" s="158">
        <f t="shared" si="18"/>
        <v>0</v>
      </c>
    </row>
    <row r="59" spans="30:90" x14ac:dyDescent="0.25"/>
    <row r="60" spans="30:90" x14ac:dyDescent="0.25"/>
    <row r="61" spans="30:90" ht="26.25" x14ac:dyDescent="0.25">
      <c r="AD61" s="72" t="s">
        <v>47</v>
      </c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</row>
    <row r="62" spans="30:90" ht="15.75" thickBot="1" x14ac:dyDescent="0.3"/>
    <row r="63" spans="30:90" ht="15.75" x14ac:dyDescent="0.25">
      <c r="AD63" s="36" t="s">
        <v>22</v>
      </c>
      <c r="AE63" s="138">
        <f>COUNTIFS($AD$16:$AD$45,$AD63,AE$16:AE$45,"")</f>
        <v>5</v>
      </c>
      <c r="AF63" s="141">
        <f t="shared" ref="AF63:CL67" si="19">COUNTIFS($AD$16:$AD$45,$AD63,AF$16:AF$45,"")</f>
        <v>5</v>
      </c>
      <c r="AG63" s="145">
        <f t="shared" si="19"/>
        <v>5</v>
      </c>
      <c r="AH63" s="144">
        <f t="shared" si="19"/>
        <v>5</v>
      </c>
      <c r="AI63" s="144">
        <f t="shared" si="19"/>
        <v>5</v>
      </c>
      <c r="AJ63" s="138">
        <f t="shared" si="19"/>
        <v>1</v>
      </c>
      <c r="AK63" s="141">
        <f t="shared" si="19"/>
        <v>5</v>
      </c>
      <c r="AL63" s="145">
        <f t="shared" si="19"/>
        <v>1</v>
      </c>
      <c r="AM63" s="144">
        <f t="shared" si="19"/>
        <v>5</v>
      </c>
      <c r="AN63" s="144">
        <f t="shared" si="19"/>
        <v>4</v>
      </c>
      <c r="AO63" s="138">
        <f t="shared" si="19"/>
        <v>1</v>
      </c>
      <c r="AP63" s="141">
        <f t="shared" si="19"/>
        <v>5</v>
      </c>
      <c r="AQ63" s="145">
        <f t="shared" si="19"/>
        <v>1</v>
      </c>
      <c r="AR63" s="144">
        <f t="shared" si="19"/>
        <v>5</v>
      </c>
      <c r="AS63" s="144">
        <f t="shared" si="19"/>
        <v>5</v>
      </c>
      <c r="AT63" s="138">
        <f t="shared" si="19"/>
        <v>1</v>
      </c>
      <c r="AU63" s="141">
        <f t="shared" si="19"/>
        <v>5</v>
      </c>
      <c r="AV63" s="145">
        <f t="shared" si="19"/>
        <v>1</v>
      </c>
      <c r="AW63" s="144">
        <f t="shared" si="19"/>
        <v>5</v>
      </c>
      <c r="AX63" s="144">
        <f t="shared" si="19"/>
        <v>4</v>
      </c>
      <c r="AY63" s="138">
        <f t="shared" si="19"/>
        <v>4</v>
      </c>
      <c r="AZ63" s="141">
        <f t="shared" si="19"/>
        <v>5</v>
      </c>
      <c r="BA63" s="145">
        <f t="shared" si="19"/>
        <v>0</v>
      </c>
      <c r="BB63" s="144">
        <f t="shared" si="19"/>
        <v>5</v>
      </c>
      <c r="BC63" s="144">
        <f t="shared" si="19"/>
        <v>5</v>
      </c>
      <c r="BD63" s="138">
        <f t="shared" si="19"/>
        <v>5</v>
      </c>
      <c r="BE63" s="141">
        <f t="shared" si="19"/>
        <v>5</v>
      </c>
      <c r="BF63" s="145">
        <f t="shared" si="19"/>
        <v>0</v>
      </c>
      <c r="BG63" s="144">
        <f t="shared" si="19"/>
        <v>5</v>
      </c>
      <c r="BH63" s="144">
        <f t="shared" si="19"/>
        <v>5</v>
      </c>
      <c r="BI63" s="138">
        <f t="shared" si="19"/>
        <v>5</v>
      </c>
      <c r="BJ63" s="141">
        <f t="shared" si="19"/>
        <v>5</v>
      </c>
      <c r="BK63" s="145">
        <f t="shared" si="19"/>
        <v>5</v>
      </c>
      <c r="BL63" s="144">
        <f t="shared" si="19"/>
        <v>5</v>
      </c>
      <c r="BM63" s="144">
        <f t="shared" si="19"/>
        <v>5</v>
      </c>
      <c r="BN63" s="138">
        <f t="shared" si="19"/>
        <v>5</v>
      </c>
      <c r="BO63" s="141">
        <f t="shared" si="19"/>
        <v>5</v>
      </c>
      <c r="BP63" s="145">
        <f t="shared" si="19"/>
        <v>0</v>
      </c>
      <c r="BQ63" s="144">
        <f t="shared" si="19"/>
        <v>5</v>
      </c>
      <c r="BR63" s="144">
        <f t="shared" si="19"/>
        <v>5</v>
      </c>
      <c r="BS63" s="138">
        <f t="shared" si="19"/>
        <v>5</v>
      </c>
      <c r="BT63" s="141">
        <f t="shared" si="19"/>
        <v>5</v>
      </c>
      <c r="BU63" s="145">
        <f t="shared" si="19"/>
        <v>0</v>
      </c>
      <c r="BV63" s="144">
        <f t="shared" si="19"/>
        <v>5</v>
      </c>
      <c r="BW63" s="144">
        <f t="shared" si="19"/>
        <v>5</v>
      </c>
      <c r="BX63" s="138">
        <f t="shared" si="19"/>
        <v>5</v>
      </c>
      <c r="BY63" s="141">
        <f t="shared" si="19"/>
        <v>5</v>
      </c>
      <c r="BZ63" s="145">
        <f t="shared" si="19"/>
        <v>0</v>
      </c>
      <c r="CA63" s="144">
        <f t="shared" si="19"/>
        <v>5</v>
      </c>
      <c r="CB63" s="144">
        <f t="shared" si="19"/>
        <v>5</v>
      </c>
      <c r="CC63" s="138">
        <f t="shared" si="19"/>
        <v>5</v>
      </c>
      <c r="CD63" s="141">
        <f t="shared" si="19"/>
        <v>5</v>
      </c>
      <c r="CE63" s="145">
        <f t="shared" si="19"/>
        <v>0</v>
      </c>
      <c r="CF63" s="144">
        <f t="shared" si="19"/>
        <v>5</v>
      </c>
      <c r="CG63" s="144">
        <f t="shared" si="19"/>
        <v>5</v>
      </c>
      <c r="CH63" s="138">
        <f t="shared" si="19"/>
        <v>5</v>
      </c>
      <c r="CI63" s="141">
        <f t="shared" si="19"/>
        <v>5</v>
      </c>
      <c r="CJ63" s="145">
        <f t="shared" si="19"/>
        <v>0</v>
      </c>
      <c r="CK63" s="144">
        <f t="shared" si="19"/>
        <v>5</v>
      </c>
      <c r="CL63" s="144">
        <f t="shared" si="19"/>
        <v>5</v>
      </c>
    </row>
    <row r="64" spans="30:90" ht="15.75" x14ac:dyDescent="0.25">
      <c r="AD64" s="37" t="s">
        <v>27</v>
      </c>
      <c r="AE64" s="139">
        <f t="shared" ref="AE63:AT68" si="20">COUNTIFS($AD$16:$AD$45,$AD64,AE$16:AE$45,"")</f>
        <v>1</v>
      </c>
      <c r="AF64" s="146">
        <f t="shared" si="20"/>
        <v>5</v>
      </c>
      <c r="AG64" s="150">
        <f t="shared" si="20"/>
        <v>1</v>
      </c>
      <c r="AH64" s="149">
        <f t="shared" si="20"/>
        <v>4</v>
      </c>
      <c r="AI64" s="149">
        <f t="shared" si="20"/>
        <v>4</v>
      </c>
      <c r="AJ64" s="139">
        <f t="shared" si="20"/>
        <v>5</v>
      </c>
      <c r="AK64" s="146">
        <f t="shared" si="20"/>
        <v>5</v>
      </c>
      <c r="AL64" s="150">
        <f t="shared" si="20"/>
        <v>5</v>
      </c>
      <c r="AM64" s="149">
        <f t="shared" si="20"/>
        <v>5</v>
      </c>
      <c r="AN64" s="149">
        <f t="shared" si="20"/>
        <v>5</v>
      </c>
      <c r="AO64" s="139">
        <f t="shared" si="20"/>
        <v>5</v>
      </c>
      <c r="AP64" s="146">
        <f t="shared" si="20"/>
        <v>5</v>
      </c>
      <c r="AQ64" s="150">
        <f t="shared" si="20"/>
        <v>5</v>
      </c>
      <c r="AR64" s="149">
        <f t="shared" si="20"/>
        <v>5</v>
      </c>
      <c r="AS64" s="149">
        <f t="shared" si="20"/>
        <v>5</v>
      </c>
      <c r="AT64" s="139">
        <f t="shared" si="20"/>
        <v>4</v>
      </c>
      <c r="AU64" s="146">
        <f t="shared" si="19"/>
        <v>5</v>
      </c>
      <c r="AV64" s="150">
        <f t="shared" si="19"/>
        <v>4</v>
      </c>
      <c r="AW64" s="149">
        <f t="shared" si="19"/>
        <v>5</v>
      </c>
      <c r="AX64" s="149">
        <f t="shared" si="19"/>
        <v>5</v>
      </c>
      <c r="AY64" s="139">
        <f t="shared" si="19"/>
        <v>5</v>
      </c>
      <c r="AZ64" s="146">
        <f t="shared" si="19"/>
        <v>5</v>
      </c>
      <c r="BA64" s="150">
        <f t="shared" si="19"/>
        <v>5</v>
      </c>
      <c r="BB64" s="149">
        <f t="shared" si="19"/>
        <v>5</v>
      </c>
      <c r="BC64" s="149">
        <f t="shared" si="19"/>
        <v>5</v>
      </c>
      <c r="BD64" s="139">
        <f t="shared" si="19"/>
        <v>5</v>
      </c>
      <c r="BE64" s="146">
        <f t="shared" si="19"/>
        <v>5</v>
      </c>
      <c r="BF64" s="150">
        <f t="shared" si="19"/>
        <v>5</v>
      </c>
      <c r="BG64" s="149">
        <f t="shared" si="19"/>
        <v>5</v>
      </c>
      <c r="BH64" s="149">
        <f t="shared" si="19"/>
        <v>5</v>
      </c>
      <c r="BI64" s="139">
        <f t="shared" si="19"/>
        <v>5</v>
      </c>
      <c r="BJ64" s="146">
        <f t="shared" si="19"/>
        <v>5</v>
      </c>
      <c r="BK64" s="150">
        <f t="shared" si="19"/>
        <v>2</v>
      </c>
      <c r="BL64" s="149">
        <f t="shared" si="19"/>
        <v>5</v>
      </c>
      <c r="BM64" s="149">
        <f t="shared" si="19"/>
        <v>5</v>
      </c>
      <c r="BN64" s="139">
        <f t="shared" si="19"/>
        <v>5</v>
      </c>
      <c r="BO64" s="146">
        <f t="shared" si="19"/>
        <v>5</v>
      </c>
      <c r="BP64" s="150">
        <f t="shared" si="19"/>
        <v>5</v>
      </c>
      <c r="BQ64" s="149">
        <f t="shared" si="19"/>
        <v>5</v>
      </c>
      <c r="BR64" s="149">
        <f t="shared" si="19"/>
        <v>5</v>
      </c>
      <c r="BS64" s="139">
        <f t="shared" si="19"/>
        <v>5</v>
      </c>
      <c r="BT64" s="146">
        <f t="shared" si="19"/>
        <v>5</v>
      </c>
      <c r="BU64" s="150">
        <f t="shared" si="19"/>
        <v>5</v>
      </c>
      <c r="BV64" s="149">
        <f t="shared" si="19"/>
        <v>5</v>
      </c>
      <c r="BW64" s="149">
        <f t="shared" si="19"/>
        <v>5</v>
      </c>
      <c r="BX64" s="139">
        <f t="shared" si="19"/>
        <v>5</v>
      </c>
      <c r="BY64" s="146">
        <f t="shared" si="19"/>
        <v>5</v>
      </c>
      <c r="BZ64" s="150">
        <f t="shared" si="19"/>
        <v>5</v>
      </c>
      <c r="CA64" s="149">
        <f t="shared" si="19"/>
        <v>5</v>
      </c>
      <c r="CB64" s="149">
        <f t="shared" si="19"/>
        <v>5</v>
      </c>
      <c r="CC64" s="139">
        <f t="shared" si="19"/>
        <v>5</v>
      </c>
      <c r="CD64" s="146">
        <f t="shared" si="19"/>
        <v>5</v>
      </c>
      <c r="CE64" s="150">
        <f t="shared" si="19"/>
        <v>5</v>
      </c>
      <c r="CF64" s="149">
        <f t="shared" si="19"/>
        <v>5</v>
      </c>
      <c r="CG64" s="149">
        <f t="shared" si="19"/>
        <v>5</v>
      </c>
      <c r="CH64" s="139">
        <f t="shared" si="19"/>
        <v>5</v>
      </c>
      <c r="CI64" s="146">
        <f t="shared" si="19"/>
        <v>5</v>
      </c>
      <c r="CJ64" s="150">
        <f t="shared" si="19"/>
        <v>5</v>
      </c>
      <c r="CK64" s="149">
        <f t="shared" si="19"/>
        <v>5</v>
      </c>
      <c r="CL64" s="149">
        <f t="shared" si="19"/>
        <v>5</v>
      </c>
    </row>
    <row r="65" spans="30:90" ht="15.75" x14ac:dyDescent="0.25">
      <c r="AD65" s="37" t="s">
        <v>28</v>
      </c>
      <c r="AE65" s="139">
        <f t="shared" si="20"/>
        <v>5</v>
      </c>
      <c r="AF65" s="146">
        <f t="shared" si="19"/>
        <v>5</v>
      </c>
      <c r="AG65" s="150">
        <f t="shared" si="19"/>
        <v>5</v>
      </c>
      <c r="AH65" s="149">
        <f t="shared" si="19"/>
        <v>5</v>
      </c>
      <c r="AI65" s="149">
        <f t="shared" si="19"/>
        <v>5</v>
      </c>
      <c r="AJ65" s="139">
        <f t="shared" si="19"/>
        <v>5</v>
      </c>
      <c r="AK65" s="146">
        <f t="shared" si="19"/>
        <v>5</v>
      </c>
      <c r="AL65" s="150">
        <f t="shared" si="19"/>
        <v>5</v>
      </c>
      <c r="AM65" s="149">
        <f t="shared" si="19"/>
        <v>5</v>
      </c>
      <c r="AN65" s="149">
        <f t="shared" si="19"/>
        <v>5</v>
      </c>
      <c r="AO65" s="139">
        <f t="shared" si="19"/>
        <v>5</v>
      </c>
      <c r="AP65" s="146">
        <f t="shared" si="19"/>
        <v>5</v>
      </c>
      <c r="AQ65" s="150">
        <f t="shared" si="19"/>
        <v>5</v>
      </c>
      <c r="AR65" s="149">
        <f t="shared" si="19"/>
        <v>5</v>
      </c>
      <c r="AS65" s="149">
        <f t="shared" si="19"/>
        <v>5</v>
      </c>
      <c r="AT65" s="139">
        <f t="shared" si="19"/>
        <v>5</v>
      </c>
      <c r="AU65" s="146">
        <f t="shared" si="19"/>
        <v>5</v>
      </c>
      <c r="AV65" s="150">
        <f t="shared" si="19"/>
        <v>5</v>
      </c>
      <c r="AW65" s="149">
        <f t="shared" si="19"/>
        <v>5</v>
      </c>
      <c r="AX65" s="149">
        <f t="shared" si="19"/>
        <v>5</v>
      </c>
      <c r="AY65" s="139">
        <f t="shared" si="19"/>
        <v>5</v>
      </c>
      <c r="AZ65" s="146">
        <f t="shared" si="19"/>
        <v>5</v>
      </c>
      <c r="BA65" s="150">
        <f t="shared" si="19"/>
        <v>5</v>
      </c>
      <c r="BB65" s="149">
        <f t="shared" si="19"/>
        <v>5</v>
      </c>
      <c r="BC65" s="149">
        <f t="shared" si="19"/>
        <v>5</v>
      </c>
      <c r="BD65" s="139">
        <f t="shared" si="19"/>
        <v>5</v>
      </c>
      <c r="BE65" s="146">
        <f t="shared" si="19"/>
        <v>5</v>
      </c>
      <c r="BF65" s="150">
        <f t="shared" si="19"/>
        <v>5</v>
      </c>
      <c r="BG65" s="149">
        <f t="shared" si="19"/>
        <v>5</v>
      </c>
      <c r="BH65" s="149">
        <f t="shared" si="19"/>
        <v>5</v>
      </c>
      <c r="BI65" s="139">
        <f t="shared" si="19"/>
        <v>4</v>
      </c>
      <c r="BJ65" s="146">
        <f t="shared" si="19"/>
        <v>5</v>
      </c>
      <c r="BK65" s="150">
        <f t="shared" si="19"/>
        <v>3</v>
      </c>
      <c r="BL65" s="149">
        <f t="shared" si="19"/>
        <v>5</v>
      </c>
      <c r="BM65" s="149">
        <f t="shared" si="19"/>
        <v>5</v>
      </c>
      <c r="BN65" s="139">
        <f t="shared" si="19"/>
        <v>5</v>
      </c>
      <c r="BO65" s="146">
        <f t="shared" si="19"/>
        <v>5</v>
      </c>
      <c r="BP65" s="150">
        <f t="shared" si="19"/>
        <v>5</v>
      </c>
      <c r="BQ65" s="149">
        <f t="shared" si="19"/>
        <v>5</v>
      </c>
      <c r="BR65" s="149">
        <f t="shared" si="19"/>
        <v>5</v>
      </c>
      <c r="BS65" s="139">
        <f t="shared" si="19"/>
        <v>5</v>
      </c>
      <c r="BT65" s="146">
        <f t="shared" si="19"/>
        <v>5</v>
      </c>
      <c r="BU65" s="150">
        <f t="shared" si="19"/>
        <v>5</v>
      </c>
      <c r="BV65" s="149">
        <f t="shared" si="19"/>
        <v>5</v>
      </c>
      <c r="BW65" s="149">
        <f t="shared" si="19"/>
        <v>5</v>
      </c>
      <c r="BX65" s="139">
        <f t="shared" si="19"/>
        <v>5</v>
      </c>
      <c r="BY65" s="146">
        <f t="shared" si="19"/>
        <v>5</v>
      </c>
      <c r="BZ65" s="150">
        <f t="shared" si="19"/>
        <v>5</v>
      </c>
      <c r="CA65" s="149">
        <f t="shared" si="19"/>
        <v>5</v>
      </c>
      <c r="CB65" s="149">
        <f t="shared" si="19"/>
        <v>5</v>
      </c>
      <c r="CC65" s="139">
        <f t="shared" si="19"/>
        <v>5</v>
      </c>
      <c r="CD65" s="146">
        <f t="shared" si="19"/>
        <v>5</v>
      </c>
      <c r="CE65" s="150">
        <f t="shared" si="19"/>
        <v>5</v>
      </c>
      <c r="CF65" s="149">
        <f t="shared" si="19"/>
        <v>5</v>
      </c>
      <c r="CG65" s="149">
        <f t="shared" si="19"/>
        <v>5</v>
      </c>
      <c r="CH65" s="139">
        <f t="shared" si="19"/>
        <v>5</v>
      </c>
      <c r="CI65" s="146">
        <f t="shared" si="19"/>
        <v>5</v>
      </c>
      <c r="CJ65" s="150">
        <f t="shared" si="19"/>
        <v>5</v>
      </c>
      <c r="CK65" s="149">
        <f t="shared" si="19"/>
        <v>5</v>
      </c>
      <c r="CL65" s="149">
        <f t="shared" si="19"/>
        <v>5</v>
      </c>
    </row>
    <row r="66" spans="30:90" ht="15.75" x14ac:dyDescent="0.25">
      <c r="AD66" s="37" t="s">
        <v>29</v>
      </c>
      <c r="AE66" s="139">
        <f t="shared" si="20"/>
        <v>5</v>
      </c>
      <c r="AF66" s="146">
        <f t="shared" si="19"/>
        <v>5</v>
      </c>
      <c r="AG66" s="150">
        <f t="shared" si="19"/>
        <v>5</v>
      </c>
      <c r="AH66" s="149">
        <f t="shared" si="19"/>
        <v>5</v>
      </c>
      <c r="AI66" s="149">
        <f t="shared" si="19"/>
        <v>5</v>
      </c>
      <c r="AJ66" s="139">
        <f t="shared" si="19"/>
        <v>5</v>
      </c>
      <c r="AK66" s="146">
        <f t="shared" si="19"/>
        <v>5</v>
      </c>
      <c r="AL66" s="150">
        <f t="shared" si="19"/>
        <v>5</v>
      </c>
      <c r="AM66" s="149">
        <f t="shared" si="19"/>
        <v>5</v>
      </c>
      <c r="AN66" s="149">
        <f t="shared" si="19"/>
        <v>5</v>
      </c>
      <c r="AO66" s="139">
        <f t="shared" si="19"/>
        <v>5</v>
      </c>
      <c r="AP66" s="146">
        <f t="shared" si="19"/>
        <v>5</v>
      </c>
      <c r="AQ66" s="150">
        <f t="shared" si="19"/>
        <v>5</v>
      </c>
      <c r="AR66" s="149">
        <f t="shared" si="19"/>
        <v>5</v>
      </c>
      <c r="AS66" s="149">
        <f t="shared" si="19"/>
        <v>5</v>
      </c>
      <c r="AT66" s="139">
        <f t="shared" si="19"/>
        <v>5</v>
      </c>
      <c r="AU66" s="146">
        <f t="shared" si="19"/>
        <v>5</v>
      </c>
      <c r="AV66" s="150">
        <f t="shared" si="19"/>
        <v>5</v>
      </c>
      <c r="AW66" s="149">
        <f t="shared" si="19"/>
        <v>5</v>
      </c>
      <c r="AX66" s="149">
        <f t="shared" si="19"/>
        <v>5</v>
      </c>
      <c r="AY66" s="139">
        <f t="shared" si="19"/>
        <v>5</v>
      </c>
      <c r="AZ66" s="146">
        <f t="shared" si="19"/>
        <v>5</v>
      </c>
      <c r="BA66" s="150">
        <f t="shared" si="19"/>
        <v>5</v>
      </c>
      <c r="BB66" s="149">
        <f t="shared" si="19"/>
        <v>5</v>
      </c>
      <c r="BC66" s="149">
        <f t="shared" si="19"/>
        <v>5</v>
      </c>
      <c r="BD66" s="139">
        <f t="shared" si="19"/>
        <v>5</v>
      </c>
      <c r="BE66" s="146">
        <f t="shared" si="19"/>
        <v>5</v>
      </c>
      <c r="BF66" s="150">
        <f t="shared" si="19"/>
        <v>5</v>
      </c>
      <c r="BG66" s="149">
        <f t="shared" si="19"/>
        <v>5</v>
      </c>
      <c r="BH66" s="149">
        <f t="shared" si="19"/>
        <v>5</v>
      </c>
      <c r="BI66" s="139">
        <f t="shared" si="19"/>
        <v>5</v>
      </c>
      <c r="BJ66" s="146">
        <f t="shared" si="19"/>
        <v>5</v>
      </c>
      <c r="BK66" s="150">
        <f t="shared" si="19"/>
        <v>5</v>
      </c>
      <c r="BL66" s="149">
        <f t="shared" si="19"/>
        <v>5</v>
      </c>
      <c r="BM66" s="149">
        <f t="shared" si="19"/>
        <v>5</v>
      </c>
      <c r="BN66" s="139">
        <f t="shared" si="19"/>
        <v>5</v>
      </c>
      <c r="BO66" s="146">
        <f t="shared" si="19"/>
        <v>5</v>
      </c>
      <c r="BP66" s="150">
        <f t="shared" si="19"/>
        <v>5</v>
      </c>
      <c r="BQ66" s="149">
        <f t="shared" si="19"/>
        <v>5</v>
      </c>
      <c r="BR66" s="149">
        <f t="shared" si="19"/>
        <v>5</v>
      </c>
      <c r="BS66" s="139">
        <f t="shared" si="19"/>
        <v>5</v>
      </c>
      <c r="BT66" s="146">
        <f t="shared" si="19"/>
        <v>5</v>
      </c>
      <c r="BU66" s="150">
        <f t="shared" si="19"/>
        <v>5</v>
      </c>
      <c r="BV66" s="149">
        <f t="shared" si="19"/>
        <v>5</v>
      </c>
      <c r="BW66" s="149">
        <f t="shared" si="19"/>
        <v>5</v>
      </c>
      <c r="BX66" s="139">
        <f t="shared" si="19"/>
        <v>5</v>
      </c>
      <c r="BY66" s="146">
        <f t="shared" si="19"/>
        <v>5</v>
      </c>
      <c r="BZ66" s="150">
        <f t="shared" si="19"/>
        <v>5</v>
      </c>
      <c r="CA66" s="149">
        <f t="shared" si="19"/>
        <v>5</v>
      </c>
      <c r="CB66" s="149">
        <f t="shared" si="19"/>
        <v>5</v>
      </c>
      <c r="CC66" s="139">
        <f t="shared" si="19"/>
        <v>5</v>
      </c>
      <c r="CD66" s="146">
        <f t="shared" si="19"/>
        <v>5</v>
      </c>
      <c r="CE66" s="150">
        <f t="shared" si="19"/>
        <v>5</v>
      </c>
      <c r="CF66" s="149">
        <f t="shared" si="19"/>
        <v>5</v>
      </c>
      <c r="CG66" s="149">
        <f t="shared" si="19"/>
        <v>5</v>
      </c>
      <c r="CH66" s="139">
        <f t="shared" si="19"/>
        <v>5</v>
      </c>
      <c r="CI66" s="146">
        <f t="shared" si="19"/>
        <v>5</v>
      </c>
      <c r="CJ66" s="150">
        <f t="shared" si="19"/>
        <v>5</v>
      </c>
      <c r="CK66" s="149">
        <f t="shared" si="19"/>
        <v>5</v>
      </c>
      <c r="CL66" s="149">
        <f t="shared" si="19"/>
        <v>5</v>
      </c>
    </row>
    <row r="67" spans="30:90" ht="15.75" x14ac:dyDescent="0.25">
      <c r="AD67" s="37" t="s">
        <v>30</v>
      </c>
      <c r="AE67" s="139">
        <f t="shared" si="20"/>
        <v>5</v>
      </c>
      <c r="AF67" s="146">
        <f t="shared" si="19"/>
        <v>5</v>
      </c>
      <c r="AG67" s="150">
        <f t="shared" si="19"/>
        <v>5</v>
      </c>
      <c r="AH67" s="149">
        <f t="shared" si="19"/>
        <v>5</v>
      </c>
      <c r="AI67" s="149">
        <f t="shared" si="19"/>
        <v>5</v>
      </c>
      <c r="AJ67" s="139">
        <f t="shared" si="19"/>
        <v>5</v>
      </c>
      <c r="AK67" s="146">
        <f t="shared" si="19"/>
        <v>5</v>
      </c>
      <c r="AL67" s="150">
        <f t="shared" si="19"/>
        <v>5</v>
      </c>
      <c r="AM67" s="149">
        <f t="shared" si="19"/>
        <v>5</v>
      </c>
      <c r="AN67" s="149">
        <f t="shared" si="19"/>
        <v>5</v>
      </c>
      <c r="AO67" s="139">
        <f t="shared" si="19"/>
        <v>5</v>
      </c>
      <c r="AP67" s="146">
        <f t="shared" si="19"/>
        <v>5</v>
      </c>
      <c r="AQ67" s="150">
        <f t="shared" si="19"/>
        <v>5</v>
      </c>
      <c r="AR67" s="149">
        <f t="shared" si="19"/>
        <v>5</v>
      </c>
      <c r="AS67" s="149">
        <f t="shared" si="19"/>
        <v>5</v>
      </c>
      <c r="AT67" s="139">
        <f t="shared" si="19"/>
        <v>4</v>
      </c>
      <c r="AU67" s="146">
        <f t="shared" si="19"/>
        <v>5</v>
      </c>
      <c r="AV67" s="150">
        <f t="shared" si="19"/>
        <v>4</v>
      </c>
      <c r="AW67" s="149">
        <f t="shared" si="19"/>
        <v>4</v>
      </c>
      <c r="AX67" s="149">
        <f t="shared" si="19"/>
        <v>4</v>
      </c>
      <c r="AY67" s="139">
        <f t="shared" si="19"/>
        <v>5</v>
      </c>
      <c r="AZ67" s="146">
        <f t="shared" si="19"/>
        <v>5</v>
      </c>
      <c r="BA67" s="150">
        <f t="shared" si="19"/>
        <v>5</v>
      </c>
      <c r="BB67" s="149">
        <f t="shared" si="19"/>
        <v>5</v>
      </c>
      <c r="BC67" s="149">
        <f t="shared" si="19"/>
        <v>5</v>
      </c>
      <c r="BD67" s="139">
        <f t="shared" si="19"/>
        <v>5</v>
      </c>
      <c r="BE67" s="146">
        <f t="shared" si="19"/>
        <v>5</v>
      </c>
      <c r="BF67" s="150">
        <f t="shared" si="19"/>
        <v>5</v>
      </c>
      <c r="BG67" s="149">
        <f t="shared" si="19"/>
        <v>5</v>
      </c>
      <c r="BH67" s="149">
        <f t="shared" si="19"/>
        <v>5</v>
      </c>
      <c r="BI67" s="139">
        <f t="shared" si="19"/>
        <v>5</v>
      </c>
      <c r="BJ67" s="146">
        <f t="shared" si="19"/>
        <v>5</v>
      </c>
      <c r="BK67" s="150">
        <f t="shared" si="19"/>
        <v>5</v>
      </c>
      <c r="BL67" s="149">
        <f t="shared" si="19"/>
        <v>5</v>
      </c>
      <c r="BM67" s="149">
        <f t="shared" si="19"/>
        <v>5</v>
      </c>
      <c r="BN67" s="139">
        <f t="shared" ref="AF67:CL68" si="21">COUNTIFS($AD$16:$AD$45,$AD67,BN$16:BN$45,"")</f>
        <v>5</v>
      </c>
      <c r="BO67" s="146">
        <f t="shared" si="21"/>
        <v>5</v>
      </c>
      <c r="BP67" s="150">
        <f t="shared" si="21"/>
        <v>5</v>
      </c>
      <c r="BQ67" s="149">
        <f t="shared" si="21"/>
        <v>5</v>
      </c>
      <c r="BR67" s="149">
        <f t="shared" si="21"/>
        <v>5</v>
      </c>
      <c r="BS67" s="139">
        <f t="shared" si="21"/>
        <v>5</v>
      </c>
      <c r="BT67" s="146">
        <f t="shared" si="21"/>
        <v>5</v>
      </c>
      <c r="BU67" s="150">
        <f t="shared" si="21"/>
        <v>5</v>
      </c>
      <c r="BV67" s="149">
        <f t="shared" si="21"/>
        <v>5</v>
      </c>
      <c r="BW67" s="149">
        <f t="shared" si="21"/>
        <v>5</v>
      </c>
      <c r="BX67" s="139">
        <f t="shared" si="21"/>
        <v>5</v>
      </c>
      <c r="BY67" s="146">
        <f t="shared" si="21"/>
        <v>5</v>
      </c>
      <c r="BZ67" s="150">
        <f t="shared" si="21"/>
        <v>5</v>
      </c>
      <c r="CA67" s="149">
        <f t="shared" si="21"/>
        <v>5</v>
      </c>
      <c r="CB67" s="149">
        <f t="shared" si="21"/>
        <v>5</v>
      </c>
      <c r="CC67" s="139">
        <f t="shared" si="21"/>
        <v>5</v>
      </c>
      <c r="CD67" s="146">
        <f t="shared" si="21"/>
        <v>5</v>
      </c>
      <c r="CE67" s="150">
        <f t="shared" si="21"/>
        <v>5</v>
      </c>
      <c r="CF67" s="149">
        <f t="shared" si="21"/>
        <v>5</v>
      </c>
      <c r="CG67" s="149">
        <f t="shared" si="21"/>
        <v>5</v>
      </c>
      <c r="CH67" s="139">
        <f t="shared" si="21"/>
        <v>5</v>
      </c>
      <c r="CI67" s="146">
        <f t="shared" si="21"/>
        <v>5</v>
      </c>
      <c r="CJ67" s="150">
        <f t="shared" si="21"/>
        <v>5</v>
      </c>
      <c r="CK67" s="149">
        <f t="shared" si="21"/>
        <v>5</v>
      </c>
      <c r="CL67" s="149">
        <f t="shared" si="21"/>
        <v>5</v>
      </c>
    </row>
    <row r="68" spans="30:90" ht="16.5" thickBot="1" x14ac:dyDescent="0.3">
      <c r="AD68" s="38" t="s">
        <v>31</v>
      </c>
      <c r="AE68" s="140">
        <f t="shared" si="20"/>
        <v>5</v>
      </c>
      <c r="AF68" s="155">
        <f t="shared" si="21"/>
        <v>5</v>
      </c>
      <c r="AG68" s="159">
        <f t="shared" si="21"/>
        <v>5</v>
      </c>
      <c r="AH68" s="158">
        <f t="shared" si="21"/>
        <v>5</v>
      </c>
      <c r="AI68" s="158">
        <f t="shared" si="21"/>
        <v>5</v>
      </c>
      <c r="AJ68" s="140">
        <f t="shared" si="21"/>
        <v>5</v>
      </c>
      <c r="AK68" s="155">
        <f t="shared" si="21"/>
        <v>5</v>
      </c>
      <c r="AL68" s="159">
        <f t="shared" si="21"/>
        <v>5</v>
      </c>
      <c r="AM68" s="158">
        <f t="shared" si="21"/>
        <v>5</v>
      </c>
      <c r="AN68" s="158">
        <f t="shared" si="21"/>
        <v>5</v>
      </c>
      <c r="AO68" s="140">
        <f t="shared" si="21"/>
        <v>5</v>
      </c>
      <c r="AP68" s="155">
        <f t="shared" si="21"/>
        <v>5</v>
      </c>
      <c r="AQ68" s="159">
        <f t="shared" si="21"/>
        <v>5</v>
      </c>
      <c r="AR68" s="158">
        <f t="shared" si="21"/>
        <v>5</v>
      </c>
      <c r="AS68" s="158">
        <f t="shared" si="21"/>
        <v>5</v>
      </c>
      <c r="AT68" s="140">
        <f t="shared" si="21"/>
        <v>5</v>
      </c>
      <c r="AU68" s="155">
        <f t="shared" si="21"/>
        <v>5</v>
      </c>
      <c r="AV68" s="159">
        <f t="shared" si="21"/>
        <v>5</v>
      </c>
      <c r="AW68" s="158">
        <f t="shared" si="21"/>
        <v>5</v>
      </c>
      <c r="AX68" s="158">
        <f t="shared" si="21"/>
        <v>5</v>
      </c>
      <c r="AY68" s="140">
        <f t="shared" si="21"/>
        <v>5</v>
      </c>
      <c r="AZ68" s="155">
        <f t="shared" si="21"/>
        <v>5</v>
      </c>
      <c r="BA68" s="159">
        <f t="shared" si="21"/>
        <v>5</v>
      </c>
      <c r="BB68" s="158">
        <f t="shared" si="21"/>
        <v>5</v>
      </c>
      <c r="BC68" s="158">
        <f t="shared" si="21"/>
        <v>5</v>
      </c>
      <c r="BD68" s="140">
        <f t="shared" si="21"/>
        <v>5</v>
      </c>
      <c r="BE68" s="155">
        <f t="shared" si="21"/>
        <v>5</v>
      </c>
      <c r="BF68" s="159">
        <f t="shared" si="21"/>
        <v>5</v>
      </c>
      <c r="BG68" s="158">
        <f t="shared" si="21"/>
        <v>5</v>
      </c>
      <c r="BH68" s="158">
        <f t="shared" si="21"/>
        <v>5</v>
      </c>
      <c r="BI68" s="140">
        <f t="shared" si="21"/>
        <v>5</v>
      </c>
      <c r="BJ68" s="155">
        <f t="shared" si="21"/>
        <v>5</v>
      </c>
      <c r="BK68" s="159">
        <f t="shared" si="21"/>
        <v>5</v>
      </c>
      <c r="BL68" s="158">
        <f t="shared" si="21"/>
        <v>5</v>
      </c>
      <c r="BM68" s="158">
        <f t="shared" si="21"/>
        <v>5</v>
      </c>
      <c r="BN68" s="140">
        <f t="shared" si="21"/>
        <v>5</v>
      </c>
      <c r="BO68" s="155">
        <f t="shared" si="21"/>
        <v>5</v>
      </c>
      <c r="BP68" s="159">
        <f t="shared" si="21"/>
        <v>5</v>
      </c>
      <c r="BQ68" s="158">
        <f t="shared" si="21"/>
        <v>5</v>
      </c>
      <c r="BR68" s="158">
        <f t="shared" si="21"/>
        <v>5</v>
      </c>
      <c r="BS68" s="140">
        <f t="shared" si="21"/>
        <v>5</v>
      </c>
      <c r="BT68" s="155">
        <f t="shared" si="21"/>
        <v>5</v>
      </c>
      <c r="BU68" s="159">
        <f t="shared" si="21"/>
        <v>5</v>
      </c>
      <c r="BV68" s="158">
        <f t="shared" si="21"/>
        <v>5</v>
      </c>
      <c r="BW68" s="158">
        <f t="shared" si="21"/>
        <v>5</v>
      </c>
      <c r="BX68" s="140">
        <f t="shared" si="21"/>
        <v>5</v>
      </c>
      <c r="BY68" s="155">
        <f t="shared" si="21"/>
        <v>5</v>
      </c>
      <c r="BZ68" s="159">
        <f t="shared" si="21"/>
        <v>5</v>
      </c>
      <c r="CA68" s="158">
        <f t="shared" si="21"/>
        <v>5</v>
      </c>
      <c r="CB68" s="158">
        <f t="shared" si="21"/>
        <v>5</v>
      </c>
      <c r="CC68" s="140">
        <f t="shared" si="21"/>
        <v>5</v>
      </c>
      <c r="CD68" s="155">
        <f t="shared" si="21"/>
        <v>5</v>
      </c>
      <c r="CE68" s="159">
        <f t="shared" si="21"/>
        <v>5</v>
      </c>
      <c r="CF68" s="158">
        <f t="shared" si="21"/>
        <v>5</v>
      </c>
      <c r="CG68" s="158">
        <f t="shared" si="21"/>
        <v>5</v>
      </c>
      <c r="CH68" s="140">
        <f t="shared" si="21"/>
        <v>5</v>
      </c>
      <c r="CI68" s="155">
        <f t="shared" si="21"/>
        <v>5</v>
      </c>
      <c r="CJ68" s="159">
        <f t="shared" si="21"/>
        <v>5</v>
      </c>
      <c r="CK68" s="158">
        <f t="shared" si="21"/>
        <v>5</v>
      </c>
      <c r="CL68" s="158">
        <f t="shared" si="21"/>
        <v>5</v>
      </c>
    </row>
    <row r="69" spans="30:90" x14ac:dyDescent="0.25"/>
    <row r="70" spans="30:90" x14ac:dyDescent="0.25"/>
    <row r="71" spans="30:90" x14ac:dyDescent="0.25"/>
    <row r="72" spans="30:90" x14ac:dyDescent="0.25"/>
    <row r="73" spans="30:90" x14ac:dyDescent="0.25"/>
    <row r="74" spans="30:90" x14ac:dyDescent="0.25"/>
    <row r="75" spans="30:90" x14ac:dyDescent="0.25"/>
    <row r="76" spans="30:90" x14ac:dyDescent="0.25"/>
    <row r="77" spans="30:90" x14ac:dyDescent="0.25"/>
    <row r="78" spans="30:90" x14ac:dyDescent="0.25"/>
    <row r="79" spans="30:90" x14ac:dyDescent="0.25"/>
    <row r="80" spans="30:9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</sheetData>
  <mergeCells count="183">
    <mergeCell ref="BI12:BT13"/>
    <mergeCell ref="BX12:CI13"/>
    <mergeCell ref="A14:A15"/>
    <mergeCell ref="B14:B15"/>
    <mergeCell ref="C14:C15"/>
    <mergeCell ref="D14:D15"/>
    <mergeCell ref="E14:E15"/>
    <mergeCell ref="F14:F15"/>
    <mergeCell ref="A12:AD13"/>
    <mergeCell ref="AE12:AP13"/>
    <mergeCell ref="AT12:BE13"/>
    <mergeCell ref="P14:P15"/>
    <mergeCell ref="Q14:Q15"/>
    <mergeCell ref="R14:R15"/>
    <mergeCell ref="G14:G15"/>
    <mergeCell ref="H14:H15"/>
    <mergeCell ref="I14:I15"/>
    <mergeCell ref="J14:J15"/>
    <mergeCell ref="K14:K15"/>
    <mergeCell ref="L14:L15"/>
    <mergeCell ref="BX14:BY14"/>
    <mergeCell ref="CC14:CD14"/>
    <mergeCell ref="CH14:CI14"/>
    <mergeCell ref="AE14:AF14"/>
    <mergeCell ref="AJ14:AK14"/>
    <mergeCell ref="AO14:AP14"/>
    <mergeCell ref="AT14:AU14"/>
    <mergeCell ref="AY14:AZ14"/>
    <mergeCell ref="BD14:BE14"/>
    <mergeCell ref="A16:A45"/>
    <mergeCell ref="C16:C21"/>
    <mergeCell ref="D16:D21"/>
    <mergeCell ref="E16:E21"/>
    <mergeCell ref="F16:F21"/>
    <mergeCell ref="G16:G21"/>
    <mergeCell ref="BI14:BJ14"/>
    <mergeCell ref="BN14:BO14"/>
    <mergeCell ref="BS14:BT14"/>
    <mergeCell ref="Y14:Y15"/>
    <mergeCell ref="Z14:Z15"/>
    <mergeCell ref="AA14:AA15"/>
    <mergeCell ref="AB14:AB15"/>
    <mergeCell ref="AC14:AC15"/>
    <mergeCell ref="AD14:AD15"/>
    <mergeCell ref="S14:S15"/>
    <mergeCell ref="T14:T15"/>
    <mergeCell ref="U14:U15"/>
    <mergeCell ref="V14:V15"/>
    <mergeCell ref="W14:W15"/>
    <mergeCell ref="X14:X15"/>
    <mergeCell ref="M14:M15"/>
    <mergeCell ref="N14:N15"/>
    <mergeCell ref="O14:O15"/>
    <mergeCell ref="AA16:AA21"/>
    <mergeCell ref="AB16:AB21"/>
    <mergeCell ref="AC16:AC21"/>
    <mergeCell ref="C22:C27"/>
    <mergeCell ref="D22:D27"/>
    <mergeCell ref="E22:E27"/>
    <mergeCell ref="F22:F27"/>
    <mergeCell ref="G22:G27"/>
    <mergeCell ref="H22:H27"/>
    <mergeCell ref="T16:T21"/>
    <mergeCell ref="U16:U21"/>
    <mergeCell ref="V16:V21"/>
    <mergeCell ref="W16:W21"/>
    <mergeCell ref="X16:X21"/>
    <mergeCell ref="Y16:Y21"/>
    <mergeCell ref="N16:N21"/>
    <mergeCell ref="O16:O21"/>
    <mergeCell ref="P16:P21"/>
    <mergeCell ref="Q16:Q21"/>
    <mergeCell ref="R16:R21"/>
    <mergeCell ref="S16:S21"/>
    <mergeCell ref="H16:H21"/>
    <mergeCell ref="I16:I21"/>
    <mergeCell ref="J16:J21"/>
    <mergeCell ref="S22:S27"/>
    <mergeCell ref="T22:T27"/>
    <mergeCell ref="I22:I27"/>
    <mergeCell ref="J22:J27"/>
    <mergeCell ref="K22:K27"/>
    <mergeCell ref="L22:L27"/>
    <mergeCell ref="M22:M27"/>
    <mergeCell ref="N22:N27"/>
    <mergeCell ref="Z16:Z21"/>
    <mergeCell ref="K16:K21"/>
    <mergeCell ref="L16:L21"/>
    <mergeCell ref="M16:M21"/>
    <mergeCell ref="L28:L33"/>
    <mergeCell ref="M28:M33"/>
    <mergeCell ref="N28:N33"/>
    <mergeCell ref="O28:O33"/>
    <mergeCell ref="AA22:AA27"/>
    <mergeCell ref="AB22:AB27"/>
    <mergeCell ref="AC22:AC27"/>
    <mergeCell ref="C28:C33"/>
    <mergeCell ref="D28:D33"/>
    <mergeCell ref="E28:E33"/>
    <mergeCell ref="F28:F33"/>
    <mergeCell ref="G28:G33"/>
    <mergeCell ref="H28:H33"/>
    <mergeCell ref="I28:I33"/>
    <mergeCell ref="U22:U27"/>
    <mergeCell ref="V22:V27"/>
    <mergeCell ref="W22:W27"/>
    <mergeCell ref="X22:X27"/>
    <mergeCell ref="Y22:Y27"/>
    <mergeCell ref="Z22:Z27"/>
    <mergeCell ref="O22:O27"/>
    <mergeCell ref="P22:P27"/>
    <mergeCell ref="Q22:Q27"/>
    <mergeCell ref="R22:R27"/>
    <mergeCell ref="AB28:AB33"/>
    <mergeCell ref="AC28:AC33"/>
    <mergeCell ref="C34:C39"/>
    <mergeCell ref="D34:D39"/>
    <mergeCell ref="E34:E39"/>
    <mergeCell ref="F34:F39"/>
    <mergeCell ref="G34:G39"/>
    <mergeCell ref="H34:H39"/>
    <mergeCell ref="I34:I39"/>
    <mergeCell ref="J34:J39"/>
    <mergeCell ref="V28:V33"/>
    <mergeCell ref="W28:W33"/>
    <mergeCell ref="X28:X33"/>
    <mergeCell ref="Y28:Y33"/>
    <mergeCell ref="Z28:Z33"/>
    <mergeCell ref="AA28:AA33"/>
    <mergeCell ref="P28:P33"/>
    <mergeCell ref="Q28:Q33"/>
    <mergeCell ref="R28:R33"/>
    <mergeCell ref="S28:S33"/>
    <mergeCell ref="T28:T33"/>
    <mergeCell ref="U28:U33"/>
    <mergeCell ref="J28:J33"/>
    <mergeCell ref="K28:K33"/>
    <mergeCell ref="S34:S39"/>
    <mergeCell ref="T34:T39"/>
    <mergeCell ref="U34:U39"/>
    <mergeCell ref="V34:V39"/>
    <mergeCell ref="K34:K39"/>
    <mergeCell ref="L34:L39"/>
    <mergeCell ref="M34:M39"/>
    <mergeCell ref="N34:N39"/>
    <mergeCell ref="O34:O39"/>
    <mergeCell ref="P34:P39"/>
    <mergeCell ref="L40:L45"/>
    <mergeCell ref="M40:M45"/>
    <mergeCell ref="N40:N45"/>
    <mergeCell ref="O40:O45"/>
    <mergeCell ref="P40:P45"/>
    <mergeCell ref="Q40:Q45"/>
    <mergeCell ref="AC34:AC39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W34:W39"/>
    <mergeCell ref="X34:X39"/>
    <mergeCell ref="Y34:Y39"/>
    <mergeCell ref="Z34:Z39"/>
    <mergeCell ref="AA34:AA39"/>
    <mergeCell ref="AB34:AB39"/>
    <mergeCell ref="Q34:Q39"/>
    <mergeCell ref="R34:R39"/>
    <mergeCell ref="X40:X45"/>
    <mergeCell ref="Y40:Y45"/>
    <mergeCell ref="Z40:Z45"/>
    <mergeCell ref="AA40:AA45"/>
    <mergeCell ref="AB40:AB45"/>
    <mergeCell ref="AC40:AC45"/>
    <mergeCell ref="R40:R45"/>
    <mergeCell ref="S40:S45"/>
    <mergeCell ref="T40:T45"/>
    <mergeCell ref="U40:U45"/>
    <mergeCell ref="V40:V45"/>
    <mergeCell ref="W40:W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2019-12-19T06:25:55Z</dcterms:modified>
</cp:coreProperties>
</file>