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2120" windowHeight="7905" activeTab="0"/>
  </bookViews>
  <sheets>
    <sheet name="стр1" sheetId="1" r:id="rId1"/>
  </sheets>
  <definedNames>
    <definedName name="_xlnm.Print_Area" localSheetId="0">'стр1'!$A$1:$HH$18</definedName>
  </definedNames>
  <calcPr fullCalcOnLoad="1"/>
</workbook>
</file>

<file path=xl/sharedStrings.xml><?xml version="1.0" encoding="utf-8"?>
<sst xmlns="http://schemas.openxmlformats.org/spreadsheetml/2006/main" count="27" uniqueCount="26">
  <si>
    <t>дней</t>
  </si>
  <si>
    <t>часов</t>
  </si>
  <si>
    <t>Итого отработано за месяц</t>
  </si>
  <si>
    <t>ноч-ных</t>
  </si>
  <si>
    <t>Смена №1</t>
  </si>
  <si>
    <t>Смена №2</t>
  </si>
  <si>
    <t>Смена №3</t>
  </si>
  <si>
    <t>Смена №4</t>
  </si>
  <si>
    <t>Декабрь</t>
  </si>
  <si>
    <t>Табель учета рабочего времени сменного персонала на 2019 год</t>
  </si>
  <si>
    <t>Приложение №1 к приказу №10/11 от 10.11.2018 г</t>
  </si>
  <si>
    <t xml:space="preserve">                                                                                    УТВЕРЖДАЮ</t>
  </si>
  <si>
    <t xml:space="preserve">                                                                       Генеральный директор</t>
  </si>
  <si>
    <t xml:space="preserve">                                                                    _________Н. В. Назаров</t>
  </si>
  <si>
    <t xml:space="preserve">                                                           «_____»___________ 201__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</si>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</sst>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46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2"/>
  <sheetViews>
    <sheetView showGridLines="0" showZeros="0" tabSelected="1" zoomScaleSheetLayoutView="100" zoomScalePageLayoutView="0" workbookViewId="0" topLeftCell="A4">
      <selection activeCell="EB10" sqref="EB10:EE10"/>
    </sheetView>
  </sheetViews>
  <sheetFormatPr defaultColWidth="0" defaultRowHeight="12.75"/>
  <cols>
    <col min="1" max="1" width="0.12890625" style="1" customWidth="1"/>
    <col min="2" max="19" width="1.75390625" style="1" customWidth="1"/>
    <col min="20" max="27" width="1.00390625" style="1" customWidth="1"/>
    <col min="28" max="29" width="0.875" style="1" customWidth="1"/>
    <col min="30" max="143" width="1.00390625" style="1" customWidth="1"/>
    <col min="144" max="181" width="0.74609375" style="1" customWidth="1"/>
    <col min="182" max="182" width="83.625" style="1" customWidth="1"/>
    <col min="183" max="183" width="0.12890625" style="1" hidden="1" customWidth="1"/>
    <col min="184" max="192" width="0.74609375" style="1" hidden="1" customWidth="1"/>
    <col min="193" max="195" width="0" style="1" hidden="1" customWidth="1"/>
    <col min="196" max="196" width="0.12890625" style="1" hidden="1" customWidth="1"/>
    <col min="197" max="205" width="0.74609375" style="1" hidden="1" customWidth="1"/>
    <col min="206" max="207" width="0" style="1" hidden="1" customWidth="1"/>
    <col min="208" max="208" width="0.12890625" style="1" hidden="1" customWidth="1"/>
    <col min="209" max="16384" width="0.74609375" style="1" hidden="1" customWidth="1"/>
  </cols>
  <sheetData>
    <row r="1" spans="151:182" ht="23.25"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9"/>
      <c r="FG1" s="9"/>
      <c r="FH1" s="9"/>
      <c r="FI1" s="9"/>
      <c r="FJ1" s="9"/>
      <c r="FK1" s="9"/>
      <c r="FL1" s="9" t="s">
        <v>11</v>
      </c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10"/>
    </row>
    <row r="2" spans="1:183" ht="23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3"/>
      <c r="R2" s="3"/>
      <c r="S2" s="3"/>
      <c r="T2" s="3"/>
      <c r="U2" s="3"/>
      <c r="V2" s="3"/>
      <c r="W2" s="73" t="s">
        <v>10</v>
      </c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3"/>
      <c r="EN2" s="3"/>
      <c r="EO2" s="3"/>
      <c r="EP2" s="3"/>
      <c r="EQ2" s="3"/>
      <c r="ER2" s="3"/>
      <c r="ES2" s="3"/>
      <c r="ET2" s="3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8"/>
      <c r="FG2" s="8"/>
      <c r="FH2" s="8"/>
      <c r="FI2" s="8"/>
      <c r="FJ2" s="8"/>
      <c r="FK2" s="8"/>
      <c r="FL2" s="8" t="s">
        <v>12</v>
      </c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10"/>
      <c r="GA2" s="3"/>
    </row>
    <row r="3" spans="1:183" ht="23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3"/>
      <c r="EN3" s="3"/>
      <c r="EO3" s="3"/>
      <c r="EP3" s="3"/>
      <c r="EQ3" s="3"/>
      <c r="ER3" s="3"/>
      <c r="ES3" s="3"/>
      <c r="ET3" s="3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8"/>
      <c r="FG3" s="8"/>
      <c r="FH3" s="8"/>
      <c r="FI3" s="8"/>
      <c r="FJ3" s="8"/>
      <c r="FK3" s="8"/>
      <c r="FL3" s="8" t="s">
        <v>13</v>
      </c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10"/>
      <c r="GA3" s="3"/>
    </row>
    <row r="4" spans="1:183" ht="23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73" t="s">
        <v>9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3"/>
      <c r="EN4" s="3"/>
      <c r="EO4" s="3"/>
      <c r="EP4" s="3"/>
      <c r="EQ4" s="3"/>
      <c r="ER4" s="3"/>
      <c r="ES4" s="3"/>
      <c r="ET4" s="3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8"/>
      <c r="FG4" s="8"/>
      <c r="FH4" s="8"/>
      <c r="FI4" s="8"/>
      <c r="FJ4" s="8"/>
      <c r="FK4" s="8"/>
      <c r="FL4" s="8" t="s">
        <v>14</v>
      </c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10"/>
      <c r="GA4" s="3"/>
    </row>
    <row r="5" spans="151:190" s="2" customFormat="1" ht="14.25" customHeight="1" thickBot="1"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5"/>
      <c r="GB5" s="5"/>
      <c r="GC5" s="5"/>
      <c r="GD5" s="5"/>
      <c r="GE5" s="5"/>
      <c r="GF5" s="5"/>
      <c r="GG5" s="5"/>
      <c r="GH5" s="5"/>
    </row>
    <row r="6" spans="2:169" ht="19.5" customHeight="1" thickBot="1">
      <c r="B6" s="61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16">
        <v>1</v>
      </c>
      <c r="U6" s="16"/>
      <c r="V6" s="18"/>
      <c r="W6" s="18"/>
      <c r="X6" s="18">
        <v>2</v>
      </c>
      <c r="Y6" s="18"/>
      <c r="Z6" s="18"/>
      <c r="AA6" s="18"/>
      <c r="AB6" s="18">
        <v>3</v>
      </c>
      <c r="AC6" s="18"/>
      <c r="AD6" s="18"/>
      <c r="AE6" s="18"/>
      <c r="AF6" s="22">
        <v>4</v>
      </c>
      <c r="AG6" s="23"/>
      <c r="AH6" s="23"/>
      <c r="AI6" s="58"/>
      <c r="AJ6" s="18">
        <v>5</v>
      </c>
      <c r="AK6" s="18"/>
      <c r="AL6" s="18"/>
      <c r="AM6" s="18"/>
      <c r="AN6" s="22">
        <v>6</v>
      </c>
      <c r="AO6" s="23"/>
      <c r="AP6" s="23"/>
      <c r="AQ6" s="58"/>
      <c r="AR6" s="22">
        <v>7</v>
      </c>
      <c r="AS6" s="23"/>
      <c r="AT6" s="23"/>
      <c r="AU6" s="58"/>
      <c r="AV6" s="22">
        <v>8</v>
      </c>
      <c r="AW6" s="23"/>
      <c r="AX6" s="23"/>
      <c r="AY6" s="58"/>
      <c r="AZ6" s="22">
        <v>9</v>
      </c>
      <c r="BA6" s="23"/>
      <c r="BB6" s="23"/>
      <c r="BC6" s="58"/>
      <c r="BD6" s="18">
        <v>10</v>
      </c>
      <c r="BE6" s="18"/>
      <c r="BF6" s="18"/>
      <c r="BG6" s="18"/>
      <c r="BH6" s="18">
        <v>11</v>
      </c>
      <c r="BI6" s="18"/>
      <c r="BJ6" s="18"/>
      <c r="BK6" s="18"/>
      <c r="BL6" s="22">
        <v>12</v>
      </c>
      <c r="BM6" s="23"/>
      <c r="BN6" s="23"/>
      <c r="BO6" s="58"/>
      <c r="BP6" s="18">
        <v>13</v>
      </c>
      <c r="BQ6" s="18"/>
      <c r="BR6" s="18"/>
      <c r="BS6" s="18"/>
      <c r="BT6" s="18">
        <v>14</v>
      </c>
      <c r="BU6" s="18"/>
      <c r="BV6" s="18"/>
      <c r="BW6" s="18"/>
      <c r="BX6" s="18">
        <v>15</v>
      </c>
      <c r="BY6" s="18"/>
      <c r="BZ6" s="18"/>
      <c r="CA6" s="18"/>
      <c r="CB6" s="18">
        <v>16</v>
      </c>
      <c r="CC6" s="18"/>
      <c r="CD6" s="18"/>
      <c r="CE6" s="18"/>
      <c r="CF6" s="18">
        <v>17</v>
      </c>
      <c r="CG6" s="18"/>
      <c r="CH6" s="18"/>
      <c r="CI6" s="18"/>
      <c r="CJ6" s="18">
        <v>18</v>
      </c>
      <c r="CK6" s="18"/>
      <c r="CL6" s="18"/>
      <c r="CM6" s="18"/>
      <c r="CN6" s="18">
        <v>19</v>
      </c>
      <c r="CO6" s="18"/>
      <c r="CP6" s="18"/>
      <c r="CQ6" s="18"/>
      <c r="CR6" s="18">
        <v>20</v>
      </c>
      <c r="CS6" s="18"/>
      <c r="CT6" s="18"/>
      <c r="CU6" s="18"/>
      <c r="CV6" s="18">
        <v>21</v>
      </c>
      <c r="CW6" s="18"/>
      <c r="CX6" s="18"/>
      <c r="CY6" s="18"/>
      <c r="CZ6" s="18">
        <v>22</v>
      </c>
      <c r="DA6" s="18"/>
      <c r="DB6" s="18"/>
      <c r="DC6" s="18"/>
      <c r="DD6" s="18">
        <v>23</v>
      </c>
      <c r="DE6" s="18"/>
      <c r="DF6" s="18"/>
      <c r="DG6" s="18"/>
      <c r="DH6" s="18">
        <v>24</v>
      </c>
      <c r="DI6" s="18"/>
      <c r="DJ6" s="18"/>
      <c r="DK6" s="18"/>
      <c r="DL6" s="18">
        <v>25</v>
      </c>
      <c r="DM6" s="18"/>
      <c r="DN6" s="18"/>
      <c r="DO6" s="18"/>
      <c r="DP6" s="18">
        <v>26</v>
      </c>
      <c r="DQ6" s="18"/>
      <c r="DR6" s="18"/>
      <c r="DS6" s="18"/>
      <c r="DT6" s="18">
        <v>27</v>
      </c>
      <c r="DU6" s="18"/>
      <c r="DV6" s="18"/>
      <c r="DW6" s="18"/>
      <c r="DX6" s="18">
        <v>28</v>
      </c>
      <c r="DY6" s="18"/>
      <c r="DZ6" s="18"/>
      <c r="EA6" s="18"/>
      <c r="EB6" s="18">
        <v>29</v>
      </c>
      <c r="EC6" s="18"/>
      <c r="ED6" s="18"/>
      <c r="EE6" s="18"/>
      <c r="EF6" s="18">
        <v>30</v>
      </c>
      <c r="EG6" s="18"/>
      <c r="EH6" s="18"/>
      <c r="EI6" s="18"/>
      <c r="EJ6" s="18">
        <v>31</v>
      </c>
      <c r="EK6" s="18"/>
      <c r="EL6" s="18"/>
      <c r="EM6" s="40"/>
      <c r="EN6" s="43" t="s">
        <v>2</v>
      </c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5"/>
    </row>
    <row r="7" spans="2:169" ht="19.5" customHeight="1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70"/>
      <c r="U7" s="7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34"/>
      <c r="AG7" s="35"/>
      <c r="AH7" s="35"/>
      <c r="AI7" s="59"/>
      <c r="AJ7" s="20"/>
      <c r="AK7" s="20"/>
      <c r="AL7" s="20"/>
      <c r="AM7" s="20"/>
      <c r="AN7" s="34"/>
      <c r="AO7" s="35"/>
      <c r="AP7" s="35"/>
      <c r="AQ7" s="59"/>
      <c r="AR7" s="34"/>
      <c r="AS7" s="35"/>
      <c r="AT7" s="35"/>
      <c r="AU7" s="59"/>
      <c r="AV7" s="34"/>
      <c r="AW7" s="35"/>
      <c r="AX7" s="35"/>
      <c r="AY7" s="59"/>
      <c r="AZ7" s="34"/>
      <c r="BA7" s="35"/>
      <c r="BB7" s="35"/>
      <c r="BC7" s="59"/>
      <c r="BD7" s="20"/>
      <c r="BE7" s="20"/>
      <c r="BF7" s="20"/>
      <c r="BG7" s="20"/>
      <c r="BH7" s="20"/>
      <c r="BI7" s="20"/>
      <c r="BJ7" s="20"/>
      <c r="BK7" s="20"/>
      <c r="BL7" s="34"/>
      <c r="BM7" s="35"/>
      <c r="BN7" s="35"/>
      <c r="BO7" s="59"/>
      <c r="BP7" s="20"/>
      <c r="BQ7" s="20"/>
      <c r="BR7" s="20"/>
      <c r="BS7" s="20"/>
      <c r="BT7" s="20">
        <v>14</v>
      </c>
      <c r="BU7" s="20"/>
      <c r="BV7" s="20"/>
      <c r="BW7" s="20"/>
      <c r="BX7" s="20">
        <v>15</v>
      </c>
      <c r="BY7" s="20"/>
      <c r="BZ7" s="20"/>
      <c r="CA7" s="20"/>
      <c r="CB7" s="20">
        <v>16</v>
      </c>
      <c r="CC7" s="20"/>
      <c r="CD7" s="20"/>
      <c r="CE7" s="20"/>
      <c r="CF7" s="20">
        <v>17</v>
      </c>
      <c r="CG7" s="20"/>
      <c r="CH7" s="20"/>
      <c r="CI7" s="20"/>
      <c r="CJ7" s="20">
        <v>18</v>
      </c>
      <c r="CK7" s="20"/>
      <c r="CL7" s="20"/>
      <c r="CM7" s="20"/>
      <c r="CN7" s="20">
        <v>19</v>
      </c>
      <c r="CO7" s="20"/>
      <c r="CP7" s="20"/>
      <c r="CQ7" s="20"/>
      <c r="CR7" s="20">
        <v>20</v>
      </c>
      <c r="CS7" s="20"/>
      <c r="CT7" s="20"/>
      <c r="CU7" s="20"/>
      <c r="CV7" s="20">
        <v>21</v>
      </c>
      <c r="CW7" s="20"/>
      <c r="CX7" s="20"/>
      <c r="CY7" s="20"/>
      <c r="CZ7" s="20">
        <v>22</v>
      </c>
      <c r="DA7" s="20"/>
      <c r="DB7" s="20"/>
      <c r="DC7" s="20"/>
      <c r="DD7" s="20">
        <v>23</v>
      </c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>
        <v>27</v>
      </c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41"/>
      <c r="EN7" s="46" t="s">
        <v>0</v>
      </c>
      <c r="EO7" s="47"/>
      <c r="EP7" s="47"/>
      <c r="EQ7" s="47"/>
      <c r="ER7" s="47"/>
      <c r="ES7" s="47"/>
      <c r="ET7" s="47"/>
      <c r="EU7" s="47"/>
      <c r="EV7" s="48"/>
      <c r="EW7" s="52" t="s">
        <v>1</v>
      </c>
      <c r="EX7" s="53"/>
      <c r="EY7" s="53"/>
      <c r="EZ7" s="53"/>
      <c r="FA7" s="53"/>
      <c r="FB7" s="53"/>
      <c r="FC7" s="53"/>
      <c r="FD7" s="53"/>
      <c r="FE7" s="54"/>
      <c r="FF7" s="46" t="s">
        <v>3</v>
      </c>
      <c r="FG7" s="47"/>
      <c r="FH7" s="47"/>
      <c r="FI7" s="47"/>
      <c r="FJ7" s="47"/>
      <c r="FK7" s="47"/>
      <c r="FL7" s="47"/>
      <c r="FM7" s="48"/>
    </row>
    <row r="8" spans="2:169" ht="19.5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70"/>
      <c r="U8" s="7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34"/>
      <c r="AG8" s="35"/>
      <c r="AH8" s="35"/>
      <c r="AI8" s="59"/>
      <c r="AJ8" s="20"/>
      <c r="AK8" s="20"/>
      <c r="AL8" s="20"/>
      <c r="AM8" s="20"/>
      <c r="AN8" s="34"/>
      <c r="AO8" s="35"/>
      <c r="AP8" s="35"/>
      <c r="AQ8" s="59"/>
      <c r="AR8" s="34"/>
      <c r="AS8" s="35"/>
      <c r="AT8" s="35"/>
      <c r="AU8" s="59"/>
      <c r="AV8" s="34"/>
      <c r="AW8" s="35"/>
      <c r="AX8" s="35"/>
      <c r="AY8" s="59"/>
      <c r="AZ8" s="34"/>
      <c r="BA8" s="35"/>
      <c r="BB8" s="35"/>
      <c r="BC8" s="59"/>
      <c r="BD8" s="20"/>
      <c r="BE8" s="20"/>
      <c r="BF8" s="20"/>
      <c r="BG8" s="20"/>
      <c r="BH8" s="20"/>
      <c r="BI8" s="20"/>
      <c r="BJ8" s="20"/>
      <c r="BK8" s="20"/>
      <c r="BL8" s="34"/>
      <c r="BM8" s="35"/>
      <c r="BN8" s="35"/>
      <c r="BO8" s="59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41"/>
      <c r="EN8" s="49"/>
      <c r="EO8" s="50"/>
      <c r="EP8" s="50"/>
      <c r="EQ8" s="50"/>
      <c r="ER8" s="50"/>
      <c r="ES8" s="50"/>
      <c r="ET8" s="50"/>
      <c r="EU8" s="50"/>
      <c r="EV8" s="51"/>
      <c r="EW8" s="55"/>
      <c r="EX8" s="56"/>
      <c r="EY8" s="56"/>
      <c r="EZ8" s="56"/>
      <c r="FA8" s="56"/>
      <c r="FB8" s="56"/>
      <c r="FC8" s="56"/>
      <c r="FD8" s="56"/>
      <c r="FE8" s="57"/>
      <c r="FF8" s="49"/>
      <c r="FG8" s="50"/>
      <c r="FH8" s="50"/>
      <c r="FI8" s="50"/>
      <c r="FJ8" s="50"/>
      <c r="FK8" s="50"/>
      <c r="FL8" s="50"/>
      <c r="FM8" s="51"/>
    </row>
    <row r="9" spans="2:169" ht="19.5" customHeight="1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T9" s="13"/>
      <c r="U9" s="1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5"/>
      <c r="AG9" s="26"/>
      <c r="AH9" s="26"/>
      <c r="AI9" s="60"/>
      <c r="AJ9" s="21"/>
      <c r="AK9" s="21"/>
      <c r="AL9" s="21"/>
      <c r="AM9" s="21"/>
      <c r="AN9" s="25"/>
      <c r="AO9" s="26"/>
      <c r="AP9" s="26"/>
      <c r="AQ9" s="60"/>
      <c r="AR9" s="25"/>
      <c r="AS9" s="26"/>
      <c r="AT9" s="26"/>
      <c r="AU9" s="60"/>
      <c r="AV9" s="25"/>
      <c r="AW9" s="26"/>
      <c r="AX9" s="26"/>
      <c r="AY9" s="60"/>
      <c r="AZ9" s="25"/>
      <c r="BA9" s="26"/>
      <c r="BB9" s="26"/>
      <c r="BC9" s="60"/>
      <c r="BD9" s="21"/>
      <c r="BE9" s="21"/>
      <c r="BF9" s="21"/>
      <c r="BG9" s="21"/>
      <c r="BH9" s="21"/>
      <c r="BI9" s="21"/>
      <c r="BJ9" s="21"/>
      <c r="BK9" s="21"/>
      <c r="BL9" s="25"/>
      <c r="BM9" s="26"/>
      <c r="BN9" s="26"/>
      <c r="BO9" s="60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42"/>
      <c r="EN9" s="49"/>
      <c r="EO9" s="50"/>
      <c r="EP9" s="50"/>
      <c r="EQ9" s="50"/>
      <c r="ER9" s="50"/>
      <c r="ES9" s="50"/>
      <c r="ET9" s="50"/>
      <c r="EU9" s="50"/>
      <c r="EV9" s="51"/>
      <c r="EW9" s="55"/>
      <c r="EX9" s="56"/>
      <c r="EY9" s="56"/>
      <c r="EZ9" s="56"/>
      <c r="FA9" s="56"/>
      <c r="FB9" s="56"/>
      <c r="FC9" s="56"/>
      <c r="FD9" s="56"/>
      <c r="FE9" s="57"/>
      <c r="FF9" s="49"/>
      <c r="FG9" s="50"/>
      <c r="FH9" s="50"/>
      <c r="FI9" s="50"/>
      <c r="FJ9" s="50"/>
      <c r="FK9" s="50"/>
      <c r="FL9" s="50"/>
      <c r="FM9" s="51"/>
    </row>
    <row r="10" spans="2:169" ht="19.5" customHeight="1" thickBot="1">
      <c r="B10" s="28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14">
        <f>INDEX($T$21:$AY$22,MOD(ROW(T1)-1,2)+1,MOD((ROUNDUP(ROW(T1)/2,)-1)*6+DATE($X$24,$T$24,T$6)-$AB$24-1,8)*4+1)</f>
        <v>4</v>
      </c>
      <c r="U10" s="15"/>
      <c r="V10" s="15"/>
      <c r="W10" s="16"/>
      <c r="X10" s="14">
        <f aca="true" t="shared" si="0" ref="X10:X17">INDEX($T$21:$AY$22,MOD(ROW(X1)-1,2)+1,MOD((ROUNDUP(ROW(X1)/2,)-1)*6+DATE($X$24,$T$24,X$6)-$AB$24-1,8)*4+1)</f>
        <v>12</v>
      </c>
      <c r="Y10" s="15"/>
      <c r="Z10" s="15"/>
      <c r="AA10" s="16"/>
      <c r="AB10" s="14">
        <f aca="true" t="shared" si="1" ref="AB10:AB17">INDEX($T$21:$AY$22,MOD(ROW(AB1)-1,2)+1,MOD((ROUNDUP(ROW(AB1)/2,)-1)*6+DATE($X$24,$T$24,AB$6)-$AB$24-1,8)*4+1)</f>
        <v>8</v>
      </c>
      <c r="AC10" s="15"/>
      <c r="AD10" s="15"/>
      <c r="AE10" s="16"/>
      <c r="AF10" s="14">
        <f aca="true" t="shared" si="2" ref="AF10:AF17">INDEX($T$21:$AY$22,MOD(ROW(AF1)-1,2)+1,MOD((ROUNDUP(ROW(AF1)/2,)-1)*6+DATE($X$24,$T$24,AF$6)-$AB$24-1,8)*4+1)</f>
        <v>0</v>
      </c>
      <c r="AG10" s="15"/>
      <c r="AH10" s="15"/>
      <c r="AI10" s="16"/>
      <c r="AJ10" s="14">
        <f aca="true" t="shared" si="3" ref="AJ10:AJ17">INDEX($T$21:$AY$22,MOD(ROW(AJ1)-1,2)+1,MOD((ROUNDUP(ROW(AJ1)/2,)-1)*6+DATE($X$24,$T$24,AJ$6)-$AB$24-1,8)*4+1)</f>
        <v>0</v>
      </c>
      <c r="AK10" s="15"/>
      <c r="AL10" s="15"/>
      <c r="AM10" s="16"/>
      <c r="AN10" s="14">
        <f aca="true" t="shared" si="4" ref="AN10:AN17">INDEX($T$21:$AY$22,MOD(ROW(AN1)-1,2)+1,MOD((ROUNDUP(ROW(AN1)/2,)-1)*6+DATE($X$24,$T$24,AN$6)-$AB$24-1,8)*4+1)</f>
        <v>0</v>
      </c>
      <c r="AO10" s="15"/>
      <c r="AP10" s="15"/>
      <c r="AQ10" s="16"/>
      <c r="AR10" s="14">
        <f aca="true" t="shared" si="5" ref="AR10:AR17">INDEX($T$21:$AY$22,MOD(ROW(AR1)-1,2)+1,MOD((ROUNDUP(ROW(AR1)/2,)-1)*6+DATE($X$24,$T$24,AR$6)-$AB$24-1,8)*4+1)</f>
        <v>12</v>
      </c>
      <c r="AS10" s="15"/>
      <c r="AT10" s="15"/>
      <c r="AU10" s="16"/>
      <c r="AV10" s="14">
        <f aca="true" t="shared" si="6" ref="AV10:AV17">INDEX($T$21:$AY$22,MOD(ROW(AV1)-1,2)+1,MOD((ROUNDUP(ROW(AV1)/2,)-1)*6+DATE($X$24,$T$24,AV$6)-$AB$24-1,8)*4+1)</f>
        <v>12</v>
      </c>
      <c r="AW10" s="15"/>
      <c r="AX10" s="15"/>
      <c r="AY10" s="16"/>
      <c r="AZ10" s="14">
        <f aca="true" t="shared" si="7" ref="AZ10:AZ17">INDEX($T$21:$AY$22,MOD(ROW(AZ1)-1,2)+1,MOD((ROUNDUP(ROW(AZ1)/2,)-1)*6+DATE($X$24,$T$24,AZ$6)-$AB$24-1,8)*4+1)</f>
        <v>4</v>
      </c>
      <c r="BA10" s="15"/>
      <c r="BB10" s="15"/>
      <c r="BC10" s="16"/>
      <c r="BD10" s="14">
        <f aca="true" t="shared" si="8" ref="BD10:BD17">INDEX($T$21:$AY$22,MOD(ROW(BD1)-1,2)+1,MOD((ROUNDUP(ROW(BD1)/2,)-1)*6+DATE($X$24,$T$24,BD$6)-$AB$24-1,8)*4+1)</f>
        <v>12</v>
      </c>
      <c r="BE10" s="15"/>
      <c r="BF10" s="15"/>
      <c r="BG10" s="16"/>
      <c r="BH10" s="14">
        <f aca="true" t="shared" si="9" ref="BH10:BH17">INDEX($T$21:$AY$22,MOD(ROW(BH1)-1,2)+1,MOD((ROUNDUP(ROW(BH1)/2,)-1)*6+DATE($X$24,$T$24,BH$6)-$AB$24-1,8)*4+1)</f>
        <v>8</v>
      </c>
      <c r="BI10" s="15"/>
      <c r="BJ10" s="15"/>
      <c r="BK10" s="16"/>
      <c r="BL10" s="14">
        <f aca="true" t="shared" si="10" ref="BL10:BL17">INDEX($T$21:$AY$22,MOD(ROW(BL1)-1,2)+1,MOD((ROUNDUP(ROW(BL1)/2,)-1)*6+DATE($X$24,$T$24,BL$6)-$AB$24-1,8)*4+1)</f>
        <v>0</v>
      </c>
      <c r="BM10" s="15"/>
      <c r="BN10" s="15"/>
      <c r="BO10" s="16"/>
      <c r="BP10" s="14">
        <f aca="true" t="shared" si="11" ref="BP10:BP17">INDEX($T$21:$AY$22,MOD(ROW(BP1)-1,2)+1,MOD((ROUNDUP(ROW(BP1)/2,)-1)*6+DATE($X$24,$T$24,BP$6)-$AB$24-1,8)*4+1)</f>
        <v>0</v>
      </c>
      <c r="BQ10" s="15"/>
      <c r="BR10" s="15"/>
      <c r="BS10" s="16"/>
      <c r="BT10" s="14">
        <f aca="true" t="shared" si="12" ref="BT10:BT17">INDEX($T$21:$AY$22,MOD(ROW(BT1)-1,2)+1,MOD((ROUNDUP(ROW(BT1)/2,)-1)*6+DATE($X$24,$T$24,BT$6)-$AB$24-1,8)*4+1)</f>
        <v>0</v>
      </c>
      <c r="BU10" s="15"/>
      <c r="BV10" s="15"/>
      <c r="BW10" s="16"/>
      <c r="BX10" s="14">
        <f aca="true" t="shared" si="13" ref="BX10:BX17">INDEX($T$21:$AY$22,MOD(ROW(BX1)-1,2)+1,MOD((ROUNDUP(ROW(BX1)/2,)-1)*6+DATE($X$24,$T$24,BX$6)-$AB$24-1,8)*4+1)</f>
        <v>12</v>
      </c>
      <c r="BY10" s="15"/>
      <c r="BZ10" s="15"/>
      <c r="CA10" s="16"/>
      <c r="CB10" s="14">
        <f aca="true" t="shared" si="14" ref="CB10:CB17">INDEX($T$21:$AY$22,MOD(ROW(CB1)-1,2)+1,MOD((ROUNDUP(ROW(CB1)/2,)-1)*6+DATE($X$24,$T$24,CB$6)-$AB$24-1,8)*4+1)</f>
        <v>12</v>
      </c>
      <c r="CC10" s="15"/>
      <c r="CD10" s="15"/>
      <c r="CE10" s="16"/>
      <c r="CF10" s="14">
        <f aca="true" t="shared" si="15" ref="CF10:CF17">INDEX($T$21:$AY$22,MOD(ROW(CF1)-1,2)+1,MOD((ROUNDUP(ROW(CF1)/2,)-1)*6+DATE($X$24,$T$24,CF$6)-$AB$24-1,8)*4+1)</f>
        <v>4</v>
      </c>
      <c r="CG10" s="15"/>
      <c r="CH10" s="15"/>
      <c r="CI10" s="16"/>
      <c r="CJ10" s="14">
        <f aca="true" t="shared" si="16" ref="CJ10:CJ17">INDEX($T$21:$AY$22,MOD(ROW(CJ1)-1,2)+1,MOD((ROUNDUP(ROW(CJ1)/2,)-1)*6+DATE($X$24,$T$24,CJ$6)-$AB$24-1,8)*4+1)</f>
        <v>12</v>
      </c>
      <c r="CK10" s="15"/>
      <c r="CL10" s="15"/>
      <c r="CM10" s="16"/>
      <c r="CN10" s="14">
        <f aca="true" t="shared" si="17" ref="CN10:CN17">INDEX($T$21:$AY$22,MOD(ROW(CN1)-1,2)+1,MOD((ROUNDUP(ROW(CN1)/2,)-1)*6+DATE($X$24,$T$24,CN$6)-$AB$24-1,8)*4+1)</f>
        <v>8</v>
      </c>
      <c r="CO10" s="15"/>
      <c r="CP10" s="15"/>
      <c r="CQ10" s="16"/>
      <c r="CR10" s="14">
        <f aca="true" t="shared" si="18" ref="CR10:CR17">INDEX($T$21:$AY$22,MOD(ROW(CR1)-1,2)+1,MOD((ROUNDUP(ROW(CR1)/2,)-1)*6+DATE($X$24,$T$24,CR$6)-$AB$24-1,8)*4+1)</f>
        <v>0</v>
      </c>
      <c r="CS10" s="15"/>
      <c r="CT10" s="15"/>
      <c r="CU10" s="16"/>
      <c r="CV10" s="14">
        <f aca="true" t="shared" si="19" ref="CV10:CV17">INDEX($T$21:$AY$22,MOD(ROW(CV1)-1,2)+1,MOD((ROUNDUP(ROW(CV1)/2,)-1)*6+DATE($X$24,$T$24,CV$6)-$AB$24-1,8)*4+1)</f>
        <v>0</v>
      </c>
      <c r="CW10" s="15"/>
      <c r="CX10" s="15"/>
      <c r="CY10" s="16"/>
      <c r="CZ10" s="14">
        <f aca="true" t="shared" si="20" ref="CZ10:CZ17">INDEX($T$21:$AY$22,MOD(ROW(CZ1)-1,2)+1,MOD((ROUNDUP(ROW(CZ1)/2,)-1)*6+DATE($X$24,$T$24,CZ$6)-$AB$24-1,8)*4+1)</f>
        <v>0</v>
      </c>
      <c r="DA10" s="15"/>
      <c r="DB10" s="15"/>
      <c r="DC10" s="16"/>
      <c r="DD10" s="14">
        <f aca="true" t="shared" si="21" ref="DD10:DD17">INDEX($T$21:$AY$22,MOD(ROW(DD1)-1,2)+1,MOD((ROUNDUP(ROW(DD1)/2,)-1)*6+DATE($X$24,$T$24,DD$6)-$AB$24-1,8)*4+1)</f>
        <v>12</v>
      </c>
      <c r="DE10" s="15"/>
      <c r="DF10" s="15"/>
      <c r="DG10" s="16"/>
      <c r="DH10" s="14">
        <f aca="true" t="shared" si="22" ref="DH10:DH17">INDEX($T$21:$AY$22,MOD(ROW(DH1)-1,2)+1,MOD((ROUNDUP(ROW(DH1)/2,)-1)*6+DATE($X$24,$T$24,DH$6)-$AB$24-1,8)*4+1)</f>
        <v>12</v>
      </c>
      <c r="DI10" s="15"/>
      <c r="DJ10" s="15"/>
      <c r="DK10" s="16"/>
      <c r="DL10" s="14">
        <f aca="true" t="shared" si="23" ref="DL10:DL17">INDEX($T$21:$AY$22,MOD(ROW(DL1)-1,2)+1,MOD((ROUNDUP(ROW(DL1)/2,)-1)*6+DATE($X$24,$T$24,DL$6)-$AB$24-1,8)*4+1)</f>
        <v>4</v>
      </c>
      <c r="DM10" s="15"/>
      <c r="DN10" s="15"/>
      <c r="DO10" s="16"/>
      <c r="DP10" s="14">
        <f aca="true" t="shared" si="24" ref="DP10:DP17">INDEX($T$21:$AY$22,MOD(ROW(DP1)-1,2)+1,MOD((ROUNDUP(ROW(DP1)/2,)-1)*6+DATE($X$24,$T$24,DP$6)-$AB$24-1,8)*4+1)</f>
        <v>12</v>
      </c>
      <c r="DQ10" s="15"/>
      <c r="DR10" s="15"/>
      <c r="DS10" s="16"/>
      <c r="DT10" s="14">
        <f aca="true" t="shared" si="25" ref="DT10:DT17">INDEX($T$21:$AY$22,MOD(ROW(DT1)-1,2)+1,MOD((ROUNDUP(ROW(DT1)/2,)-1)*6+DATE($X$24,$T$24,DT$6)-$AB$24-1,8)*4+1)</f>
        <v>8</v>
      </c>
      <c r="DU10" s="15"/>
      <c r="DV10" s="15"/>
      <c r="DW10" s="16"/>
      <c r="DX10" s="14">
        <f aca="true" t="shared" si="26" ref="DX10:DX17">INDEX($T$21:$AY$22,MOD(ROW(DX1)-1,2)+1,MOD((ROUNDUP(ROW(DX1)/2,)-1)*6+DATE($X$24,$T$24,DX$6)-$AB$24-1,8)*4+1)</f>
        <v>0</v>
      </c>
      <c r="DY10" s="15"/>
      <c r="DZ10" s="15"/>
      <c r="EA10" s="16"/>
      <c r="EB10" s="78">
        <f>IF(EB$6&gt;$AB$25,,INDEX($T$21:$AY$22,MOD(ROW(EB1)-1,2)+1,MOD((ROUNDUP(ROW(EB1)/2,)-1)*6+DATE($X$24,$T$24,EB$6)-$AB$24-1,8)*4+1))</f>
        <v>0</v>
      </c>
      <c r="EC10" s="79"/>
      <c r="ED10" s="79"/>
      <c r="EE10" s="80"/>
      <c r="EF10" s="78">
        <f>IF(EF$6&gt;$AB$25,,INDEX($T$21:$AY$22,MOD(ROW(EF1)-1,2)+1,MOD((ROUNDUP(ROW(EF1)/2,)-1)*6+DATE($X$24,$T$24,EF$6)-$AB$24-1,8)*4+1))</f>
        <v>0</v>
      </c>
      <c r="EG10" s="79"/>
      <c r="EH10" s="79"/>
      <c r="EI10" s="80"/>
      <c r="EJ10" s="78">
        <f>IF(EJ$6&gt;$AB$25,,INDEX($T$21:$AY$22,MOD(ROW(EJ1)-1,2)+1,MOD((ROUNDUP(ROW(EJ1)/2,)-1)*6+DATE($X$24,$T$24,EJ$6)-$AB$24-1,8)*4+1))</f>
        <v>12</v>
      </c>
      <c r="EK10" s="79"/>
      <c r="EL10" s="79"/>
      <c r="EM10" s="80"/>
      <c r="EN10" s="17">
        <f>COUNTIF(T10:EM10,"&gt;0")</f>
        <v>19</v>
      </c>
      <c r="EO10" s="18"/>
      <c r="EP10" s="18"/>
      <c r="EQ10" s="18"/>
      <c r="ER10" s="18"/>
      <c r="ES10" s="18"/>
      <c r="ET10" s="18"/>
      <c r="EU10" s="18"/>
      <c r="EV10" s="18"/>
      <c r="EW10" s="18">
        <f>SUM(T10:EM10)</f>
        <v>180</v>
      </c>
      <c r="EX10" s="18"/>
      <c r="EY10" s="18"/>
      <c r="EZ10" s="18"/>
      <c r="FA10" s="18"/>
      <c r="FB10" s="18"/>
      <c r="FC10" s="18"/>
      <c r="FD10" s="18"/>
      <c r="FE10" s="18"/>
      <c r="FF10" s="22">
        <f>SUM(T11:EM11)</f>
        <v>64</v>
      </c>
      <c r="FG10" s="23"/>
      <c r="FH10" s="23"/>
      <c r="FI10" s="23"/>
      <c r="FJ10" s="23"/>
      <c r="FK10" s="23"/>
      <c r="FL10" s="23"/>
      <c r="FM10" s="24"/>
    </row>
    <row r="11" spans="2:169" ht="19.5" customHeight="1" thickBo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11">
        <f aca="true" t="shared" si="27" ref="T11:T17">INDEX($T$21:$AY$22,MOD(ROW(T2)-1,2)+1,MOD((ROUNDUP(ROW(T2)/2,)-1)*6+DATE($X$24,$T$24,T$6)-$AB$24-1,8)*4+1)</f>
        <v>2</v>
      </c>
      <c r="U11" s="12"/>
      <c r="V11" s="12"/>
      <c r="W11" s="13"/>
      <c r="X11" s="11">
        <f t="shared" si="0"/>
        <v>8</v>
      </c>
      <c r="Y11" s="12"/>
      <c r="Z11" s="12"/>
      <c r="AA11" s="13"/>
      <c r="AB11" s="11">
        <f t="shared" si="1"/>
        <v>6</v>
      </c>
      <c r="AC11" s="12"/>
      <c r="AD11" s="12"/>
      <c r="AE11" s="13"/>
      <c r="AF11" s="11">
        <f t="shared" si="2"/>
        <v>0</v>
      </c>
      <c r="AG11" s="12"/>
      <c r="AH11" s="12"/>
      <c r="AI11" s="13"/>
      <c r="AJ11" s="11">
        <f t="shared" si="3"/>
        <v>0</v>
      </c>
      <c r="AK11" s="12"/>
      <c r="AL11" s="12"/>
      <c r="AM11" s="13"/>
      <c r="AN11" s="11">
        <f t="shared" si="4"/>
        <v>0</v>
      </c>
      <c r="AO11" s="12"/>
      <c r="AP11" s="12"/>
      <c r="AQ11" s="13"/>
      <c r="AR11" s="11">
        <f t="shared" si="5"/>
        <v>0</v>
      </c>
      <c r="AS11" s="12"/>
      <c r="AT11" s="12"/>
      <c r="AU11" s="13"/>
      <c r="AV11" s="11">
        <f t="shared" si="6"/>
        <v>0</v>
      </c>
      <c r="AW11" s="12"/>
      <c r="AX11" s="12"/>
      <c r="AY11" s="13"/>
      <c r="AZ11" s="11">
        <f t="shared" si="7"/>
        <v>2</v>
      </c>
      <c r="BA11" s="12"/>
      <c r="BB11" s="12"/>
      <c r="BC11" s="13"/>
      <c r="BD11" s="11">
        <f t="shared" si="8"/>
        <v>8</v>
      </c>
      <c r="BE11" s="12"/>
      <c r="BF11" s="12"/>
      <c r="BG11" s="13"/>
      <c r="BH11" s="11">
        <f t="shared" si="9"/>
        <v>6</v>
      </c>
      <c r="BI11" s="12"/>
      <c r="BJ11" s="12"/>
      <c r="BK11" s="13"/>
      <c r="BL11" s="11">
        <f t="shared" si="10"/>
        <v>0</v>
      </c>
      <c r="BM11" s="12"/>
      <c r="BN11" s="12"/>
      <c r="BO11" s="13"/>
      <c r="BP11" s="11">
        <f t="shared" si="11"/>
        <v>0</v>
      </c>
      <c r="BQ11" s="12"/>
      <c r="BR11" s="12"/>
      <c r="BS11" s="13"/>
      <c r="BT11" s="11">
        <f t="shared" si="12"/>
        <v>0</v>
      </c>
      <c r="BU11" s="12"/>
      <c r="BV11" s="12"/>
      <c r="BW11" s="13"/>
      <c r="BX11" s="11">
        <f t="shared" si="13"/>
        <v>0</v>
      </c>
      <c r="BY11" s="12"/>
      <c r="BZ11" s="12"/>
      <c r="CA11" s="13"/>
      <c r="CB11" s="11">
        <f t="shared" si="14"/>
        <v>0</v>
      </c>
      <c r="CC11" s="12"/>
      <c r="CD11" s="12"/>
      <c r="CE11" s="13"/>
      <c r="CF11" s="11">
        <f t="shared" si="15"/>
        <v>2</v>
      </c>
      <c r="CG11" s="12"/>
      <c r="CH11" s="12"/>
      <c r="CI11" s="13"/>
      <c r="CJ11" s="11">
        <f t="shared" si="16"/>
        <v>8</v>
      </c>
      <c r="CK11" s="12"/>
      <c r="CL11" s="12"/>
      <c r="CM11" s="13"/>
      <c r="CN11" s="11">
        <f t="shared" si="17"/>
        <v>6</v>
      </c>
      <c r="CO11" s="12"/>
      <c r="CP11" s="12"/>
      <c r="CQ11" s="13"/>
      <c r="CR11" s="11">
        <f t="shared" si="18"/>
        <v>0</v>
      </c>
      <c r="CS11" s="12"/>
      <c r="CT11" s="12"/>
      <c r="CU11" s="13"/>
      <c r="CV11" s="11">
        <f t="shared" si="19"/>
        <v>0</v>
      </c>
      <c r="CW11" s="12"/>
      <c r="CX11" s="12"/>
      <c r="CY11" s="13"/>
      <c r="CZ11" s="11">
        <f t="shared" si="20"/>
        <v>0</v>
      </c>
      <c r="DA11" s="12"/>
      <c r="DB11" s="12"/>
      <c r="DC11" s="13"/>
      <c r="DD11" s="11">
        <f t="shared" si="21"/>
        <v>0</v>
      </c>
      <c r="DE11" s="12"/>
      <c r="DF11" s="12"/>
      <c r="DG11" s="13"/>
      <c r="DH11" s="11">
        <f t="shared" si="22"/>
        <v>0</v>
      </c>
      <c r="DI11" s="12"/>
      <c r="DJ11" s="12"/>
      <c r="DK11" s="13"/>
      <c r="DL11" s="11">
        <f t="shared" si="23"/>
        <v>2</v>
      </c>
      <c r="DM11" s="12"/>
      <c r="DN11" s="12"/>
      <c r="DO11" s="13"/>
      <c r="DP11" s="11">
        <f t="shared" si="24"/>
        <v>8</v>
      </c>
      <c r="DQ11" s="12"/>
      <c r="DR11" s="12"/>
      <c r="DS11" s="13"/>
      <c r="DT11" s="11">
        <f t="shared" si="25"/>
        <v>6</v>
      </c>
      <c r="DU11" s="12"/>
      <c r="DV11" s="12"/>
      <c r="DW11" s="13"/>
      <c r="DX11" s="11">
        <f t="shared" si="26"/>
        <v>0</v>
      </c>
      <c r="DY11" s="12"/>
      <c r="DZ11" s="12"/>
      <c r="EA11" s="13"/>
      <c r="EB11" s="78">
        <f aca="true" t="shared" si="28" ref="EB11:EB17">IF(EB$6&gt;$AB$25,,INDEX($T$21:$AY$22,MOD(ROW(EB2)-1,2)+1,MOD((ROUNDUP(ROW(EB2)/2,)-1)*6+DATE($X$24,$T$24,EB$6)-$AB$24-1,8)*4+1))</f>
        <v>0</v>
      </c>
      <c r="EC11" s="79"/>
      <c r="ED11" s="79"/>
      <c r="EE11" s="80"/>
      <c r="EF11" s="78">
        <f>IF(EF$6&gt;$AB$25,,INDEX($T$21:$AY$22,MOD(ROW(EF2)-1,2)+1,MOD((ROUNDUP(ROW(EF2)/2,)-1)*6+DATE($X$24,$T$24,EF$6)-$AB$24-1,8)*4+1))</f>
        <v>0</v>
      </c>
      <c r="EG11" s="79"/>
      <c r="EH11" s="79"/>
      <c r="EI11" s="80"/>
      <c r="EJ11" s="78">
        <f>IF(EJ$6&gt;$AB$25,,INDEX($T$21:$AY$22,MOD(ROW(EJ2)-1,2)+1,MOD((ROUNDUP(ROW(EJ2)/2,)-1)*6+DATE($X$24,$T$24,EJ$6)-$AB$24-1,8)*4+1))</f>
        <v>0</v>
      </c>
      <c r="EK11" s="79"/>
      <c r="EL11" s="79"/>
      <c r="EM11" s="80"/>
      <c r="EN11" s="19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34"/>
      <c r="FG11" s="35"/>
      <c r="FH11" s="35"/>
      <c r="FI11" s="35"/>
      <c r="FJ11" s="35"/>
      <c r="FK11" s="35"/>
      <c r="FL11" s="35"/>
      <c r="FM11" s="36"/>
    </row>
    <row r="12" spans="2:169" ht="19.5" customHeight="1" thickBot="1">
      <c r="B12" s="28" t="s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14">
        <f t="shared" si="27"/>
        <v>12</v>
      </c>
      <c r="U12" s="15"/>
      <c r="V12" s="15"/>
      <c r="W12" s="16"/>
      <c r="X12" s="14">
        <f t="shared" si="0"/>
        <v>12</v>
      </c>
      <c r="Y12" s="15"/>
      <c r="Z12" s="15"/>
      <c r="AA12" s="16"/>
      <c r="AB12" s="14">
        <f t="shared" si="1"/>
        <v>4</v>
      </c>
      <c r="AC12" s="15"/>
      <c r="AD12" s="15"/>
      <c r="AE12" s="16"/>
      <c r="AF12" s="14">
        <f t="shared" si="2"/>
        <v>12</v>
      </c>
      <c r="AG12" s="15"/>
      <c r="AH12" s="15"/>
      <c r="AI12" s="16"/>
      <c r="AJ12" s="14">
        <f t="shared" si="3"/>
        <v>8</v>
      </c>
      <c r="AK12" s="15"/>
      <c r="AL12" s="15"/>
      <c r="AM12" s="16"/>
      <c r="AN12" s="14">
        <f t="shared" si="4"/>
        <v>0</v>
      </c>
      <c r="AO12" s="15"/>
      <c r="AP12" s="15"/>
      <c r="AQ12" s="16"/>
      <c r="AR12" s="14">
        <f t="shared" si="5"/>
        <v>0</v>
      </c>
      <c r="AS12" s="15"/>
      <c r="AT12" s="15"/>
      <c r="AU12" s="16"/>
      <c r="AV12" s="14">
        <f t="shared" si="6"/>
        <v>0</v>
      </c>
      <c r="AW12" s="15"/>
      <c r="AX12" s="15"/>
      <c r="AY12" s="16"/>
      <c r="AZ12" s="14">
        <f t="shared" si="7"/>
        <v>12</v>
      </c>
      <c r="BA12" s="15"/>
      <c r="BB12" s="15"/>
      <c r="BC12" s="16"/>
      <c r="BD12" s="14">
        <f t="shared" si="8"/>
        <v>12</v>
      </c>
      <c r="BE12" s="15"/>
      <c r="BF12" s="15"/>
      <c r="BG12" s="16"/>
      <c r="BH12" s="14">
        <f t="shared" si="9"/>
        <v>4</v>
      </c>
      <c r="BI12" s="15"/>
      <c r="BJ12" s="15"/>
      <c r="BK12" s="16"/>
      <c r="BL12" s="14">
        <f t="shared" si="10"/>
        <v>12</v>
      </c>
      <c r="BM12" s="15"/>
      <c r="BN12" s="15"/>
      <c r="BO12" s="16"/>
      <c r="BP12" s="14">
        <f t="shared" si="11"/>
        <v>8</v>
      </c>
      <c r="BQ12" s="15"/>
      <c r="BR12" s="15"/>
      <c r="BS12" s="16"/>
      <c r="BT12" s="14">
        <f t="shared" si="12"/>
        <v>0</v>
      </c>
      <c r="BU12" s="15"/>
      <c r="BV12" s="15"/>
      <c r="BW12" s="16"/>
      <c r="BX12" s="14">
        <f t="shared" si="13"/>
        <v>0</v>
      </c>
      <c r="BY12" s="15"/>
      <c r="BZ12" s="15"/>
      <c r="CA12" s="16"/>
      <c r="CB12" s="14">
        <f t="shared" si="14"/>
        <v>0</v>
      </c>
      <c r="CC12" s="15"/>
      <c r="CD12" s="15"/>
      <c r="CE12" s="16"/>
      <c r="CF12" s="14">
        <f t="shared" si="15"/>
        <v>12</v>
      </c>
      <c r="CG12" s="15"/>
      <c r="CH12" s="15"/>
      <c r="CI12" s="16"/>
      <c r="CJ12" s="14">
        <f t="shared" si="16"/>
        <v>12</v>
      </c>
      <c r="CK12" s="15"/>
      <c r="CL12" s="15"/>
      <c r="CM12" s="16"/>
      <c r="CN12" s="14">
        <f t="shared" si="17"/>
        <v>4</v>
      </c>
      <c r="CO12" s="15"/>
      <c r="CP12" s="15"/>
      <c r="CQ12" s="16"/>
      <c r="CR12" s="14">
        <f t="shared" si="18"/>
        <v>12</v>
      </c>
      <c r="CS12" s="15"/>
      <c r="CT12" s="15"/>
      <c r="CU12" s="16"/>
      <c r="CV12" s="14">
        <f t="shared" si="19"/>
        <v>8</v>
      </c>
      <c r="CW12" s="15"/>
      <c r="CX12" s="15"/>
      <c r="CY12" s="16"/>
      <c r="CZ12" s="14">
        <f t="shared" si="20"/>
        <v>0</v>
      </c>
      <c r="DA12" s="15"/>
      <c r="DB12" s="15"/>
      <c r="DC12" s="16"/>
      <c r="DD12" s="14">
        <f t="shared" si="21"/>
        <v>0</v>
      </c>
      <c r="DE12" s="15"/>
      <c r="DF12" s="15"/>
      <c r="DG12" s="16"/>
      <c r="DH12" s="14">
        <f t="shared" si="22"/>
        <v>0</v>
      </c>
      <c r="DI12" s="15"/>
      <c r="DJ12" s="15"/>
      <c r="DK12" s="16"/>
      <c r="DL12" s="14">
        <f t="shared" si="23"/>
        <v>12</v>
      </c>
      <c r="DM12" s="15"/>
      <c r="DN12" s="15"/>
      <c r="DO12" s="16"/>
      <c r="DP12" s="14">
        <f t="shared" si="24"/>
        <v>12</v>
      </c>
      <c r="DQ12" s="15"/>
      <c r="DR12" s="15"/>
      <c r="DS12" s="16"/>
      <c r="DT12" s="14">
        <f t="shared" si="25"/>
        <v>4</v>
      </c>
      <c r="DU12" s="15"/>
      <c r="DV12" s="15"/>
      <c r="DW12" s="16"/>
      <c r="DX12" s="14">
        <f t="shared" si="26"/>
        <v>12</v>
      </c>
      <c r="DY12" s="15"/>
      <c r="DZ12" s="15"/>
      <c r="EA12" s="16"/>
      <c r="EB12" s="78">
        <f t="shared" si="28"/>
        <v>8</v>
      </c>
      <c r="EC12" s="79"/>
      <c r="ED12" s="79"/>
      <c r="EE12" s="80"/>
      <c r="EF12" s="78">
        <f>IF(EF$6&gt;$AB$25,,INDEX($T$21:$AY$22,MOD(ROW(EF3)-1,2)+1,MOD((ROUNDUP(ROW(EF3)/2,)-1)*6+DATE($X$24,$T$24,EF$6)-$AB$24-1,8)*4+1))</f>
        <v>0</v>
      </c>
      <c r="EG12" s="79"/>
      <c r="EH12" s="79"/>
      <c r="EI12" s="80"/>
      <c r="EJ12" s="78">
        <f>IF(EJ$6&gt;$AB$25,,INDEX($T$21:$AY$22,MOD(ROW(EJ3)-1,2)+1,MOD((ROUNDUP(ROW(EJ3)/2,)-1)*6+DATE($X$24,$T$24,EJ$6)-$AB$24-1,8)*4+1))</f>
        <v>0</v>
      </c>
      <c r="EK12" s="79"/>
      <c r="EL12" s="79"/>
      <c r="EM12" s="80"/>
      <c r="EN12" s="17">
        <f>COUNTIF(T12:EM12,"&gt;0")</f>
        <v>20</v>
      </c>
      <c r="EO12" s="18"/>
      <c r="EP12" s="18"/>
      <c r="EQ12" s="18"/>
      <c r="ER12" s="18"/>
      <c r="ES12" s="18"/>
      <c r="ET12" s="18"/>
      <c r="EU12" s="18"/>
      <c r="EV12" s="18"/>
      <c r="EW12" s="18">
        <f>SUM(T12:EM12)</f>
        <v>192</v>
      </c>
      <c r="EX12" s="18"/>
      <c r="EY12" s="18"/>
      <c r="EZ12" s="18"/>
      <c r="FA12" s="18"/>
      <c r="FB12" s="18"/>
      <c r="FC12" s="18"/>
      <c r="FD12" s="18"/>
      <c r="FE12" s="18"/>
      <c r="FF12" s="22">
        <f>SUM(T13:EM13)</f>
        <v>64</v>
      </c>
      <c r="FG12" s="23"/>
      <c r="FH12" s="23"/>
      <c r="FI12" s="23"/>
      <c r="FJ12" s="23"/>
      <c r="FK12" s="23"/>
      <c r="FL12" s="23"/>
      <c r="FM12" s="24"/>
    </row>
    <row r="13" spans="2:169" ht="19.5" customHeight="1" thickBo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11">
        <f t="shared" si="27"/>
        <v>0</v>
      </c>
      <c r="U13" s="12"/>
      <c r="V13" s="12"/>
      <c r="W13" s="13"/>
      <c r="X13" s="11">
        <f t="shared" si="0"/>
        <v>0</v>
      </c>
      <c r="Y13" s="12"/>
      <c r="Z13" s="12"/>
      <c r="AA13" s="13"/>
      <c r="AB13" s="11">
        <f t="shared" si="1"/>
        <v>2</v>
      </c>
      <c r="AC13" s="12"/>
      <c r="AD13" s="12"/>
      <c r="AE13" s="13"/>
      <c r="AF13" s="11">
        <f t="shared" si="2"/>
        <v>8</v>
      </c>
      <c r="AG13" s="12"/>
      <c r="AH13" s="12"/>
      <c r="AI13" s="13"/>
      <c r="AJ13" s="11">
        <f t="shared" si="3"/>
        <v>6</v>
      </c>
      <c r="AK13" s="12"/>
      <c r="AL13" s="12"/>
      <c r="AM13" s="13"/>
      <c r="AN13" s="11">
        <f t="shared" si="4"/>
        <v>0</v>
      </c>
      <c r="AO13" s="12"/>
      <c r="AP13" s="12"/>
      <c r="AQ13" s="13"/>
      <c r="AR13" s="11">
        <f t="shared" si="5"/>
        <v>0</v>
      </c>
      <c r="AS13" s="12"/>
      <c r="AT13" s="12"/>
      <c r="AU13" s="13"/>
      <c r="AV13" s="11">
        <f t="shared" si="6"/>
        <v>0</v>
      </c>
      <c r="AW13" s="12"/>
      <c r="AX13" s="12"/>
      <c r="AY13" s="13"/>
      <c r="AZ13" s="11">
        <f t="shared" si="7"/>
        <v>0</v>
      </c>
      <c r="BA13" s="12"/>
      <c r="BB13" s="12"/>
      <c r="BC13" s="13"/>
      <c r="BD13" s="11">
        <f t="shared" si="8"/>
        <v>0</v>
      </c>
      <c r="BE13" s="12"/>
      <c r="BF13" s="12"/>
      <c r="BG13" s="13"/>
      <c r="BH13" s="11">
        <f t="shared" si="9"/>
        <v>2</v>
      </c>
      <c r="BI13" s="12"/>
      <c r="BJ13" s="12"/>
      <c r="BK13" s="13"/>
      <c r="BL13" s="11">
        <f t="shared" si="10"/>
        <v>8</v>
      </c>
      <c r="BM13" s="12"/>
      <c r="BN13" s="12"/>
      <c r="BO13" s="13"/>
      <c r="BP13" s="11">
        <f t="shared" si="11"/>
        <v>6</v>
      </c>
      <c r="BQ13" s="12"/>
      <c r="BR13" s="12"/>
      <c r="BS13" s="13"/>
      <c r="BT13" s="11">
        <f t="shared" si="12"/>
        <v>0</v>
      </c>
      <c r="BU13" s="12"/>
      <c r="BV13" s="12"/>
      <c r="BW13" s="13"/>
      <c r="BX13" s="11">
        <f t="shared" si="13"/>
        <v>0</v>
      </c>
      <c r="BY13" s="12"/>
      <c r="BZ13" s="12"/>
      <c r="CA13" s="13"/>
      <c r="CB13" s="11">
        <f t="shared" si="14"/>
        <v>0</v>
      </c>
      <c r="CC13" s="12"/>
      <c r="CD13" s="12"/>
      <c r="CE13" s="13"/>
      <c r="CF13" s="11">
        <f t="shared" si="15"/>
        <v>0</v>
      </c>
      <c r="CG13" s="12"/>
      <c r="CH13" s="12"/>
      <c r="CI13" s="13"/>
      <c r="CJ13" s="11">
        <f t="shared" si="16"/>
        <v>0</v>
      </c>
      <c r="CK13" s="12"/>
      <c r="CL13" s="12"/>
      <c r="CM13" s="13"/>
      <c r="CN13" s="11">
        <f t="shared" si="17"/>
        <v>2</v>
      </c>
      <c r="CO13" s="12"/>
      <c r="CP13" s="12"/>
      <c r="CQ13" s="13"/>
      <c r="CR13" s="11">
        <f t="shared" si="18"/>
        <v>8</v>
      </c>
      <c r="CS13" s="12"/>
      <c r="CT13" s="12"/>
      <c r="CU13" s="13"/>
      <c r="CV13" s="11">
        <f t="shared" si="19"/>
        <v>6</v>
      </c>
      <c r="CW13" s="12"/>
      <c r="CX13" s="12"/>
      <c r="CY13" s="13"/>
      <c r="CZ13" s="11">
        <f t="shared" si="20"/>
        <v>0</v>
      </c>
      <c r="DA13" s="12"/>
      <c r="DB13" s="12"/>
      <c r="DC13" s="13"/>
      <c r="DD13" s="11">
        <f t="shared" si="21"/>
        <v>0</v>
      </c>
      <c r="DE13" s="12"/>
      <c r="DF13" s="12"/>
      <c r="DG13" s="13"/>
      <c r="DH13" s="11">
        <f t="shared" si="22"/>
        <v>0</v>
      </c>
      <c r="DI13" s="12"/>
      <c r="DJ13" s="12"/>
      <c r="DK13" s="13"/>
      <c r="DL13" s="11">
        <f t="shared" si="23"/>
        <v>0</v>
      </c>
      <c r="DM13" s="12"/>
      <c r="DN13" s="12"/>
      <c r="DO13" s="13"/>
      <c r="DP13" s="11">
        <f t="shared" si="24"/>
        <v>0</v>
      </c>
      <c r="DQ13" s="12"/>
      <c r="DR13" s="12"/>
      <c r="DS13" s="13"/>
      <c r="DT13" s="11">
        <f t="shared" si="25"/>
        <v>2</v>
      </c>
      <c r="DU13" s="12"/>
      <c r="DV13" s="12"/>
      <c r="DW13" s="13"/>
      <c r="DX13" s="11">
        <f t="shared" si="26"/>
        <v>8</v>
      </c>
      <c r="DY13" s="12"/>
      <c r="DZ13" s="12"/>
      <c r="EA13" s="13"/>
      <c r="EB13" s="78">
        <f t="shared" si="28"/>
        <v>6</v>
      </c>
      <c r="EC13" s="79"/>
      <c r="ED13" s="79"/>
      <c r="EE13" s="80"/>
      <c r="EF13" s="78">
        <f>IF(EF$6&gt;$AB$25,,INDEX($T$21:$AY$22,MOD(ROW(EF4)-1,2)+1,MOD((ROUNDUP(ROW(EF4)/2,)-1)*6+DATE($X$24,$T$24,EF$6)-$AB$24-1,8)*4+1))</f>
        <v>0</v>
      </c>
      <c r="EG13" s="79"/>
      <c r="EH13" s="79"/>
      <c r="EI13" s="80"/>
      <c r="EJ13" s="78">
        <f>IF(EJ$6&gt;$AB$25,,INDEX($T$21:$AY$22,MOD(ROW(EJ4)-1,2)+1,MOD((ROUNDUP(ROW(EJ4)/2,)-1)*6+DATE($X$24,$T$24,EJ$6)-$AB$24-1,8)*4+1))</f>
        <v>0</v>
      </c>
      <c r="EK13" s="79"/>
      <c r="EL13" s="79"/>
      <c r="EM13" s="80"/>
      <c r="EN13" s="19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34"/>
      <c r="FG13" s="35"/>
      <c r="FH13" s="35"/>
      <c r="FI13" s="35"/>
      <c r="FJ13" s="35"/>
      <c r="FK13" s="35"/>
      <c r="FL13" s="35"/>
      <c r="FM13" s="36"/>
    </row>
    <row r="14" spans="2:169" ht="19.5" customHeight="1" thickBot="1">
      <c r="B14" s="28" t="s">
        <v>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14">
        <f t="shared" si="27"/>
        <v>0</v>
      </c>
      <c r="U14" s="15"/>
      <c r="V14" s="15"/>
      <c r="W14" s="16"/>
      <c r="X14" s="14">
        <f t="shared" si="0"/>
        <v>0</v>
      </c>
      <c r="Y14" s="15"/>
      <c r="Z14" s="15"/>
      <c r="AA14" s="16"/>
      <c r="AB14" s="14">
        <f t="shared" si="1"/>
        <v>12</v>
      </c>
      <c r="AC14" s="15"/>
      <c r="AD14" s="15"/>
      <c r="AE14" s="16"/>
      <c r="AF14" s="14">
        <f t="shared" si="2"/>
        <v>12</v>
      </c>
      <c r="AG14" s="15"/>
      <c r="AH14" s="15"/>
      <c r="AI14" s="16"/>
      <c r="AJ14" s="14">
        <f t="shared" si="3"/>
        <v>4</v>
      </c>
      <c r="AK14" s="15"/>
      <c r="AL14" s="15"/>
      <c r="AM14" s="16"/>
      <c r="AN14" s="14">
        <f t="shared" si="4"/>
        <v>12</v>
      </c>
      <c r="AO14" s="15"/>
      <c r="AP14" s="15"/>
      <c r="AQ14" s="16"/>
      <c r="AR14" s="14">
        <f t="shared" si="5"/>
        <v>8</v>
      </c>
      <c r="AS14" s="15"/>
      <c r="AT14" s="15"/>
      <c r="AU14" s="16"/>
      <c r="AV14" s="14">
        <f t="shared" si="6"/>
        <v>0</v>
      </c>
      <c r="AW14" s="15"/>
      <c r="AX14" s="15"/>
      <c r="AY14" s="16"/>
      <c r="AZ14" s="14">
        <f t="shared" si="7"/>
        <v>0</v>
      </c>
      <c r="BA14" s="15"/>
      <c r="BB14" s="15"/>
      <c r="BC14" s="16"/>
      <c r="BD14" s="14">
        <f t="shared" si="8"/>
        <v>0</v>
      </c>
      <c r="BE14" s="15"/>
      <c r="BF14" s="15"/>
      <c r="BG14" s="16"/>
      <c r="BH14" s="14">
        <f t="shared" si="9"/>
        <v>12</v>
      </c>
      <c r="BI14" s="15"/>
      <c r="BJ14" s="15"/>
      <c r="BK14" s="16"/>
      <c r="BL14" s="14">
        <f t="shared" si="10"/>
        <v>12</v>
      </c>
      <c r="BM14" s="15"/>
      <c r="BN14" s="15"/>
      <c r="BO14" s="16"/>
      <c r="BP14" s="14">
        <f t="shared" si="11"/>
        <v>4</v>
      </c>
      <c r="BQ14" s="15"/>
      <c r="BR14" s="15"/>
      <c r="BS14" s="16"/>
      <c r="BT14" s="14">
        <f t="shared" si="12"/>
        <v>12</v>
      </c>
      <c r="BU14" s="15"/>
      <c r="BV14" s="15"/>
      <c r="BW14" s="16"/>
      <c r="BX14" s="14">
        <f t="shared" si="13"/>
        <v>8</v>
      </c>
      <c r="BY14" s="15"/>
      <c r="BZ14" s="15"/>
      <c r="CA14" s="16"/>
      <c r="CB14" s="14">
        <f t="shared" si="14"/>
        <v>0</v>
      </c>
      <c r="CC14" s="15"/>
      <c r="CD14" s="15"/>
      <c r="CE14" s="16"/>
      <c r="CF14" s="14">
        <f t="shared" si="15"/>
        <v>0</v>
      </c>
      <c r="CG14" s="15"/>
      <c r="CH14" s="15"/>
      <c r="CI14" s="16"/>
      <c r="CJ14" s="14">
        <f t="shared" si="16"/>
        <v>0</v>
      </c>
      <c r="CK14" s="15"/>
      <c r="CL14" s="15"/>
      <c r="CM14" s="16"/>
      <c r="CN14" s="14">
        <f t="shared" si="17"/>
        <v>12</v>
      </c>
      <c r="CO14" s="15"/>
      <c r="CP14" s="15"/>
      <c r="CQ14" s="16"/>
      <c r="CR14" s="14">
        <f t="shared" si="18"/>
        <v>12</v>
      </c>
      <c r="CS14" s="15"/>
      <c r="CT14" s="15"/>
      <c r="CU14" s="16"/>
      <c r="CV14" s="14">
        <f t="shared" si="19"/>
        <v>4</v>
      </c>
      <c r="CW14" s="15"/>
      <c r="CX14" s="15"/>
      <c r="CY14" s="16"/>
      <c r="CZ14" s="14">
        <f t="shared" si="20"/>
        <v>12</v>
      </c>
      <c r="DA14" s="15"/>
      <c r="DB14" s="15"/>
      <c r="DC14" s="16"/>
      <c r="DD14" s="14">
        <f t="shared" si="21"/>
        <v>8</v>
      </c>
      <c r="DE14" s="15"/>
      <c r="DF14" s="15"/>
      <c r="DG14" s="16"/>
      <c r="DH14" s="14">
        <f t="shared" si="22"/>
        <v>0</v>
      </c>
      <c r="DI14" s="15"/>
      <c r="DJ14" s="15"/>
      <c r="DK14" s="16"/>
      <c r="DL14" s="14">
        <f t="shared" si="23"/>
        <v>0</v>
      </c>
      <c r="DM14" s="15"/>
      <c r="DN14" s="15"/>
      <c r="DO14" s="16"/>
      <c r="DP14" s="14">
        <f t="shared" si="24"/>
        <v>0</v>
      </c>
      <c r="DQ14" s="15"/>
      <c r="DR14" s="15"/>
      <c r="DS14" s="16"/>
      <c r="DT14" s="14">
        <f t="shared" si="25"/>
        <v>12</v>
      </c>
      <c r="DU14" s="15"/>
      <c r="DV14" s="15"/>
      <c r="DW14" s="16"/>
      <c r="DX14" s="14">
        <f t="shared" si="26"/>
        <v>12</v>
      </c>
      <c r="DY14" s="15"/>
      <c r="DZ14" s="15"/>
      <c r="EA14" s="16"/>
      <c r="EB14" s="78">
        <f t="shared" si="28"/>
        <v>4</v>
      </c>
      <c r="EC14" s="79"/>
      <c r="ED14" s="79"/>
      <c r="EE14" s="80"/>
      <c r="EF14" s="78">
        <f>IF(EF$6&gt;$AB$25,,INDEX($T$21:$AY$22,MOD(ROW(EF5)-1,2)+1,MOD((ROUNDUP(ROW(EF5)/2,)-1)*6+DATE($X$24,$T$24,EF$6)-$AB$24-1,8)*4+1))</f>
        <v>12</v>
      </c>
      <c r="EG14" s="79"/>
      <c r="EH14" s="79"/>
      <c r="EI14" s="80"/>
      <c r="EJ14" s="78">
        <f>IF(EJ$6&gt;$AB$25,,INDEX($T$21:$AY$22,MOD(ROW(EJ5)-1,2)+1,MOD((ROUNDUP(ROW(EJ5)/2,)-1)*6+DATE($X$24,$T$24,EJ$6)-$AB$24-1,8)*4+1))</f>
        <v>8</v>
      </c>
      <c r="EK14" s="79"/>
      <c r="EL14" s="79"/>
      <c r="EM14" s="80"/>
      <c r="EN14" s="17">
        <f>COUNTIF(T14:EM14,"&gt;0")</f>
        <v>20</v>
      </c>
      <c r="EO14" s="18"/>
      <c r="EP14" s="18"/>
      <c r="EQ14" s="18"/>
      <c r="ER14" s="18"/>
      <c r="ES14" s="18"/>
      <c r="ET14" s="18"/>
      <c r="EU14" s="18"/>
      <c r="EV14" s="18"/>
      <c r="EW14" s="18">
        <f>SUM(T14:EM14)</f>
        <v>192</v>
      </c>
      <c r="EX14" s="18"/>
      <c r="EY14" s="18"/>
      <c r="EZ14" s="18"/>
      <c r="FA14" s="18"/>
      <c r="FB14" s="18"/>
      <c r="FC14" s="18"/>
      <c r="FD14" s="18"/>
      <c r="FE14" s="18"/>
      <c r="FF14" s="22">
        <f>SUM(T15:EM15)</f>
        <v>64</v>
      </c>
      <c r="FG14" s="23"/>
      <c r="FH14" s="23"/>
      <c r="FI14" s="23"/>
      <c r="FJ14" s="23"/>
      <c r="FK14" s="23"/>
      <c r="FL14" s="23"/>
      <c r="FM14" s="24"/>
    </row>
    <row r="15" spans="2:169" ht="19.5" customHeight="1" thickBo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11">
        <f t="shared" si="27"/>
        <v>0</v>
      </c>
      <c r="U15" s="12"/>
      <c r="V15" s="12"/>
      <c r="W15" s="13"/>
      <c r="X15" s="11">
        <f t="shared" si="0"/>
        <v>0</v>
      </c>
      <c r="Y15" s="12"/>
      <c r="Z15" s="12"/>
      <c r="AA15" s="13"/>
      <c r="AB15" s="11">
        <f t="shared" si="1"/>
        <v>0</v>
      </c>
      <c r="AC15" s="12"/>
      <c r="AD15" s="12"/>
      <c r="AE15" s="13"/>
      <c r="AF15" s="11">
        <f t="shared" si="2"/>
        <v>0</v>
      </c>
      <c r="AG15" s="12"/>
      <c r="AH15" s="12"/>
      <c r="AI15" s="13"/>
      <c r="AJ15" s="11">
        <f t="shared" si="3"/>
        <v>2</v>
      </c>
      <c r="AK15" s="12"/>
      <c r="AL15" s="12"/>
      <c r="AM15" s="13"/>
      <c r="AN15" s="11">
        <f t="shared" si="4"/>
        <v>8</v>
      </c>
      <c r="AO15" s="12"/>
      <c r="AP15" s="12"/>
      <c r="AQ15" s="13"/>
      <c r="AR15" s="11">
        <f t="shared" si="5"/>
        <v>6</v>
      </c>
      <c r="AS15" s="12"/>
      <c r="AT15" s="12"/>
      <c r="AU15" s="13"/>
      <c r="AV15" s="11">
        <f t="shared" si="6"/>
        <v>0</v>
      </c>
      <c r="AW15" s="12"/>
      <c r="AX15" s="12"/>
      <c r="AY15" s="13"/>
      <c r="AZ15" s="11">
        <f t="shared" si="7"/>
        <v>0</v>
      </c>
      <c r="BA15" s="12"/>
      <c r="BB15" s="12"/>
      <c r="BC15" s="13"/>
      <c r="BD15" s="11">
        <f t="shared" si="8"/>
        <v>0</v>
      </c>
      <c r="BE15" s="12"/>
      <c r="BF15" s="12"/>
      <c r="BG15" s="13"/>
      <c r="BH15" s="11">
        <f t="shared" si="9"/>
        <v>0</v>
      </c>
      <c r="BI15" s="12"/>
      <c r="BJ15" s="12"/>
      <c r="BK15" s="13"/>
      <c r="BL15" s="11">
        <f t="shared" si="10"/>
        <v>0</v>
      </c>
      <c r="BM15" s="12"/>
      <c r="BN15" s="12"/>
      <c r="BO15" s="13"/>
      <c r="BP15" s="11">
        <f t="shared" si="11"/>
        <v>2</v>
      </c>
      <c r="BQ15" s="12"/>
      <c r="BR15" s="12"/>
      <c r="BS15" s="13"/>
      <c r="BT15" s="11">
        <f t="shared" si="12"/>
        <v>8</v>
      </c>
      <c r="BU15" s="12"/>
      <c r="BV15" s="12"/>
      <c r="BW15" s="13"/>
      <c r="BX15" s="11">
        <f t="shared" si="13"/>
        <v>6</v>
      </c>
      <c r="BY15" s="12"/>
      <c r="BZ15" s="12"/>
      <c r="CA15" s="13"/>
      <c r="CB15" s="11">
        <f t="shared" si="14"/>
        <v>0</v>
      </c>
      <c r="CC15" s="12"/>
      <c r="CD15" s="12"/>
      <c r="CE15" s="13"/>
      <c r="CF15" s="11">
        <f t="shared" si="15"/>
        <v>0</v>
      </c>
      <c r="CG15" s="12"/>
      <c r="CH15" s="12"/>
      <c r="CI15" s="13"/>
      <c r="CJ15" s="11">
        <f t="shared" si="16"/>
        <v>0</v>
      </c>
      <c r="CK15" s="12"/>
      <c r="CL15" s="12"/>
      <c r="CM15" s="13"/>
      <c r="CN15" s="11">
        <f t="shared" si="17"/>
        <v>0</v>
      </c>
      <c r="CO15" s="12"/>
      <c r="CP15" s="12"/>
      <c r="CQ15" s="13"/>
      <c r="CR15" s="11">
        <f t="shared" si="18"/>
        <v>0</v>
      </c>
      <c r="CS15" s="12"/>
      <c r="CT15" s="12"/>
      <c r="CU15" s="13"/>
      <c r="CV15" s="11">
        <f t="shared" si="19"/>
        <v>2</v>
      </c>
      <c r="CW15" s="12"/>
      <c r="CX15" s="12"/>
      <c r="CY15" s="13"/>
      <c r="CZ15" s="11">
        <f t="shared" si="20"/>
        <v>8</v>
      </c>
      <c r="DA15" s="12"/>
      <c r="DB15" s="12"/>
      <c r="DC15" s="13"/>
      <c r="DD15" s="11">
        <f t="shared" si="21"/>
        <v>6</v>
      </c>
      <c r="DE15" s="12"/>
      <c r="DF15" s="12"/>
      <c r="DG15" s="13"/>
      <c r="DH15" s="11">
        <f t="shared" si="22"/>
        <v>0</v>
      </c>
      <c r="DI15" s="12"/>
      <c r="DJ15" s="12"/>
      <c r="DK15" s="13"/>
      <c r="DL15" s="11">
        <f t="shared" si="23"/>
        <v>0</v>
      </c>
      <c r="DM15" s="12"/>
      <c r="DN15" s="12"/>
      <c r="DO15" s="13"/>
      <c r="DP15" s="11">
        <f t="shared" si="24"/>
        <v>0</v>
      </c>
      <c r="DQ15" s="12"/>
      <c r="DR15" s="12"/>
      <c r="DS15" s="13"/>
      <c r="DT15" s="11">
        <f t="shared" si="25"/>
        <v>0</v>
      </c>
      <c r="DU15" s="12"/>
      <c r="DV15" s="12"/>
      <c r="DW15" s="13"/>
      <c r="DX15" s="11">
        <f t="shared" si="26"/>
        <v>0</v>
      </c>
      <c r="DY15" s="12"/>
      <c r="DZ15" s="12"/>
      <c r="EA15" s="13"/>
      <c r="EB15" s="78">
        <f t="shared" si="28"/>
        <v>2</v>
      </c>
      <c r="EC15" s="79"/>
      <c r="ED15" s="79"/>
      <c r="EE15" s="80"/>
      <c r="EF15" s="78">
        <f>IF(EF$6&gt;$AB$25,,INDEX($T$21:$AY$22,MOD(ROW(EF6)-1,2)+1,MOD((ROUNDUP(ROW(EF6)/2,)-1)*6+DATE($X$24,$T$24,EF$6)-$AB$24-1,8)*4+1))</f>
        <v>8</v>
      </c>
      <c r="EG15" s="79"/>
      <c r="EH15" s="79"/>
      <c r="EI15" s="80"/>
      <c r="EJ15" s="78">
        <f>IF(EJ$6&gt;$AB$25,,INDEX($T$21:$AY$22,MOD(ROW(EJ6)-1,2)+1,MOD((ROUNDUP(ROW(EJ6)/2,)-1)*6+DATE($X$24,$T$24,EJ$6)-$AB$24-1,8)*4+1))</f>
        <v>6</v>
      </c>
      <c r="EK15" s="79"/>
      <c r="EL15" s="79"/>
      <c r="EM15" s="80"/>
      <c r="EN15" s="19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34"/>
      <c r="FG15" s="35"/>
      <c r="FH15" s="35"/>
      <c r="FI15" s="35"/>
      <c r="FJ15" s="35"/>
      <c r="FK15" s="35"/>
      <c r="FL15" s="35"/>
      <c r="FM15" s="36"/>
    </row>
    <row r="16" spans="2:169" ht="19.5" customHeight="1" thickBot="1">
      <c r="B16" s="28" t="s">
        <v>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14">
        <f t="shared" si="27"/>
        <v>8</v>
      </c>
      <c r="U16" s="15"/>
      <c r="V16" s="15"/>
      <c r="W16" s="16"/>
      <c r="X16" s="14">
        <f t="shared" si="0"/>
        <v>0</v>
      </c>
      <c r="Y16" s="15"/>
      <c r="Z16" s="15"/>
      <c r="AA16" s="16"/>
      <c r="AB16" s="14">
        <f t="shared" si="1"/>
        <v>0</v>
      </c>
      <c r="AC16" s="15"/>
      <c r="AD16" s="15"/>
      <c r="AE16" s="16"/>
      <c r="AF16" s="14">
        <f t="shared" si="2"/>
        <v>0</v>
      </c>
      <c r="AG16" s="15"/>
      <c r="AH16" s="15"/>
      <c r="AI16" s="16"/>
      <c r="AJ16" s="14">
        <f t="shared" si="3"/>
        <v>12</v>
      </c>
      <c r="AK16" s="15"/>
      <c r="AL16" s="15"/>
      <c r="AM16" s="16"/>
      <c r="AN16" s="14">
        <f t="shared" si="4"/>
        <v>12</v>
      </c>
      <c r="AO16" s="15"/>
      <c r="AP16" s="15"/>
      <c r="AQ16" s="16"/>
      <c r="AR16" s="14">
        <f t="shared" si="5"/>
        <v>4</v>
      </c>
      <c r="AS16" s="15"/>
      <c r="AT16" s="15"/>
      <c r="AU16" s="16"/>
      <c r="AV16" s="14">
        <f t="shared" si="6"/>
        <v>12</v>
      </c>
      <c r="AW16" s="15"/>
      <c r="AX16" s="15"/>
      <c r="AY16" s="16"/>
      <c r="AZ16" s="14">
        <f t="shared" si="7"/>
        <v>8</v>
      </c>
      <c r="BA16" s="15"/>
      <c r="BB16" s="15"/>
      <c r="BC16" s="16"/>
      <c r="BD16" s="14">
        <f t="shared" si="8"/>
        <v>0</v>
      </c>
      <c r="BE16" s="15"/>
      <c r="BF16" s="15"/>
      <c r="BG16" s="16"/>
      <c r="BH16" s="14">
        <f t="shared" si="9"/>
        <v>0</v>
      </c>
      <c r="BI16" s="15"/>
      <c r="BJ16" s="15"/>
      <c r="BK16" s="16"/>
      <c r="BL16" s="14">
        <f t="shared" si="10"/>
        <v>0</v>
      </c>
      <c r="BM16" s="15"/>
      <c r="BN16" s="15"/>
      <c r="BO16" s="16"/>
      <c r="BP16" s="14">
        <f t="shared" si="11"/>
        <v>12</v>
      </c>
      <c r="BQ16" s="15"/>
      <c r="BR16" s="15"/>
      <c r="BS16" s="16"/>
      <c r="BT16" s="14">
        <f t="shared" si="12"/>
        <v>12</v>
      </c>
      <c r="BU16" s="15"/>
      <c r="BV16" s="15"/>
      <c r="BW16" s="16"/>
      <c r="BX16" s="14">
        <f t="shared" si="13"/>
        <v>4</v>
      </c>
      <c r="BY16" s="15"/>
      <c r="BZ16" s="15"/>
      <c r="CA16" s="16"/>
      <c r="CB16" s="14">
        <f t="shared" si="14"/>
        <v>12</v>
      </c>
      <c r="CC16" s="15"/>
      <c r="CD16" s="15"/>
      <c r="CE16" s="16"/>
      <c r="CF16" s="14">
        <f t="shared" si="15"/>
        <v>8</v>
      </c>
      <c r="CG16" s="15"/>
      <c r="CH16" s="15"/>
      <c r="CI16" s="16"/>
      <c r="CJ16" s="14">
        <f t="shared" si="16"/>
        <v>0</v>
      </c>
      <c r="CK16" s="15"/>
      <c r="CL16" s="15"/>
      <c r="CM16" s="16"/>
      <c r="CN16" s="14">
        <f t="shared" si="17"/>
        <v>0</v>
      </c>
      <c r="CO16" s="15"/>
      <c r="CP16" s="15"/>
      <c r="CQ16" s="16"/>
      <c r="CR16" s="14">
        <f t="shared" si="18"/>
        <v>0</v>
      </c>
      <c r="CS16" s="15"/>
      <c r="CT16" s="15"/>
      <c r="CU16" s="16"/>
      <c r="CV16" s="14">
        <f t="shared" si="19"/>
        <v>12</v>
      </c>
      <c r="CW16" s="15"/>
      <c r="CX16" s="15"/>
      <c r="CY16" s="16"/>
      <c r="CZ16" s="14">
        <f t="shared" si="20"/>
        <v>12</v>
      </c>
      <c r="DA16" s="15"/>
      <c r="DB16" s="15"/>
      <c r="DC16" s="16"/>
      <c r="DD16" s="14">
        <f t="shared" si="21"/>
        <v>4</v>
      </c>
      <c r="DE16" s="15"/>
      <c r="DF16" s="15"/>
      <c r="DG16" s="16"/>
      <c r="DH16" s="14">
        <f t="shared" si="22"/>
        <v>12</v>
      </c>
      <c r="DI16" s="15"/>
      <c r="DJ16" s="15"/>
      <c r="DK16" s="16"/>
      <c r="DL16" s="14">
        <f t="shared" si="23"/>
        <v>8</v>
      </c>
      <c r="DM16" s="15"/>
      <c r="DN16" s="15"/>
      <c r="DO16" s="16"/>
      <c r="DP16" s="14">
        <f t="shared" si="24"/>
        <v>0</v>
      </c>
      <c r="DQ16" s="15"/>
      <c r="DR16" s="15"/>
      <c r="DS16" s="16"/>
      <c r="DT16" s="14">
        <f t="shared" si="25"/>
        <v>0</v>
      </c>
      <c r="DU16" s="15"/>
      <c r="DV16" s="15"/>
      <c r="DW16" s="16"/>
      <c r="DX16" s="14">
        <f t="shared" si="26"/>
        <v>0</v>
      </c>
      <c r="DY16" s="15"/>
      <c r="DZ16" s="15"/>
      <c r="EA16" s="16"/>
      <c r="EB16" s="78">
        <f t="shared" si="28"/>
        <v>12</v>
      </c>
      <c r="EC16" s="79"/>
      <c r="ED16" s="79"/>
      <c r="EE16" s="80"/>
      <c r="EF16" s="78">
        <f>IF(EF$6&gt;$AB$25,,INDEX($T$21:$AY$22,MOD(ROW(EF7)-1,2)+1,MOD((ROUNDUP(ROW(EF7)/2,)-1)*6+DATE($X$24,$T$24,EF$6)-$AB$24-1,8)*4+1))</f>
        <v>12</v>
      </c>
      <c r="EG16" s="79"/>
      <c r="EH16" s="79"/>
      <c r="EI16" s="80"/>
      <c r="EJ16" s="78">
        <f>IF(EJ$6&gt;$AB$25,,INDEX($T$21:$AY$22,MOD(ROW(EJ7)-1,2)+1,MOD((ROUNDUP(ROW(EJ7)/2,)-1)*6+DATE($X$24,$T$24,EJ$6)-$AB$24-1,8)*4+1))</f>
        <v>4</v>
      </c>
      <c r="EK16" s="79"/>
      <c r="EL16" s="79"/>
      <c r="EM16" s="80"/>
      <c r="EN16" s="17">
        <f>COUNTIF(T16:EM16,"&gt;0")</f>
        <v>19</v>
      </c>
      <c r="EO16" s="18"/>
      <c r="EP16" s="18"/>
      <c r="EQ16" s="18"/>
      <c r="ER16" s="18"/>
      <c r="ES16" s="18"/>
      <c r="ET16" s="18"/>
      <c r="EU16" s="18"/>
      <c r="EV16" s="18"/>
      <c r="EW16" s="18">
        <f>SUM(T16:EM16)</f>
        <v>180</v>
      </c>
      <c r="EX16" s="18"/>
      <c r="EY16" s="18"/>
      <c r="EZ16" s="18"/>
      <c r="FA16" s="18"/>
      <c r="FB16" s="18"/>
      <c r="FC16" s="18"/>
      <c r="FD16" s="18"/>
      <c r="FE16" s="18"/>
      <c r="FF16" s="22">
        <f>SUM(T17:EM17)</f>
        <v>56</v>
      </c>
      <c r="FG16" s="23"/>
      <c r="FH16" s="23"/>
      <c r="FI16" s="23"/>
      <c r="FJ16" s="23"/>
      <c r="FK16" s="23"/>
      <c r="FL16" s="23"/>
      <c r="FM16" s="24"/>
    </row>
    <row r="17" spans="2:169" ht="19.5" customHeight="1" thickBo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11">
        <f t="shared" si="27"/>
        <v>6</v>
      </c>
      <c r="U17" s="12"/>
      <c r="V17" s="12"/>
      <c r="W17" s="13"/>
      <c r="X17" s="11">
        <f t="shared" si="0"/>
        <v>0</v>
      </c>
      <c r="Y17" s="12"/>
      <c r="Z17" s="12"/>
      <c r="AA17" s="13"/>
      <c r="AB17" s="11">
        <f t="shared" si="1"/>
        <v>0</v>
      </c>
      <c r="AC17" s="12"/>
      <c r="AD17" s="12"/>
      <c r="AE17" s="13"/>
      <c r="AF17" s="11">
        <f t="shared" si="2"/>
        <v>0</v>
      </c>
      <c r="AG17" s="12"/>
      <c r="AH17" s="12"/>
      <c r="AI17" s="13"/>
      <c r="AJ17" s="11">
        <f t="shared" si="3"/>
        <v>0</v>
      </c>
      <c r="AK17" s="12"/>
      <c r="AL17" s="12"/>
      <c r="AM17" s="13"/>
      <c r="AN17" s="11">
        <f t="shared" si="4"/>
        <v>0</v>
      </c>
      <c r="AO17" s="12"/>
      <c r="AP17" s="12"/>
      <c r="AQ17" s="13"/>
      <c r="AR17" s="11">
        <f t="shared" si="5"/>
        <v>2</v>
      </c>
      <c r="AS17" s="12"/>
      <c r="AT17" s="12"/>
      <c r="AU17" s="13"/>
      <c r="AV17" s="11">
        <f t="shared" si="6"/>
        <v>8</v>
      </c>
      <c r="AW17" s="12"/>
      <c r="AX17" s="12"/>
      <c r="AY17" s="13"/>
      <c r="AZ17" s="11">
        <f t="shared" si="7"/>
        <v>6</v>
      </c>
      <c r="BA17" s="12"/>
      <c r="BB17" s="12"/>
      <c r="BC17" s="13"/>
      <c r="BD17" s="11">
        <f t="shared" si="8"/>
        <v>0</v>
      </c>
      <c r="BE17" s="12"/>
      <c r="BF17" s="12"/>
      <c r="BG17" s="13"/>
      <c r="BH17" s="11">
        <f t="shared" si="9"/>
        <v>0</v>
      </c>
      <c r="BI17" s="12"/>
      <c r="BJ17" s="12"/>
      <c r="BK17" s="13"/>
      <c r="BL17" s="11">
        <f t="shared" si="10"/>
        <v>0</v>
      </c>
      <c r="BM17" s="12"/>
      <c r="BN17" s="12"/>
      <c r="BO17" s="13"/>
      <c r="BP17" s="11">
        <f t="shared" si="11"/>
        <v>0</v>
      </c>
      <c r="BQ17" s="12"/>
      <c r="BR17" s="12"/>
      <c r="BS17" s="13"/>
      <c r="BT17" s="11">
        <f t="shared" si="12"/>
        <v>0</v>
      </c>
      <c r="BU17" s="12"/>
      <c r="BV17" s="12"/>
      <c r="BW17" s="13"/>
      <c r="BX17" s="11">
        <f t="shared" si="13"/>
        <v>2</v>
      </c>
      <c r="BY17" s="12"/>
      <c r="BZ17" s="12"/>
      <c r="CA17" s="13"/>
      <c r="CB17" s="11">
        <f t="shared" si="14"/>
        <v>8</v>
      </c>
      <c r="CC17" s="12"/>
      <c r="CD17" s="12"/>
      <c r="CE17" s="13"/>
      <c r="CF17" s="11">
        <f t="shared" si="15"/>
        <v>6</v>
      </c>
      <c r="CG17" s="12"/>
      <c r="CH17" s="12"/>
      <c r="CI17" s="13"/>
      <c r="CJ17" s="11">
        <f t="shared" si="16"/>
        <v>0</v>
      </c>
      <c r="CK17" s="12"/>
      <c r="CL17" s="12"/>
      <c r="CM17" s="13"/>
      <c r="CN17" s="11">
        <f t="shared" si="17"/>
        <v>0</v>
      </c>
      <c r="CO17" s="12"/>
      <c r="CP17" s="12"/>
      <c r="CQ17" s="13"/>
      <c r="CR17" s="11">
        <f t="shared" si="18"/>
        <v>0</v>
      </c>
      <c r="CS17" s="12"/>
      <c r="CT17" s="12"/>
      <c r="CU17" s="13"/>
      <c r="CV17" s="11">
        <f t="shared" si="19"/>
        <v>0</v>
      </c>
      <c r="CW17" s="12"/>
      <c r="CX17" s="12"/>
      <c r="CY17" s="13"/>
      <c r="CZ17" s="11">
        <f t="shared" si="20"/>
        <v>0</v>
      </c>
      <c r="DA17" s="12"/>
      <c r="DB17" s="12"/>
      <c r="DC17" s="13"/>
      <c r="DD17" s="11">
        <f t="shared" si="21"/>
        <v>2</v>
      </c>
      <c r="DE17" s="12"/>
      <c r="DF17" s="12"/>
      <c r="DG17" s="13"/>
      <c r="DH17" s="11">
        <f t="shared" si="22"/>
        <v>8</v>
      </c>
      <c r="DI17" s="12"/>
      <c r="DJ17" s="12"/>
      <c r="DK17" s="13"/>
      <c r="DL17" s="11">
        <f t="shared" si="23"/>
        <v>6</v>
      </c>
      <c r="DM17" s="12"/>
      <c r="DN17" s="12"/>
      <c r="DO17" s="13"/>
      <c r="DP17" s="11">
        <f t="shared" si="24"/>
        <v>0</v>
      </c>
      <c r="DQ17" s="12"/>
      <c r="DR17" s="12"/>
      <c r="DS17" s="13"/>
      <c r="DT17" s="11">
        <f t="shared" si="25"/>
        <v>0</v>
      </c>
      <c r="DU17" s="12"/>
      <c r="DV17" s="12"/>
      <c r="DW17" s="13"/>
      <c r="DX17" s="11">
        <f t="shared" si="26"/>
        <v>0</v>
      </c>
      <c r="DY17" s="12"/>
      <c r="DZ17" s="12"/>
      <c r="EA17" s="13"/>
      <c r="EB17" s="78">
        <f t="shared" si="28"/>
        <v>0</v>
      </c>
      <c r="EC17" s="79"/>
      <c r="ED17" s="79"/>
      <c r="EE17" s="80"/>
      <c r="EF17" s="78">
        <f>IF(EF$6&gt;$AB$25,,INDEX($T$21:$AY$22,MOD(ROW(EF8)-1,2)+1,MOD((ROUNDUP(ROW(EF8)/2,)-1)*6+DATE($X$24,$T$24,EF$6)-$AB$24-1,8)*4+1))</f>
        <v>0</v>
      </c>
      <c r="EG17" s="79"/>
      <c r="EH17" s="79"/>
      <c r="EI17" s="80"/>
      <c r="EJ17" s="78">
        <f>IF(EJ$6&gt;$AB$25,,INDEX($T$21:$AY$22,MOD(ROW(EJ8)-1,2)+1,MOD((ROUNDUP(ROW(EJ8)/2,)-1)*6+DATE($X$24,$T$24,EJ$6)-$AB$24-1,8)*4+1))</f>
        <v>2</v>
      </c>
      <c r="EK17" s="79"/>
      <c r="EL17" s="79"/>
      <c r="EM17" s="80"/>
      <c r="EN17" s="19"/>
      <c r="EO17" s="20"/>
      <c r="EP17" s="20"/>
      <c r="EQ17" s="20"/>
      <c r="ER17" s="20"/>
      <c r="ES17" s="20"/>
      <c r="ET17" s="20"/>
      <c r="EU17" s="20"/>
      <c r="EV17" s="20"/>
      <c r="EW17" s="21"/>
      <c r="EX17" s="21"/>
      <c r="EY17" s="21"/>
      <c r="EZ17" s="21"/>
      <c r="FA17" s="21"/>
      <c r="FB17" s="21"/>
      <c r="FC17" s="21"/>
      <c r="FD17" s="21"/>
      <c r="FE17" s="21"/>
      <c r="FF17" s="25"/>
      <c r="FG17" s="26"/>
      <c r="FH17" s="26"/>
      <c r="FI17" s="26"/>
      <c r="FJ17" s="26"/>
      <c r="FK17" s="26"/>
      <c r="FL17" s="26"/>
      <c r="FM17" s="27"/>
    </row>
    <row r="18" ht="19.5" customHeight="1"/>
    <row r="19" spans="144:159" ht="19.5" customHeight="1"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</row>
    <row r="20" ht="19.5" customHeight="1" thickBot="1"/>
    <row r="21" spans="20:64" ht="19.5" customHeight="1">
      <c r="T21" s="14">
        <v>8</v>
      </c>
      <c r="U21" s="15"/>
      <c r="V21" s="15"/>
      <c r="W21" s="16"/>
      <c r="X21" s="14"/>
      <c r="Y21" s="15"/>
      <c r="Z21" s="15"/>
      <c r="AA21" s="16"/>
      <c r="AB21" s="14"/>
      <c r="AC21" s="15"/>
      <c r="AD21" s="15"/>
      <c r="AE21" s="16"/>
      <c r="AF21" s="14"/>
      <c r="AG21" s="15"/>
      <c r="AH21" s="15"/>
      <c r="AI21" s="16"/>
      <c r="AJ21" s="14">
        <v>12</v>
      </c>
      <c r="AK21" s="15"/>
      <c r="AL21" s="15"/>
      <c r="AM21" s="16"/>
      <c r="AN21" s="14">
        <v>12</v>
      </c>
      <c r="AO21" s="15"/>
      <c r="AP21" s="15"/>
      <c r="AQ21" s="16"/>
      <c r="AR21" s="14">
        <v>4</v>
      </c>
      <c r="AS21" s="15"/>
      <c r="AT21" s="15"/>
      <c r="AU21" s="16"/>
      <c r="AV21" s="14">
        <v>12</v>
      </c>
      <c r="AW21" s="15"/>
      <c r="AX21" s="15"/>
      <c r="AY21" s="16"/>
      <c r="BL21" s="1" t="s">
        <v>15</v>
      </c>
    </row>
    <row r="22" spans="20:64" ht="19.5" customHeight="1" thickBot="1">
      <c r="T22" s="11">
        <v>6</v>
      </c>
      <c r="U22" s="12"/>
      <c r="V22" s="12"/>
      <c r="W22" s="13"/>
      <c r="X22" s="11"/>
      <c r="Y22" s="12"/>
      <c r="Z22" s="12"/>
      <c r="AA22" s="13"/>
      <c r="AB22" s="11"/>
      <c r="AC22" s="12"/>
      <c r="AD22" s="12"/>
      <c r="AE22" s="13"/>
      <c r="AF22" s="11"/>
      <c r="AG22" s="12"/>
      <c r="AH22" s="12"/>
      <c r="AI22" s="13"/>
      <c r="AJ22" s="11"/>
      <c r="AK22" s="12"/>
      <c r="AL22" s="12"/>
      <c r="AM22" s="13"/>
      <c r="AN22" s="11"/>
      <c r="AO22" s="12"/>
      <c r="AP22" s="12"/>
      <c r="AQ22" s="13"/>
      <c r="AR22" s="11">
        <v>2</v>
      </c>
      <c r="AS22" s="12"/>
      <c r="AT22" s="12"/>
      <c r="AU22" s="13"/>
      <c r="AV22" s="11">
        <v>8</v>
      </c>
      <c r="AW22" s="12"/>
      <c r="AX22" s="12"/>
      <c r="AY22" s="13"/>
      <c r="BL22" s="1" t="s">
        <v>16</v>
      </c>
    </row>
    <row r="23" ht="19.5" customHeight="1">
      <c r="BL23" s="1" t="s">
        <v>17</v>
      </c>
    </row>
    <row r="24" spans="20:64" ht="19.5" customHeight="1" thickBot="1">
      <c r="T24" s="11">
        <f>MATCH(B6,BL21:BL32,)</f>
        <v>12</v>
      </c>
      <c r="U24" s="12"/>
      <c r="V24" s="12"/>
      <c r="W24" s="13"/>
      <c r="X24" s="11" t="str">
        <f>LEFTB(RIGHTB(V4,8),4)</f>
        <v>2019</v>
      </c>
      <c r="Y24" s="12"/>
      <c r="Z24" s="12"/>
      <c r="AA24" s="13"/>
      <c r="AB24" s="75">
        <f>DATE(X24,1,1)-1</f>
        <v>43465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BL24" s="1" t="s">
        <v>18</v>
      </c>
    </row>
    <row r="25" spans="28:64" ht="19.5" customHeight="1" thickBot="1">
      <c r="AB25" s="11">
        <f>DAY(_XLL.КОНМЕСЯЦА(DATE(X24,T24,1),0))</f>
        <v>31</v>
      </c>
      <c r="AC25" s="12"/>
      <c r="AD25" s="12"/>
      <c r="AE25" s="13"/>
      <c r="BL25" s="1" t="s">
        <v>19</v>
      </c>
    </row>
    <row r="26" ht="19.5" customHeight="1">
      <c r="BL26" s="1" t="s">
        <v>20</v>
      </c>
    </row>
    <row r="27" ht="19.5" customHeight="1">
      <c r="BL27" s="1" t="s">
        <v>21</v>
      </c>
    </row>
    <row r="28" ht="19.5" customHeight="1">
      <c r="BL28" s="1" t="s">
        <v>22</v>
      </c>
    </row>
    <row r="29" ht="19.5" customHeight="1">
      <c r="BL29" s="1" t="s">
        <v>23</v>
      </c>
    </row>
    <row r="30" ht="19.5" customHeight="1">
      <c r="BL30" s="1" t="s">
        <v>24</v>
      </c>
    </row>
    <row r="31" ht="19.5" customHeight="1">
      <c r="BL31" s="1" t="s">
        <v>25</v>
      </c>
    </row>
    <row r="32" ht="19.5" customHeight="1">
      <c r="BL32" s="1" t="s">
        <v>8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326">
    <mergeCell ref="AB25:AE25"/>
    <mergeCell ref="AV22:AY22"/>
    <mergeCell ref="T24:W24"/>
    <mergeCell ref="X24:AA24"/>
    <mergeCell ref="AB24:AM24"/>
    <mergeCell ref="AR21:AU21"/>
    <mergeCell ref="AV21:AY21"/>
    <mergeCell ref="AR22:AU22"/>
    <mergeCell ref="AF21:AI21"/>
    <mergeCell ref="AJ21:AM21"/>
    <mergeCell ref="AN21:AQ21"/>
    <mergeCell ref="AN14:AQ14"/>
    <mergeCell ref="T22:W22"/>
    <mergeCell ref="X22:AA22"/>
    <mergeCell ref="AB22:AE22"/>
    <mergeCell ref="AF22:AI22"/>
    <mergeCell ref="AJ22:AM22"/>
    <mergeCell ref="AN22:AQ22"/>
    <mergeCell ref="T21:W21"/>
    <mergeCell ref="X21:AA21"/>
    <mergeCell ref="AB21:AE21"/>
    <mergeCell ref="EN19:EU19"/>
    <mergeCell ref="EV19:FC19"/>
    <mergeCell ref="A2:P2"/>
    <mergeCell ref="W2:EL2"/>
    <mergeCell ref="W3:EL3"/>
    <mergeCell ref="V4:EL4"/>
    <mergeCell ref="DD15:DG15"/>
    <mergeCell ref="CZ15:DC15"/>
    <mergeCell ref="CV15:CY15"/>
    <mergeCell ref="CR15:CU15"/>
    <mergeCell ref="B6:S9"/>
    <mergeCell ref="T6:W9"/>
    <mergeCell ref="X6:AA9"/>
    <mergeCell ref="AB6:AE9"/>
    <mergeCell ref="AF6:AI9"/>
    <mergeCell ref="AJ6:AM9"/>
    <mergeCell ref="AN6:AQ9"/>
    <mergeCell ref="AR6:AU9"/>
    <mergeCell ref="AV6:AY9"/>
    <mergeCell ref="AZ6:BC9"/>
    <mergeCell ref="BD6:BG9"/>
    <mergeCell ref="BH6:BK9"/>
    <mergeCell ref="BL6:BO9"/>
    <mergeCell ref="BP6:BS9"/>
    <mergeCell ref="BT6:BW9"/>
    <mergeCell ref="BX6:CA9"/>
    <mergeCell ref="CB6:CE9"/>
    <mergeCell ref="CF6:CI9"/>
    <mergeCell ref="CJ6:CM9"/>
    <mergeCell ref="CN6:CQ9"/>
    <mergeCell ref="CR6:CU9"/>
    <mergeCell ref="CV6:CY9"/>
    <mergeCell ref="CZ6:DC9"/>
    <mergeCell ref="DD6:DG9"/>
    <mergeCell ref="DH6:DK9"/>
    <mergeCell ref="DL6:DO9"/>
    <mergeCell ref="DP6:DS9"/>
    <mergeCell ref="DT6:DW9"/>
    <mergeCell ref="DX6:EA9"/>
    <mergeCell ref="EB6:EE9"/>
    <mergeCell ref="EF6:EI9"/>
    <mergeCell ref="EJ6:EM9"/>
    <mergeCell ref="EN6:FM6"/>
    <mergeCell ref="EN7:EV9"/>
    <mergeCell ref="EW7:FE9"/>
    <mergeCell ref="FF7:FM9"/>
    <mergeCell ref="B10:S11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CF10:CI10"/>
    <mergeCell ref="CJ10:CM10"/>
    <mergeCell ref="CN10:CQ10"/>
    <mergeCell ref="CR10:CU10"/>
    <mergeCell ref="CV10:CY10"/>
    <mergeCell ref="CZ10:DC10"/>
    <mergeCell ref="DD10:DG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V11"/>
    <mergeCell ref="EW10:FE11"/>
    <mergeCell ref="FF10:FM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BX11:CA11"/>
    <mergeCell ref="CB11:CE11"/>
    <mergeCell ref="CF11:CI11"/>
    <mergeCell ref="CJ11:CM11"/>
    <mergeCell ref="CN11:CQ11"/>
    <mergeCell ref="CR11:CU11"/>
    <mergeCell ref="CV11:CY11"/>
    <mergeCell ref="CZ11:DC11"/>
    <mergeCell ref="DD11:DG11"/>
    <mergeCell ref="DH11:DK11"/>
    <mergeCell ref="DL11:DO11"/>
    <mergeCell ref="DP11:DS11"/>
    <mergeCell ref="DT11:DW11"/>
    <mergeCell ref="DX11:EA11"/>
    <mergeCell ref="EB11:EE11"/>
    <mergeCell ref="EF11:EI11"/>
    <mergeCell ref="EJ11:EM11"/>
    <mergeCell ref="B12:S13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CF12:CI12"/>
    <mergeCell ref="CJ12:CM12"/>
    <mergeCell ref="CN12:CQ12"/>
    <mergeCell ref="CR12:CU12"/>
    <mergeCell ref="CV12:CY12"/>
    <mergeCell ref="CZ12:DC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V13"/>
    <mergeCell ref="EW12:FE13"/>
    <mergeCell ref="FF12:FM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CB13:CE13"/>
    <mergeCell ref="CF13:CI13"/>
    <mergeCell ref="CJ13:CM13"/>
    <mergeCell ref="CN13:CQ13"/>
    <mergeCell ref="CR13:CU13"/>
    <mergeCell ref="CV13:CY13"/>
    <mergeCell ref="CZ13:DC13"/>
    <mergeCell ref="DD13:DG13"/>
    <mergeCell ref="DH13:DK13"/>
    <mergeCell ref="DL13:DO13"/>
    <mergeCell ref="DP13:DS13"/>
    <mergeCell ref="DT13:DW13"/>
    <mergeCell ref="DX13:EA13"/>
    <mergeCell ref="EB13:EE13"/>
    <mergeCell ref="EF13:EI13"/>
    <mergeCell ref="EJ13:EM13"/>
    <mergeCell ref="B14:S15"/>
    <mergeCell ref="T14:W14"/>
    <mergeCell ref="X14:AA14"/>
    <mergeCell ref="AB14:AE14"/>
    <mergeCell ref="AF14:AI14"/>
    <mergeCell ref="AJ14:AM14"/>
    <mergeCell ref="T15:W15"/>
    <mergeCell ref="X15:AA15"/>
    <mergeCell ref="AB15:AE15"/>
    <mergeCell ref="AF15:AI15"/>
    <mergeCell ref="AR14:AU14"/>
    <mergeCell ref="AV14:AY14"/>
    <mergeCell ref="AZ14:BC14"/>
    <mergeCell ref="BD14:BG14"/>
    <mergeCell ref="BH14:BK14"/>
    <mergeCell ref="BL14:BO14"/>
    <mergeCell ref="DD14:DG14"/>
    <mergeCell ref="BP14:BS14"/>
    <mergeCell ref="BT14:BW14"/>
    <mergeCell ref="BX14:CA14"/>
    <mergeCell ref="CB14:CE14"/>
    <mergeCell ref="CF14:CI14"/>
    <mergeCell ref="CJ14:CM14"/>
    <mergeCell ref="CN14:CQ14"/>
    <mergeCell ref="CZ14:DC14"/>
    <mergeCell ref="CV14:CY14"/>
    <mergeCell ref="CR14:CU14"/>
    <mergeCell ref="EB14:EE14"/>
    <mergeCell ref="EF14:EI14"/>
    <mergeCell ref="EJ14:EM14"/>
    <mergeCell ref="DH14:DK14"/>
    <mergeCell ref="DL14:DO14"/>
    <mergeCell ref="DP14:DS14"/>
    <mergeCell ref="DT14:DW14"/>
    <mergeCell ref="DX14:EA14"/>
    <mergeCell ref="EN14:EV15"/>
    <mergeCell ref="EW14:FE15"/>
    <mergeCell ref="FF14:FM15"/>
    <mergeCell ref="AJ15:AM15"/>
    <mergeCell ref="AN15:AQ15"/>
    <mergeCell ref="AR15:AU15"/>
    <mergeCell ref="AV15:AY15"/>
    <mergeCell ref="AZ15:BC15"/>
    <mergeCell ref="BD15:BG15"/>
    <mergeCell ref="BH15:BK15"/>
    <mergeCell ref="BL15:BO15"/>
    <mergeCell ref="BP15:BS15"/>
    <mergeCell ref="BT15:BW15"/>
    <mergeCell ref="BX15:CA15"/>
    <mergeCell ref="CB15:CE15"/>
    <mergeCell ref="CF15:CI15"/>
    <mergeCell ref="CJ15:CM15"/>
    <mergeCell ref="DH15:DK15"/>
    <mergeCell ref="DL15:DO15"/>
    <mergeCell ref="DP15:DS15"/>
    <mergeCell ref="DT15:DW15"/>
    <mergeCell ref="CN15:CQ15"/>
    <mergeCell ref="DX15:EA15"/>
    <mergeCell ref="EB15:EE15"/>
    <mergeCell ref="EF15:EI15"/>
    <mergeCell ref="EJ15:EM15"/>
    <mergeCell ref="B16:S17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CJ16:CM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V17"/>
    <mergeCell ref="EW16:FE17"/>
    <mergeCell ref="FF16:FM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CF17:CI17"/>
    <mergeCell ref="CJ17:CM17"/>
    <mergeCell ref="CN17:CQ17"/>
    <mergeCell ref="CR17:CU17"/>
    <mergeCell ref="CV17:CY17"/>
    <mergeCell ref="CZ17:DC17"/>
    <mergeCell ref="DD17:DG17"/>
    <mergeCell ref="EF17:EI17"/>
    <mergeCell ref="EJ17:EM17"/>
    <mergeCell ref="DH17:DK17"/>
    <mergeCell ref="DL17:DO17"/>
    <mergeCell ref="DP17:DS17"/>
    <mergeCell ref="DT17:DW17"/>
    <mergeCell ref="DX17:EA17"/>
    <mergeCell ref="EB17:EE17"/>
  </mergeCells>
  <dataValidations count="1">
    <dataValidation type="list" allowBlank="1" showInputMessage="1" showErrorMessage="1" sqref="B6:S9">
      <formula1>$BL$21:$BL$32</formula1>
    </dataValidation>
  </dataValidations>
  <printOptions/>
  <pageMargins left="0.15748031496062992" right="0.15748031496062992" top="0.15748031496062992" bottom="0.16" header="0.1968503937007874" footer="0.1968503937007874"/>
  <pageSetup fitToHeight="4" horizontalDpi="600" verticalDpi="600" orientation="landscape" paperSize="9" scale="54" r:id="rId1"/>
  <rowBreaks count="1" manualBreakCount="1">
    <brk id="18" max="1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http://formablank.ru/</dc:creator>
  <cp:keywords/>
  <dc:description>Формы, бланки и все для делопроизводства на сайте http://formablank.ru/</dc:description>
  <cp:lastModifiedBy>Intel</cp:lastModifiedBy>
  <cp:lastPrinted>2019-01-10T15:47:48Z</cp:lastPrinted>
  <dcterms:created xsi:type="dcterms:W3CDTF">2004-03-30T11:31:22Z</dcterms:created>
  <dcterms:modified xsi:type="dcterms:W3CDTF">2019-12-20T10:07:16Z</dcterms:modified>
  <cp:category/>
  <cp:version/>
  <cp:contentType/>
  <cp:contentStatus/>
</cp:coreProperties>
</file>