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1840" windowHeight="11835"/>
  </bookViews>
  <sheets>
    <sheet name="общий лист" sheetId="2" r:id="rId1"/>
    <sheet name="по городам" sheetId="3" r:id="rId2"/>
  </sheets>
  <definedNames>
    <definedName name="_xlnm._FilterDatabase" localSheetId="0" hidden="1">'общий лист'!$C$1:$C$18</definedName>
  </definedNames>
  <calcPr calcId="144525"/>
</workbook>
</file>

<file path=xl/calcChain.xml><?xml version="1.0" encoding="utf-8"?>
<calcChain xmlns="http://schemas.openxmlformats.org/spreadsheetml/2006/main">
  <c r="A3" i="3" l="1"/>
  <c r="B3" i="3"/>
  <c r="C3" i="3"/>
  <c r="D3" i="3"/>
  <c r="E3" i="3"/>
  <c r="A4" i="3"/>
  <c r="B4" i="3"/>
  <c r="C4" i="3"/>
  <c r="D4" i="3"/>
  <c r="E4" i="3"/>
  <c r="A5" i="3"/>
  <c r="B5" i="3"/>
  <c r="C5" i="3"/>
  <c r="D5" i="3"/>
  <c r="E5" i="3"/>
  <c r="A6" i="3"/>
  <c r="B6" i="3"/>
  <c r="C6" i="3"/>
  <c r="D6" i="3"/>
  <c r="E6" i="3"/>
  <c r="A7" i="3"/>
  <c r="B7" i="3"/>
  <c r="C7" i="3"/>
  <c r="D7" i="3"/>
  <c r="E7" i="3"/>
  <c r="A8" i="3"/>
  <c r="B8" i="3"/>
  <c r="C8" i="3"/>
  <c r="D8" i="3"/>
  <c r="E8" i="3"/>
  <c r="A9" i="3"/>
  <c r="B9" i="3"/>
  <c r="C9" i="3"/>
  <c r="D9" i="3"/>
  <c r="E9" i="3"/>
  <c r="A10" i="3"/>
  <c r="B10" i="3"/>
  <c r="C10" i="3"/>
  <c r="D10" i="3"/>
  <c r="E10" i="3"/>
  <c r="A11" i="3"/>
  <c r="B11" i="3"/>
  <c r="C11" i="3"/>
  <c r="D11" i="3"/>
  <c r="E11" i="3"/>
  <c r="A12" i="3"/>
  <c r="B12" i="3"/>
  <c r="C12" i="3"/>
  <c r="D12" i="3"/>
  <c r="E12" i="3"/>
  <c r="A13" i="3"/>
  <c r="B13" i="3"/>
  <c r="C13" i="3"/>
  <c r="D13" i="3"/>
  <c r="E13" i="3"/>
  <c r="B2" i="3"/>
  <c r="C2" i="3"/>
  <c r="D2" i="3"/>
  <c r="E2" i="3"/>
  <c r="A2" i="3"/>
  <c r="A3" i="2"/>
  <c r="A4" i="2"/>
  <c r="A5" i="2"/>
  <c r="A6" i="2"/>
  <c r="A7" i="2"/>
  <c r="A8" i="2"/>
  <c r="A9" i="2"/>
  <c r="A10" i="2"/>
  <c r="A11" i="2"/>
  <c r="A2" i="2"/>
</calcChain>
</file>

<file path=xl/sharedStrings.xml><?xml version="1.0" encoding="utf-8"?>
<sst xmlns="http://schemas.openxmlformats.org/spreadsheetml/2006/main" count="22" uniqueCount="19">
  <si>
    <t>Контрагент</t>
  </si>
  <si>
    <t xml:space="preserve">Багратионовский кооператор, г. Багратионовск </t>
  </si>
  <si>
    <t>Багратионовское РАЙПО г. Багратионовск</t>
  </si>
  <si>
    <t>ИП Абдурахманова Р.Н. (Светлый)</t>
  </si>
  <si>
    <t>ИП Абуладзе г.Балтийск</t>
  </si>
  <si>
    <t>ИП Алегин (Калининград)</t>
  </si>
  <si>
    <t>ИП Алиева Е.С. (Калининград)</t>
  </si>
  <si>
    <t>ИП Ардуханян пос. Большаково</t>
  </si>
  <si>
    <t>ИП Арустамян пос. Добровольск</t>
  </si>
  <si>
    <t>ИП Аслами А.(Калининград)</t>
  </si>
  <si>
    <t>ИП Асоян (Гвардейск)</t>
  </si>
  <si>
    <t>город</t>
  </si>
  <si>
    <t>Багратионовск</t>
  </si>
  <si>
    <t>Светлый</t>
  </si>
  <si>
    <t>Балтийск</t>
  </si>
  <si>
    <t>Калининград</t>
  </si>
  <si>
    <t>Большаково</t>
  </si>
  <si>
    <t>Добровольск</t>
  </si>
  <si>
    <t>Гвардейск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</si>
</sst>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family val="2"/>
    </font>
    <font>
      <b/>
      <sz val="18"/>
      <color theme="1"/>
      <name val="Arial"/>
      <family val="2"/>
    </font>
    <font>
      <b/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2" sqref="A2:A11"/>
    </sheetView>
  </sheetViews>
  <sheetFormatPr defaultColWidth="9.140625" defaultRowHeight="15" x14ac:dyDescent="0.25"/>
  <cols>
    <col min="1" max="1" width="16.42578125" style="1" customWidth="1"/>
    <col min="2" max="2" width="49.85546875" style="1" customWidth="1"/>
    <col min="3" max="3" width="13.28515625" style="1" bestFit="1" customWidth="1"/>
    <col min="4" max="6" width="10.85546875" style="1" bestFit="1" customWidth="1"/>
    <col min="258" max="258" width="2" customWidth="1"/>
    <col min="259" max="259" width="49.85546875" customWidth="1"/>
    <col min="260" max="262" width="10.85546875" bestFit="1" customWidth="1"/>
    <col min="514" max="514" width="2" customWidth="1"/>
    <col min="515" max="515" width="49.85546875" customWidth="1"/>
    <col min="516" max="518" width="10.85546875" bestFit="1" customWidth="1"/>
    <col min="770" max="770" width="2" customWidth="1"/>
    <col min="771" max="771" width="49.85546875" customWidth="1"/>
    <col min="772" max="774" width="10.85546875" bestFit="1" customWidth="1"/>
    <col min="1026" max="1026" width="2" customWidth="1"/>
    <col min="1027" max="1027" width="49.85546875" customWidth="1"/>
    <col min="1028" max="1030" width="10.85546875" bestFit="1" customWidth="1"/>
    <col min="1282" max="1282" width="2" customWidth="1"/>
    <col min="1283" max="1283" width="49.85546875" customWidth="1"/>
    <col min="1284" max="1286" width="10.85546875" bestFit="1" customWidth="1"/>
    <col min="1538" max="1538" width="2" customWidth="1"/>
    <col min="1539" max="1539" width="49.85546875" customWidth="1"/>
    <col min="1540" max="1542" width="10.85546875" bestFit="1" customWidth="1"/>
    <col min="1794" max="1794" width="2" customWidth="1"/>
    <col min="1795" max="1795" width="49.85546875" customWidth="1"/>
    <col min="1796" max="1798" width="10.85546875" bestFit="1" customWidth="1"/>
    <col min="2050" max="2050" width="2" customWidth="1"/>
    <col min="2051" max="2051" width="49.85546875" customWidth="1"/>
    <col min="2052" max="2054" width="10.85546875" bestFit="1" customWidth="1"/>
    <col min="2306" max="2306" width="2" customWidth="1"/>
    <col min="2307" max="2307" width="49.85546875" customWidth="1"/>
    <col min="2308" max="2310" width="10.85546875" bestFit="1" customWidth="1"/>
    <col min="2562" max="2562" width="2" customWidth="1"/>
    <col min="2563" max="2563" width="49.85546875" customWidth="1"/>
    <col min="2564" max="2566" width="10.85546875" bestFit="1" customWidth="1"/>
    <col min="2818" max="2818" width="2" customWidth="1"/>
    <col min="2819" max="2819" width="49.85546875" customWidth="1"/>
    <col min="2820" max="2822" width="10.85546875" bestFit="1" customWidth="1"/>
    <col min="3074" max="3074" width="2" customWidth="1"/>
    <col min="3075" max="3075" width="49.85546875" customWidth="1"/>
    <col min="3076" max="3078" width="10.85546875" bestFit="1" customWidth="1"/>
    <col min="3330" max="3330" width="2" customWidth="1"/>
    <col min="3331" max="3331" width="49.85546875" customWidth="1"/>
    <col min="3332" max="3334" width="10.85546875" bestFit="1" customWidth="1"/>
    <col min="3586" max="3586" width="2" customWidth="1"/>
    <col min="3587" max="3587" width="49.85546875" customWidth="1"/>
    <col min="3588" max="3590" width="10.85546875" bestFit="1" customWidth="1"/>
    <col min="3842" max="3842" width="2" customWidth="1"/>
    <col min="3843" max="3843" width="49.85546875" customWidth="1"/>
    <col min="3844" max="3846" width="10.85546875" bestFit="1" customWidth="1"/>
    <col min="4098" max="4098" width="2" customWidth="1"/>
    <col min="4099" max="4099" width="49.85546875" customWidth="1"/>
    <col min="4100" max="4102" width="10.85546875" bestFit="1" customWidth="1"/>
    <col min="4354" max="4354" width="2" customWidth="1"/>
    <col min="4355" max="4355" width="49.85546875" customWidth="1"/>
    <col min="4356" max="4358" width="10.85546875" bestFit="1" customWidth="1"/>
    <col min="4610" max="4610" width="2" customWidth="1"/>
    <col min="4611" max="4611" width="49.85546875" customWidth="1"/>
    <col min="4612" max="4614" width="10.85546875" bestFit="1" customWidth="1"/>
    <col min="4866" max="4866" width="2" customWidth="1"/>
    <col min="4867" max="4867" width="49.85546875" customWidth="1"/>
    <col min="4868" max="4870" width="10.85546875" bestFit="1" customWidth="1"/>
    <col min="5122" max="5122" width="2" customWidth="1"/>
    <col min="5123" max="5123" width="49.85546875" customWidth="1"/>
    <col min="5124" max="5126" width="10.85546875" bestFit="1" customWidth="1"/>
    <col min="5378" max="5378" width="2" customWidth="1"/>
    <col min="5379" max="5379" width="49.85546875" customWidth="1"/>
    <col min="5380" max="5382" width="10.85546875" bestFit="1" customWidth="1"/>
    <col min="5634" max="5634" width="2" customWidth="1"/>
    <col min="5635" max="5635" width="49.85546875" customWidth="1"/>
    <col min="5636" max="5638" width="10.85546875" bestFit="1" customWidth="1"/>
    <col min="5890" max="5890" width="2" customWidth="1"/>
    <col min="5891" max="5891" width="49.85546875" customWidth="1"/>
    <col min="5892" max="5894" width="10.85546875" bestFit="1" customWidth="1"/>
    <col min="6146" max="6146" width="2" customWidth="1"/>
    <col min="6147" max="6147" width="49.85546875" customWidth="1"/>
    <col min="6148" max="6150" width="10.85546875" bestFit="1" customWidth="1"/>
    <col min="6402" max="6402" width="2" customWidth="1"/>
    <col min="6403" max="6403" width="49.85546875" customWidth="1"/>
    <col min="6404" max="6406" width="10.85546875" bestFit="1" customWidth="1"/>
    <col min="6658" max="6658" width="2" customWidth="1"/>
    <col min="6659" max="6659" width="49.85546875" customWidth="1"/>
    <col min="6660" max="6662" width="10.85546875" bestFit="1" customWidth="1"/>
    <col min="6914" max="6914" width="2" customWidth="1"/>
    <col min="6915" max="6915" width="49.85546875" customWidth="1"/>
    <col min="6916" max="6918" width="10.85546875" bestFit="1" customWidth="1"/>
    <col min="7170" max="7170" width="2" customWidth="1"/>
    <col min="7171" max="7171" width="49.85546875" customWidth="1"/>
    <col min="7172" max="7174" width="10.85546875" bestFit="1" customWidth="1"/>
    <col min="7426" max="7426" width="2" customWidth="1"/>
    <col min="7427" max="7427" width="49.85546875" customWidth="1"/>
    <col min="7428" max="7430" width="10.85546875" bestFit="1" customWidth="1"/>
    <col min="7682" max="7682" width="2" customWidth="1"/>
    <col min="7683" max="7683" width="49.85546875" customWidth="1"/>
    <col min="7684" max="7686" width="10.85546875" bestFit="1" customWidth="1"/>
    <col min="7938" max="7938" width="2" customWidth="1"/>
    <col min="7939" max="7939" width="49.85546875" customWidth="1"/>
    <col min="7940" max="7942" width="10.85546875" bestFit="1" customWidth="1"/>
    <col min="8194" max="8194" width="2" customWidth="1"/>
    <col min="8195" max="8195" width="49.85546875" customWidth="1"/>
    <col min="8196" max="8198" width="10.85546875" bestFit="1" customWidth="1"/>
    <col min="8450" max="8450" width="2" customWidth="1"/>
    <col min="8451" max="8451" width="49.85546875" customWidth="1"/>
    <col min="8452" max="8454" width="10.85546875" bestFit="1" customWidth="1"/>
    <col min="8706" max="8706" width="2" customWidth="1"/>
    <col min="8707" max="8707" width="49.85546875" customWidth="1"/>
    <col min="8708" max="8710" width="10.85546875" bestFit="1" customWidth="1"/>
    <col min="8962" max="8962" width="2" customWidth="1"/>
    <col min="8963" max="8963" width="49.85546875" customWidth="1"/>
    <col min="8964" max="8966" width="10.85546875" bestFit="1" customWidth="1"/>
    <col min="9218" max="9218" width="2" customWidth="1"/>
    <col min="9219" max="9219" width="49.85546875" customWidth="1"/>
    <col min="9220" max="9222" width="10.85546875" bestFit="1" customWidth="1"/>
    <col min="9474" max="9474" width="2" customWidth="1"/>
    <col min="9475" max="9475" width="49.85546875" customWidth="1"/>
    <col min="9476" max="9478" width="10.85546875" bestFit="1" customWidth="1"/>
    <col min="9730" max="9730" width="2" customWidth="1"/>
    <col min="9731" max="9731" width="49.85546875" customWidth="1"/>
    <col min="9732" max="9734" width="10.85546875" bestFit="1" customWidth="1"/>
    <col min="9986" max="9986" width="2" customWidth="1"/>
    <col min="9987" max="9987" width="49.85546875" customWidth="1"/>
    <col min="9988" max="9990" width="10.85546875" bestFit="1" customWidth="1"/>
    <col min="10242" max="10242" width="2" customWidth="1"/>
    <col min="10243" max="10243" width="49.85546875" customWidth="1"/>
    <col min="10244" max="10246" width="10.85546875" bestFit="1" customWidth="1"/>
    <col min="10498" max="10498" width="2" customWidth="1"/>
    <col min="10499" max="10499" width="49.85546875" customWidth="1"/>
    <col min="10500" max="10502" width="10.85546875" bestFit="1" customWidth="1"/>
    <col min="10754" max="10754" width="2" customWidth="1"/>
    <col min="10755" max="10755" width="49.85546875" customWidth="1"/>
    <col min="10756" max="10758" width="10.85546875" bestFit="1" customWidth="1"/>
    <col min="11010" max="11010" width="2" customWidth="1"/>
    <col min="11011" max="11011" width="49.85546875" customWidth="1"/>
    <col min="11012" max="11014" width="10.85546875" bestFit="1" customWidth="1"/>
    <col min="11266" max="11266" width="2" customWidth="1"/>
    <col min="11267" max="11267" width="49.85546875" customWidth="1"/>
    <col min="11268" max="11270" width="10.85546875" bestFit="1" customWidth="1"/>
    <col min="11522" max="11522" width="2" customWidth="1"/>
    <col min="11523" max="11523" width="49.85546875" customWidth="1"/>
    <col min="11524" max="11526" width="10.85546875" bestFit="1" customWidth="1"/>
    <col min="11778" max="11778" width="2" customWidth="1"/>
    <col min="11779" max="11779" width="49.85546875" customWidth="1"/>
    <col min="11780" max="11782" width="10.85546875" bestFit="1" customWidth="1"/>
    <col min="12034" max="12034" width="2" customWidth="1"/>
    <col min="12035" max="12035" width="49.85546875" customWidth="1"/>
    <col min="12036" max="12038" width="10.85546875" bestFit="1" customWidth="1"/>
    <col min="12290" max="12290" width="2" customWidth="1"/>
    <col min="12291" max="12291" width="49.85546875" customWidth="1"/>
    <col min="12292" max="12294" width="10.85546875" bestFit="1" customWidth="1"/>
    <col min="12546" max="12546" width="2" customWidth="1"/>
    <col min="12547" max="12547" width="49.85546875" customWidth="1"/>
    <col min="12548" max="12550" width="10.85546875" bestFit="1" customWidth="1"/>
    <col min="12802" max="12802" width="2" customWidth="1"/>
    <col min="12803" max="12803" width="49.85546875" customWidth="1"/>
    <col min="12804" max="12806" width="10.85546875" bestFit="1" customWidth="1"/>
    <col min="13058" max="13058" width="2" customWidth="1"/>
    <col min="13059" max="13059" width="49.85546875" customWidth="1"/>
    <col min="13060" max="13062" width="10.85546875" bestFit="1" customWidth="1"/>
    <col min="13314" max="13314" width="2" customWidth="1"/>
    <col min="13315" max="13315" width="49.85546875" customWidth="1"/>
    <col min="13316" max="13318" width="10.85546875" bestFit="1" customWidth="1"/>
    <col min="13570" max="13570" width="2" customWidth="1"/>
    <col min="13571" max="13571" width="49.85546875" customWidth="1"/>
    <col min="13572" max="13574" width="10.85546875" bestFit="1" customWidth="1"/>
    <col min="13826" max="13826" width="2" customWidth="1"/>
    <col min="13827" max="13827" width="49.85546875" customWidth="1"/>
    <col min="13828" max="13830" width="10.85546875" bestFit="1" customWidth="1"/>
    <col min="14082" max="14082" width="2" customWidth="1"/>
    <col min="14083" max="14083" width="49.85546875" customWidth="1"/>
    <col min="14084" max="14086" width="10.85546875" bestFit="1" customWidth="1"/>
    <col min="14338" max="14338" width="2" customWidth="1"/>
    <col min="14339" max="14339" width="49.85546875" customWidth="1"/>
    <col min="14340" max="14342" width="10.85546875" bestFit="1" customWidth="1"/>
    <col min="14594" max="14594" width="2" customWidth="1"/>
    <col min="14595" max="14595" width="49.85546875" customWidth="1"/>
    <col min="14596" max="14598" width="10.85546875" bestFit="1" customWidth="1"/>
    <col min="14850" max="14850" width="2" customWidth="1"/>
    <col min="14851" max="14851" width="49.85546875" customWidth="1"/>
    <col min="14852" max="14854" width="10.85546875" bestFit="1" customWidth="1"/>
    <col min="15106" max="15106" width="2" customWidth="1"/>
    <col min="15107" max="15107" width="49.85546875" customWidth="1"/>
    <col min="15108" max="15110" width="10.85546875" bestFit="1" customWidth="1"/>
    <col min="15362" max="15362" width="2" customWidth="1"/>
    <col min="15363" max="15363" width="49.85546875" customWidth="1"/>
    <col min="15364" max="15366" width="10.85546875" bestFit="1" customWidth="1"/>
    <col min="15618" max="15618" width="2" customWidth="1"/>
    <col min="15619" max="15619" width="49.85546875" customWidth="1"/>
    <col min="15620" max="15622" width="10.85546875" bestFit="1" customWidth="1"/>
    <col min="15874" max="15874" width="2" customWidth="1"/>
    <col min="15875" max="15875" width="49.85546875" customWidth="1"/>
    <col min="15876" max="15878" width="10.85546875" bestFit="1" customWidth="1"/>
    <col min="16130" max="16130" width="2" customWidth="1"/>
    <col min="16131" max="16131" width="49.85546875" customWidth="1"/>
    <col min="16132" max="16134" width="10.85546875" bestFit="1" customWidth="1"/>
  </cols>
  <sheetData>
    <row r="1" spans="1:6" ht="32.25" customHeight="1" x14ac:dyDescent="0.25">
      <c r="A1"/>
      <c r="B1" s="5" t="s">
        <v>0</v>
      </c>
      <c r="C1" s="5" t="s">
        <v>11</v>
      </c>
      <c r="D1" s="6">
        <v>2017</v>
      </c>
      <c r="E1" s="6">
        <v>2018</v>
      </c>
      <c r="F1" s="6">
        <v>2019</v>
      </c>
    </row>
    <row r="2" spans="1:6" ht="11.25" customHeight="1" x14ac:dyDescent="0.25">
      <c r="A2">
        <f>COUNTIF(C$2:C2,"&lt;"&amp;C2)+ROW()/1000000</f>
        <v>1.9999999999999999E-6</v>
      </c>
      <c r="B2" s="2" t="s">
        <v>1</v>
      </c>
      <c r="C2" s="2" t="s">
        <v>12</v>
      </c>
      <c r="D2" s="3"/>
      <c r="E2" s="3">
        <v>8177.32</v>
      </c>
      <c r="F2" s="4">
        <v>18283.7</v>
      </c>
    </row>
    <row r="3" spans="1:6" ht="11.25" customHeight="1" x14ac:dyDescent="0.25">
      <c r="A3">
        <f>COUNTIF(C$2:C3,"&lt;"&amp;C3)+ROW()/1000000</f>
        <v>3.0000000000000001E-6</v>
      </c>
      <c r="B3" s="2" t="s">
        <v>2</v>
      </c>
      <c r="C3" s="2" t="s">
        <v>12</v>
      </c>
      <c r="D3" s="3">
        <v>49847</v>
      </c>
      <c r="E3" s="3">
        <v>221774.33</v>
      </c>
      <c r="F3" s="4">
        <v>264382.59999999998</v>
      </c>
    </row>
    <row r="4" spans="1:6" ht="11.25" customHeight="1" x14ac:dyDescent="0.25">
      <c r="A4">
        <f>COUNTIF(C$2:C4,"&lt;"&amp;C4)+ROW()/1000000</f>
        <v>2.0000040000000001</v>
      </c>
      <c r="B4" s="2" t="s">
        <v>3</v>
      </c>
      <c r="C4" s="2" t="s">
        <v>13</v>
      </c>
      <c r="D4" s="3"/>
      <c r="E4" s="3"/>
      <c r="F4" s="4">
        <v>62235.19</v>
      </c>
    </row>
    <row r="5" spans="1:6" ht="11.25" customHeight="1" x14ac:dyDescent="0.25">
      <c r="A5">
        <f>COUNTIF(C$2:C5,"&lt;"&amp;C5)+ROW()/1000000</f>
        <v>2.0000049999999998</v>
      </c>
      <c r="B5" s="2" t="s">
        <v>4</v>
      </c>
      <c r="C5" s="2" t="s">
        <v>14</v>
      </c>
      <c r="D5" s="3">
        <v>33439</v>
      </c>
      <c r="E5" s="3">
        <v>48380.15</v>
      </c>
      <c r="F5" s="4">
        <v>36873.24</v>
      </c>
    </row>
    <row r="6" spans="1:6" ht="11.25" customHeight="1" x14ac:dyDescent="0.25">
      <c r="A6">
        <f>COUNTIF(C$2:C6,"&lt;"&amp;C6)+ROW()/1000000</f>
        <v>3.000006</v>
      </c>
      <c r="B6" s="2" t="s">
        <v>5</v>
      </c>
      <c r="C6" s="2" t="s">
        <v>15</v>
      </c>
      <c r="D6" s="3"/>
      <c r="E6" s="3"/>
      <c r="F6" s="4">
        <v>1900</v>
      </c>
    </row>
    <row r="7" spans="1:6" ht="11.25" customHeight="1" x14ac:dyDescent="0.25">
      <c r="A7">
        <f>COUNTIF(C$2:C7,"&lt;"&amp;C7)+ROW()/1000000</f>
        <v>3.0000070000000001</v>
      </c>
      <c r="B7" s="2" t="s">
        <v>6</v>
      </c>
      <c r="C7" s="2" t="s">
        <v>15</v>
      </c>
      <c r="D7" s="3"/>
      <c r="E7" s="3"/>
      <c r="F7" s="4">
        <v>57347.76</v>
      </c>
    </row>
    <row r="8" spans="1:6" ht="11.25" customHeight="1" x14ac:dyDescent="0.25">
      <c r="A8">
        <f>COUNTIF(C$2:C8,"&lt;"&amp;C8)+ROW()/1000000</f>
        <v>3.0000079999999998</v>
      </c>
      <c r="B8" s="2" t="s">
        <v>7</v>
      </c>
      <c r="C8" s="2" t="s">
        <v>16</v>
      </c>
      <c r="D8" s="3"/>
      <c r="E8" s="3">
        <v>105269.72</v>
      </c>
      <c r="F8" s="4">
        <v>152585.68</v>
      </c>
    </row>
    <row r="9" spans="1:6" ht="11.25" customHeight="1" x14ac:dyDescent="0.25">
      <c r="A9">
        <f>COUNTIF(C$2:C9,"&lt;"&amp;C9)+ROW()/1000000</f>
        <v>4.0000090000000004</v>
      </c>
      <c r="B9" s="2" t="s">
        <v>8</v>
      </c>
      <c r="C9" s="2" t="s">
        <v>17</v>
      </c>
      <c r="D9" s="3"/>
      <c r="E9" s="3">
        <v>14264.6</v>
      </c>
      <c r="F9" s="4">
        <v>2404.8000000000002</v>
      </c>
    </row>
    <row r="10" spans="1:6" ht="11.25" customHeight="1" x14ac:dyDescent="0.25">
      <c r="A10">
        <f>COUNTIF(C$2:C10,"&lt;"&amp;C10)+ROW()/1000000</f>
        <v>5.0000099999999996</v>
      </c>
      <c r="B10" s="2" t="s">
        <v>9</v>
      </c>
      <c r="C10" s="2" t="s">
        <v>15</v>
      </c>
      <c r="D10" s="3"/>
      <c r="E10" s="3"/>
      <c r="F10" s="4">
        <v>15283.9</v>
      </c>
    </row>
    <row r="11" spans="1:6" ht="11.25" customHeight="1" x14ac:dyDescent="0.25">
      <c r="A11">
        <f>COUNTIF(C$2:C11,"&lt;"&amp;C11)+ROW()/1000000</f>
        <v>4.0000109999999998</v>
      </c>
      <c r="B11" s="2" t="s">
        <v>10</v>
      </c>
      <c r="C11" s="2" t="s">
        <v>18</v>
      </c>
      <c r="D11" s="3"/>
      <c r="E11" s="3"/>
      <c r="F11" s="4">
        <v>3297.6</v>
      </c>
    </row>
  </sheetData>
  <autoFilter ref="C1:C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workbookViewId="0">
      <selection activeCell="A2" sqref="A2:E13"/>
    </sheetView>
  </sheetViews>
  <sheetFormatPr defaultRowHeight="15" x14ac:dyDescent="0.25"/>
  <cols>
    <col min="1" max="1" width="36.7109375" bestFit="1" customWidth="1"/>
    <col min="2" max="2" width="12" bestFit="1" customWidth="1"/>
    <col min="3" max="5" width="10.7109375" bestFit="1" customWidth="1"/>
  </cols>
  <sheetData>
    <row r="2" spans="1:5" x14ac:dyDescent="0.25">
      <c r="A2" s="7" t="str">
        <f>IFERROR(VLOOKUP(SMALL('общий лист'!$A:$A,ROW(A1)),'общий лист'!$A:$F,COLUMN(B1),),"")</f>
        <v xml:space="preserve">Багратионовский кооператор, г. Багратионовск </v>
      </c>
      <c r="B2" s="7" t="str">
        <f>IFERROR(VLOOKUP(SMALL('общий лист'!$A:$A,ROW(B1)),'общий лист'!$A:$F,COLUMN(C1),),"")</f>
        <v>Багратионовск</v>
      </c>
      <c r="C2" s="7">
        <f>IFERROR(VLOOKUP(SMALL('общий лист'!$A:$A,ROW(C1)),'общий лист'!$A:$F,COLUMN(D1),),"")</f>
        <v>0</v>
      </c>
      <c r="D2" s="7">
        <f>IFERROR(VLOOKUP(SMALL('общий лист'!$A:$A,ROW(D1)),'общий лист'!$A:$F,COLUMN(E1),),"")</f>
        <v>8177.32</v>
      </c>
      <c r="E2" s="7">
        <f>IFERROR(VLOOKUP(SMALL('общий лист'!$A:$A,ROW(E1)),'общий лист'!$A:$F,COLUMN(F1),),"")</f>
        <v>18283.7</v>
      </c>
    </row>
    <row r="3" spans="1:5" x14ac:dyDescent="0.25">
      <c r="A3" s="7" t="str">
        <f>IFERROR(VLOOKUP(SMALL('общий лист'!$A:$A,ROW(A2)),'общий лист'!$A:$F,COLUMN(B2),),"")</f>
        <v>Багратионовское РАЙПО г. Багратионовск</v>
      </c>
      <c r="B3" s="7" t="str">
        <f>IFERROR(VLOOKUP(SMALL('общий лист'!$A:$A,ROW(B2)),'общий лист'!$A:$F,COLUMN(C2),),"")</f>
        <v>Багратионовск</v>
      </c>
      <c r="C3" s="7">
        <f>IFERROR(VLOOKUP(SMALL('общий лист'!$A:$A,ROW(C2)),'общий лист'!$A:$F,COLUMN(D2),),"")</f>
        <v>49847</v>
      </c>
      <c r="D3" s="7">
        <f>IFERROR(VLOOKUP(SMALL('общий лист'!$A:$A,ROW(D2)),'общий лист'!$A:$F,COLUMN(E2),),"")</f>
        <v>221774.33</v>
      </c>
      <c r="E3" s="7">
        <f>IFERROR(VLOOKUP(SMALL('общий лист'!$A:$A,ROW(E2)),'общий лист'!$A:$F,COLUMN(F2),),"")</f>
        <v>264382.59999999998</v>
      </c>
    </row>
    <row r="4" spans="1:5" x14ac:dyDescent="0.25">
      <c r="A4" s="7" t="str">
        <f>IFERROR(VLOOKUP(SMALL('общий лист'!$A:$A,ROW(A3)),'общий лист'!$A:$F,COLUMN(B3),),"")</f>
        <v>ИП Абдурахманова Р.Н. (Светлый)</v>
      </c>
      <c r="B4" s="7" t="str">
        <f>IFERROR(VLOOKUP(SMALL('общий лист'!$A:$A,ROW(B3)),'общий лист'!$A:$F,COLUMN(C3),),"")</f>
        <v>Светлый</v>
      </c>
      <c r="C4" s="7">
        <f>IFERROR(VLOOKUP(SMALL('общий лист'!$A:$A,ROW(C3)),'общий лист'!$A:$F,COLUMN(D3),),"")</f>
        <v>0</v>
      </c>
      <c r="D4" s="7">
        <f>IFERROR(VLOOKUP(SMALL('общий лист'!$A:$A,ROW(D3)),'общий лист'!$A:$F,COLUMN(E3),),"")</f>
        <v>0</v>
      </c>
      <c r="E4" s="7">
        <f>IFERROR(VLOOKUP(SMALL('общий лист'!$A:$A,ROW(E3)),'общий лист'!$A:$F,COLUMN(F3),),"")</f>
        <v>62235.19</v>
      </c>
    </row>
    <row r="5" spans="1:5" x14ac:dyDescent="0.25">
      <c r="A5" s="7" t="str">
        <f>IFERROR(VLOOKUP(SMALL('общий лист'!$A:$A,ROW(A4)),'общий лист'!$A:$F,COLUMN(B4),),"")</f>
        <v>ИП Абуладзе г.Балтийск</v>
      </c>
      <c r="B5" s="7" t="str">
        <f>IFERROR(VLOOKUP(SMALL('общий лист'!$A:$A,ROW(B4)),'общий лист'!$A:$F,COLUMN(C4),),"")</f>
        <v>Балтийск</v>
      </c>
      <c r="C5" s="7">
        <f>IFERROR(VLOOKUP(SMALL('общий лист'!$A:$A,ROW(C4)),'общий лист'!$A:$F,COLUMN(D4),),"")</f>
        <v>33439</v>
      </c>
      <c r="D5" s="7">
        <f>IFERROR(VLOOKUP(SMALL('общий лист'!$A:$A,ROW(D4)),'общий лист'!$A:$F,COLUMN(E4),),"")</f>
        <v>48380.15</v>
      </c>
      <c r="E5" s="7">
        <f>IFERROR(VLOOKUP(SMALL('общий лист'!$A:$A,ROW(E4)),'общий лист'!$A:$F,COLUMN(F4),),"")</f>
        <v>36873.24</v>
      </c>
    </row>
    <row r="6" spans="1:5" x14ac:dyDescent="0.25">
      <c r="A6" s="7" t="str">
        <f>IFERROR(VLOOKUP(SMALL('общий лист'!$A:$A,ROW(A5)),'общий лист'!$A:$F,COLUMN(B5),),"")</f>
        <v>ИП Алегин (Калининград)</v>
      </c>
      <c r="B6" s="7" t="str">
        <f>IFERROR(VLOOKUP(SMALL('общий лист'!$A:$A,ROW(B5)),'общий лист'!$A:$F,COLUMN(C5),),"")</f>
        <v>Калининград</v>
      </c>
      <c r="C6" s="7">
        <f>IFERROR(VLOOKUP(SMALL('общий лист'!$A:$A,ROW(C5)),'общий лист'!$A:$F,COLUMN(D5),),"")</f>
        <v>0</v>
      </c>
      <c r="D6" s="7">
        <f>IFERROR(VLOOKUP(SMALL('общий лист'!$A:$A,ROW(D5)),'общий лист'!$A:$F,COLUMN(E5),),"")</f>
        <v>0</v>
      </c>
      <c r="E6" s="7">
        <f>IFERROR(VLOOKUP(SMALL('общий лист'!$A:$A,ROW(E5)),'общий лист'!$A:$F,COLUMN(F5),),"")</f>
        <v>1900</v>
      </c>
    </row>
    <row r="7" spans="1:5" x14ac:dyDescent="0.25">
      <c r="A7" s="7" t="str">
        <f>IFERROR(VLOOKUP(SMALL('общий лист'!$A:$A,ROW(A6)),'общий лист'!$A:$F,COLUMN(B6),),"")</f>
        <v>ИП Алиева Е.С. (Калининград)</v>
      </c>
      <c r="B7" s="7" t="str">
        <f>IFERROR(VLOOKUP(SMALL('общий лист'!$A:$A,ROW(B6)),'общий лист'!$A:$F,COLUMN(C6),),"")</f>
        <v>Калининград</v>
      </c>
      <c r="C7" s="7">
        <f>IFERROR(VLOOKUP(SMALL('общий лист'!$A:$A,ROW(C6)),'общий лист'!$A:$F,COLUMN(D6),),"")</f>
        <v>0</v>
      </c>
      <c r="D7" s="7">
        <f>IFERROR(VLOOKUP(SMALL('общий лист'!$A:$A,ROW(D6)),'общий лист'!$A:$F,COLUMN(E6),),"")</f>
        <v>0</v>
      </c>
      <c r="E7" s="7">
        <f>IFERROR(VLOOKUP(SMALL('общий лист'!$A:$A,ROW(E6)),'общий лист'!$A:$F,COLUMN(F6),),"")</f>
        <v>57347.76</v>
      </c>
    </row>
    <row r="8" spans="1:5" x14ac:dyDescent="0.25">
      <c r="A8" s="7" t="str">
        <f>IFERROR(VLOOKUP(SMALL('общий лист'!$A:$A,ROW(A7)),'общий лист'!$A:$F,COLUMN(B7),),"")</f>
        <v>ИП Ардуханян пос. Большаково</v>
      </c>
      <c r="B8" s="7" t="str">
        <f>IFERROR(VLOOKUP(SMALL('общий лист'!$A:$A,ROW(B7)),'общий лист'!$A:$F,COLUMN(C7),),"")</f>
        <v>Большаково</v>
      </c>
      <c r="C8" s="7">
        <f>IFERROR(VLOOKUP(SMALL('общий лист'!$A:$A,ROW(C7)),'общий лист'!$A:$F,COLUMN(D7),),"")</f>
        <v>0</v>
      </c>
      <c r="D8" s="7">
        <f>IFERROR(VLOOKUP(SMALL('общий лист'!$A:$A,ROW(D7)),'общий лист'!$A:$F,COLUMN(E7),),"")</f>
        <v>105269.72</v>
      </c>
      <c r="E8" s="7">
        <f>IFERROR(VLOOKUP(SMALL('общий лист'!$A:$A,ROW(E7)),'общий лист'!$A:$F,COLUMN(F7),),"")</f>
        <v>152585.68</v>
      </c>
    </row>
    <row r="9" spans="1:5" x14ac:dyDescent="0.25">
      <c r="A9" s="7" t="str">
        <f>IFERROR(VLOOKUP(SMALL('общий лист'!$A:$A,ROW(A8)),'общий лист'!$A:$F,COLUMN(B8),),"")</f>
        <v>ИП Арустамян пос. Добровольск</v>
      </c>
      <c r="B9" s="7" t="str">
        <f>IFERROR(VLOOKUP(SMALL('общий лист'!$A:$A,ROW(B8)),'общий лист'!$A:$F,COLUMN(C8),),"")</f>
        <v>Добровольск</v>
      </c>
      <c r="C9" s="7">
        <f>IFERROR(VLOOKUP(SMALL('общий лист'!$A:$A,ROW(C8)),'общий лист'!$A:$F,COLUMN(D8),),"")</f>
        <v>0</v>
      </c>
      <c r="D9" s="7">
        <f>IFERROR(VLOOKUP(SMALL('общий лист'!$A:$A,ROW(D8)),'общий лист'!$A:$F,COLUMN(E8),),"")</f>
        <v>14264.6</v>
      </c>
      <c r="E9" s="7">
        <f>IFERROR(VLOOKUP(SMALL('общий лист'!$A:$A,ROW(E8)),'общий лист'!$A:$F,COLUMN(F8),),"")</f>
        <v>2404.8000000000002</v>
      </c>
    </row>
    <row r="10" spans="1:5" x14ac:dyDescent="0.25">
      <c r="A10" s="7" t="str">
        <f>IFERROR(VLOOKUP(SMALL('общий лист'!$A:$A,ROW(A9)),'общий лист'!$A:$F,COLUMN(B9),),"")</f>
        <v>ИП Асоян (Гвардейск)</v>
      </c>
      <c r="B10" s="7" t="str">
        <f>IFERROR(VLOOKUP(SMALL('общий лист'!$A:$A,ROW(B9)),'общий лист'!$A:$F,COLUMN(C9),),"")</f>
        <v>Гвардейск</v>
      </c>
      <c r="C10" s="7">
        <f>IFERROR(VLOOKUP(SMALL('общий лист'!$A:$A,ROW(C9)),'общий лист'!$A:$F,COLUMN(D9),),"")</f>
        <v>0</v>
      </c>
      <c r="D10" s="7">
        <f>IFERROR(VLOOKUP(SMALL('общий лист'!$A:$A,ROW(D9)),'общий лист'!$A:$F,COLUMN(E9),),"")</f>
        <v>0</v>
      </c>
      <c r="E10" s="7">
        <f>IFERROR(VLOOKUP(SMALL('общий лист'!$A:$A,ROW(E9)),'общий лист'!$A:$F,COLUMN(F9),),"")</f>
        <v>3297.6</v>
      </c>
    </row>
    <row r="11" spans="1:5" x14ac:dyDescent="0.25">
      <c r="A11" s="7" t="str">
        <f>IFERROR(VLOOKUP(SMALL('общий лист'!$A:$A,ROW(A10)),'общий лист'!$A:$F,COLUMN(B10),),"")</f>
        <v>ИП Аслами А.(Калининград)</v>
      </c>
      <c r="B11" s="7" t="str">
        <f>IFERROR(VLOOKUP(SMALL('общий лист'!$A:$A,ROW(B10)),'общий лист'!$A:$F,COLUMN(C10),),"")</f>
        <v>Калининград</v>
      </c>
      <c r="C11" s="7">
        <f>IFERROR(VLOOKUP(SMALL('общий лист'!$A:$A,ROW(C10)),'общий лист'!$A:$F,COLUMN(D10),),"")</f>
        <v>0</v>
      </c>
      <c r="D11" s="7">
        <f>IFERROR(VLOOKUP(SMALL('общий лист'!$A:$A,ROW(D10)),'общий лист'!$A:$F,COLUMN(E10),),"")</f>
        <v>0</v>
      </c>
      <c r="E11" s="7">
        <f>IFERROR(VLOOKUP(SMALL('общий лист'!$A:$A,ROW(E10)),'общий лист'!$A:$F,COLUMN(F10),),"")</f>
        <v>15283.9</v>
      </c>
    </row>
    <row r="12" spans="1:5" x14ac:dyDescent="0.25">
      <c r="A12" s="7" t="str">
        <f>IFERROR(VLOOKUP(SMALL('общий лист'!$A:$A,ROW(A11)),'общий лист'!$A:$F,COLUMN(B11),),"")</f>
        <v/>
      </c>
      <c r="B12" s="7" t="str">
        <f>IFERROR(VLOOKUP(SMALL('общий лист'!$A:$A,ROW(B11)),'общий лист'!$A:$F,COLUMN(C11),),"")</f>
        <v/>
      </c>
      <c r="C12" s="7" t="str">
        <f>IFERROR(VLOOKUP(SMALL('общий лист'!$A:$A,ROW(C11)),'общий лист'!$A:$F,COLUMN(D11),),"")</f>
        <v/>
      </c>
      <c r="D12" s="7" t="str">
        <f>IFERROR(VLOOKUP(SMALL('общий лист'!$A:$A,ROW(D11)),'общий лист'!$A:$F,COLUMN(E11),),"")</f>
        <v/>
      </c>
      <c r="E12" s="7" t="str">
        <f>IFERROR(VLOOKUP(SMALL('общий лист'!$A:$A,ROW(E11)),'общий лист'!$A:$F,COLUMN(F11),),"")</f>
        <v/>
      </c>
    </row>
    <row r="13" spans="1:5" x14ac:dyDescent="0.25">
      <c r="A13" s="7" t="str">
        <f>IFERROR(VLOOKUP(SMALL('общий лист'!$A:$A,ROW(A12)),'общий лист'!$A:$F,COLUMN(B12),),"")</f>
        <v/>
      </c>
      <c r="B13" s="7" t="str">
        <f>IFERROR(VLOOKUP(SMALL('общий лист'!$A:$A,ROW(B12)),'общий лист'!$A:$F,COLUMN(C12),),"")</f>
        <v/>
      </c>
      <c r="C13" s="7" t="str">
        <f>IFERROR(VLOOKUP(SMALL('общий лист'!$A:$A,ROW(C12)),'общий лист'!$A:$F,COLUMN(D12),),"")</f>
        <v/>
      </c>
      <c r="D13" s="7" t="str">
        <f>IFERROR(VLOOKUP(SMALL('общий лист'!$A:$A,ROW(D12)),'общий лист'!$A:$F,COLUMN(E12),),"")</f>
        <v/>
      </c>
      <c r="E13" s="7" t="str">
        <f>IFERROR(VLOOKUP(SMALL('общий лист'!$A:$A,ROW(E12)),'общий лист'!$A:$F,COLUMN(F12),),"")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лист</vt:lpstr>
      <vt:lpstr>по городам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Intel</cp:lastModifiedBy>
  <cp:lastPrinted>2019-12-26T07:43:57Z</cp:lastPrinted>
  <dcterms:created xsi:type="dcterms:W3CDTF">2019-12-26T06:59:25Z</dcterms:created>
  <dcterms:modified xsi:type="dcterms:W3CDTF">2019-12-26T09:06:33Z</dcterms:modified>
</cp:coreProperties>
</file>