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345" windowHeight="4560" activeTab="1"/>
  </bookViews>
  <sheets>
    <sheet name="Общий график" sheetId="15" r:id="rId1"/>
    <sheet name="График 2" sheetId="11" r:id="rId2"/>
    <sheet name="График 3" sheetId="13" r:id="rId3"/>
    <sheet name="График 4" sheetId="14" r:id="rId4"/>
    <sheet name="Примечание 2" sheetId="12" r:id="rId5"/>
  </sheets>
  <definedNames>
    <definedName name="ГрафикВ">Таблица4[#All]</definedName>
    <definedName name="дачас" localSheetId="2">'График 3'!$I$8:$I$242</definedName>
    <definedName name="дачас" localSheetId="3">'График 4'!$I$8:$I$242</definedName>
    <definedName name="дачас" localSheetId="0">'Общий график'!$I$8:$I$243</definedName>
    <definedName name="дачас">'График 2'!$I$8:$I$242</definedName>
    <definedName name="Дни">{"Понедельник";"Вторник";"Среда";"Четверг";"Пятница";"Суббота";"Воскресенье"}</definedName>
    <definedName name="Задачи">#REF!</definedName>
    <definedName name="РСД" localSheetId="2">'График 3'!$F$8:$F$242</definedName>
    <definedName name="РСД" localSheetId="3">'График 4'!$F$8:$F$242</definedName>
    <definedName name="РСД" localSheetId="0">'Общий график'!$F$8:$F$243</definedName>
    <definedName name="РСД">'График 2'!$F$8:$F$242</definedName>
    <definedName name="СДР">#REF!</definedName>
    <definedName name="СДР1">#REF!</definedName>
    <definedName name="СДРР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4" i="15" l="1"/>
  <c r="G713" i="15"/>
  <c r="G712" i="15"/>
  <c r="G711" i="15"/>
  <c r="G710" i="15"/>
  <c r="G709" i="15"/>
  <c r="G708" i="15"/>
  <c r="G707" i="15"/>
  <c r="G706" i="15"/>
  <c r="G705" i="15"/>
  <c r="G704" i="15"/>
  <c r="G703" i="15"/>
  <c r="G702" i="15"/>
  <c r="G701" i="15"/>
  <c r="G700" i="15"/>
  <c r="G699" i="15"/>
  <c r="G698" i="15"/>
  <c r="G697" i="15"/>
  <c r="G696" i="15"/>
  <c r="G695" i="15"/>
  <c r="G694" i="15"/>
  <c r="G693" i="15"/>
  <c r="G692" i="15"/>
  <c r="G691" i="15"/>
  <c r="G690" i="15"/>
  <c r="G689" i="15"/>
  <c r="G688" i="15"/>
  <c r="G687" i="15"/>
  <c r="G686" i="15"/>
  <c r="G685" i="15"/>
  <c r="G684" i="15"/>
  <c r="G683" i="15"/>
  <c r="G682" i="15"/>
  <c r="G681" i="15"/>
  <c r="G680" i="15"/>
  <c r="G679" i="15"/>
  <c r="G678" i="15"/>
  <c r="G677" i="15"/>
  <c r="G676" i="15"/>
  <c r="G675" i="15"/>
  <c r="G674" i="15"/>
  <c r="G673" i="15"/>
  <c r="G672" i="15"/>
  <c r="G671" i="15"/>
  <c r="G670" i="15"/>
  <c r="G669" i="15"/>
  <c r="G668" i="15"/>
  <c r="G667" i="15"/>
  <c r="G666" i="15"/>
  <c r="G665" i="15"/>
  <c r="G664" i="15"/>
  <c r="G663" i="15"/>
  <c r="G662" i="15"/>
  <c r="G661" i="15"/>
  <c r="G660" i="15"/>
  <c r="G659" i="15"/>
  <c r="G658" i="15"/>
  <c r="G657" i="15"/>
  <c r="G656" i="15"/>
  <c r="G655" i="15"/>
  <c r="G654" i="15"/>
  <c r="G653" i="15"/>
  <c r="G652" i="15"/>
  <c r="G651" i="15"/>
  <c r="G650" i="15"/>
  <c r="G649" i="15"/>
  <c r="G648" i="15"/>
  <c r="G647" i="15"/>
  <c r="G646" i="15"/>
  <c r="G645" i="15"/>
  <c r="G644" i="15"/>
  <c r="G643" i="15"/>
  <c r="G642" i="15"/>
  <c r="G641" i="15"/>
  <c r="G640" i="15"/>
  <c r="G639" i="15"/>
  <c r="G638" i="15"/>
  <c r="G637" i="15"/>
  <c r="G636" i="15"/>
  <c r="G635" i="15"/>
  <c r="G634" i="15"/>
  <c r="G633" i="15"/>
  <c r="G632" i="15"/>
  <c r="G631" i="15"/>
  <c r="G630" i="15"/>
  <c r="G629" i="15"/>
  <c r="G628" i="15"/>
  <c r="G627" i="15"/>
  <c r="G626" i="15"/>
  <c r="G625" i="15"/>
  <c r="G624" i="15"/>
  <c r="G623" i="15"/>
  <c r="G622" i="15"/>
  <c r="G621" i="15"/>
  <c r="G620" i="15"/>
  <c r="G619" i="15"/>
  <c r="G618" i="15"/>
  <c r="G617" i="15"/>
  <c r="G616" i="15"/>
  <c r="G615" i="15"/>
  <c r="G614" i="15"/>
  <c r="G613" i="15"/>
  <c r="G612" i="15"/>
  <c r="G611" i="15"/>
  <c r="G610" i="15"/>
  <c r="G609" i="15"/>
  <c r="G608" i="15"/>
  <c r="G607" i="15"/>
  <c r="G606" i="15"/>
  <c r="G605" i="15"/>
  <c r="G604" i="15"/>
  <c r="G603" i="15"/>
  <c r="G602" i="15"/>
  <c r="G601" i="15"/>
  <c r="G600" i="15"/>
  <c r="G599" i="15"/>
  <c r="G598" i="15"/>
  <c r="G597" i="15"/>
  <c r="G596" i="15"/>
  <c r="G595" i="15"/>
  <c r="G594" i="15"/>
  <c r="G593" i="15"/>
  <c r="G592" i="15"/>
  <c r="G591" i="15"/>
  <c r="G590" i="15"/>
  <c r="G589" i="15"/>
  <c r="G588" i="15"/>
  <c r="G587" i="15"/>
  <c r="G586" i="15"/>
  <c r="G585" i="15"/>
  <c r="G584" i="15"/>
  <c r="G583" i="15"/>
  <c r="G582" i="15"/>
  <c r="G581" i="15"/>
  <c r="G580" i="15"/>
  <c r="G579" i="15"/>
  <c r="G578" i="15"/>
  <c r="G577" i="15"/>
  <c r="G576" i="15"/>
  <c r="G575" i="15"/>
  <c r="G574" i="15"/>
  <c r="G573" i="15"/>
  <c r="G572" i="15"/>
  <c r="G571" i="15"/>
  <c r="G570" i="15"/>
  <c r="G569" i="15"/>
  <c r="G568" i="15"/>
  <c r="G567" i="15"/>
  <c r="G566" i="15"/>
  <c r="G565" i="15"/>
  <c r="G564" i="15"/>
  <c r="G563" i="15"/>
  <c r="G562" i="15"/>
  <c r="G561" i="15"/>
  <c r="G560" i="15"/>
  <c r="G559" i="15"/>
  <c r="G558" i="15"/>
  <c r="G557" i="15"/>
  <c r="G556" i="15"/>
  <c r="G555" i="15"/>
  <c r="G554" i="15"/>
  <c r="G553" i="15"/>
  <c r="G552" i="15"/>
  <c r="G551" i="15"/>
  <c r="G550" i="15"/>
  <c r="G549" i="15"/>
  <c r="G548" i="15"/>
  <c r="G547" i="15"/>
  <c r="G546" i="15"/>
  <c r="G545" i="15"/>
  <c r="G544" i="15"/>
  <c r="G543" i="15"/>
  <c r="G542" i="15"/>
  <c r="G541" i="15"/>
  <c r="G540" i="15"/>
  <c r="G539" i="15"/>
  <c r="G538" i="15"/>
  <c r="G537" i="15"/>
  <c r="G536" i="15"/>
  <c r="G535" i="15"/>
  <c r="G534" i="15"/>
  <c r="G533" i="15"/>
  <c r="F532" i="15"/>
  <c r="G532" i="15" s="1"/>
  <c r="N531" i="15"/>
  <c r="F531" i="15"/>
  <c r="G531" i="15" s="1"/>
  <c r="N530" i="15"/>
  <c r="F530" i="15"/>
  <c r="G530" i="15" s="1"/>
  <c r="F529" i="15"/>
  <c r="G529" i="15" s="1"/>
  <c r="N528" i="15"/>
  <c r="F528" i="15"/>
  <c r="G528" i="15" s="1"/>
  <c r="N527" i="15"/>
  <c r="F527" i="15"/>
  <c r="G527" i="15" s="1"/>
  <c r="N526" i="15"/>
  <c r="F526" i="15"/>
  <c r="G526" i="15" s="1"/>
  <c r="N525" i="15"/>
  <c r="F525" i="15"/>
  <c r="G525" i="15" s="1"/>
  <c r="N524" i="15"/>
  <c r="F524" i="15"/>
  <c r="G524" i="15" s="1"/>
  <c r="N523" i="15"/>
  <c r="F523" i="15"/>
  <c r="G523" i="15" s="1"/>
  <c r="F522" i="15"/>
  <c r="G522" i="15" s="1"/>
  <c r="F521" i="15"/>
  <c r="G521" i="15" s="1"/>
  <c r="N520" i="15"/>
  <c r="F520" i="15"/>
  <c r="G520" i="15" s="1"/>
  <c r="F519" i="15"/>
  <c r="G519" i="15" s="1"/>
  <c r="N518" i="15"/>
  <c r="F518" i="15"/>
  <c r="G518" i="15" s="1"/>
  <c r="F517" i="15"/>
  <c r="G517" i="15" s="1"/>
  <c r="N516" i="15"/>
  <c r="F516" i="15"/>
  <c r="G516" i="15" s="1"/>
  <c r="N515" i="15"/>
  <c r="F515" i="15"/>
  <c r="G515" i="15" s="1"/>
  <c r="N514" i="15"/>
  <c r="F514" i="15"/>
  <c r="G514" i="15" s="1"/>
  <c r="N513" i="15"/>
  <c r="F513" i="15"/>
  <c r="G513" i="15" s="1"/>
  <c r="F512" i="15"/>
  <c r="G512" i="15" s="1"/>
  <c r="N511" i="15"/>
  <c r="F511" i="15"/>
  <c r="G511" i="15" s="1"/>
  <c r="N510" i="15"/>
  <c r="F510" i="15"/>
  <c r="G510" i="15" s="1"/>
  <c r="N509" i="15"/>
  <c r="F509" i="15"/>
  <c r="G509" i="15" s="1"/>
  <c r="N508" i="15"/>
  <c r="F508" i="15"/>
  <c r="G508" i="15" s="1"/>
  <c r="N507" i="15"/>
  <c r="F507" i="15"/>
  <c r="G507" i="15" s="1"/>
  <c r="F506" i="15"/>
  <c r="G506" i="15" s="1"/>
  <c r="N505" i="15"/>
  <c r="F505" i="15"/>
  <c r="G505" i="15" s="1"/>
  <c r="N504" i="15"/>
  <c r="F504" i="15"/>
  <c r="G504" i="15" s="1"/>
  <c r="N503" i="15"/>
  <c r="F503" i="15"/>
  <c r="G503" i="15" s="1"/>
  <c r="N502" i="15"/>
  <c r="F502" i="15"/>
  <c r="G502" i="15" s="1"/>
  <c r="F501" i="15"/>
  <c r="G501" i="15" s="1"/>
  <c r="N500" i="15"/>
  <c r="F500" i="15"/>
  <c r="G500" i="15" s="1"/>
  <c r="N499" i="15"/>
  <c r="F499" i="15"/>
  <c r="G499" i="15" s="1"/>
  <c r="F498" i="15"/>
  <c r="G498" i="15" s="1"/>
  <c r="N497" i="15"/>
  <c r="F497" i="15"/>
  <c r="G497" i="15" s="1"/>
  <c r="N496" i="15"/>
  <c r="F496" i="15"/>
  <c r="G496" i="15" s="1"/>
  <c r="N495" i="15"/>
  <c r="F495" i="15"/>
  <c r="G495" i="15" s="1"/>
  <c r="N494" i="15"/>
  <c r="F494" i="15"/>
  <c r="G494" i="15" s="1"/>
  <c r="N493" i="15"/>
  <c r="F493" i="15"/>
  <c r="G493" i="15" s="1"/>
  <c r="N492" i="15"/>
  <c r="F492" i="15"/>
  <c r="G492" i="15" s="1"/>
  <c r="N491" i="15"/>
  <c r="F491" i="15"/>
  <c r="G491" i="15" s="1"/>
  <c r="N490" i="15"/>
  <c r="F490" i="15"/>
  <c r="G490" i="15" s="1"/>
  <c r="F489" i="15"/>
  <c r="G489" i="15" s="1"/>
  <c r="N488" i="15"/>
  <c r="F488" i="15"/>
  <c r="G488" i="15" s="1"/>
  <c r="N487" i="15"/>
  <c r="F487" i="15"/>
  <c r="G487" i="15" s="1"/>
  <c r="N486" i="15"/>
  <c r="F486" i="15"/>
  <c r="G486" i="15" s="1"/>
  <c r="N485" i="15"/>
  <c r="F485" i="15"/>
  <c r="G485" i="15" s="1"/>
  <c r="N484" i="15"/>
  <c r="F484" i="15"/>
  <c r="G484" i="15" s="1"/>
  <c r="N483" i="15"/>
  <c r="F483" i="15"/>
  <c r="G483" i="15" s="1"/>
  <c r="F482" i="15"/>
  <c r="G482" i="15" s="1"/>
  <c r="G481" i="15"/>
  <c r="G478" i="15"/>
  <c r="G477" i="15"/>
  <c r="G476" i="15"/>
  <c r="G475" i="15"/>
  <c r="G474" i="15"/>
  <c r="G473" i="15"/>
  <c r="G472" i="15"/>
  <c r="G471" i="15"/>
  <c r="G470" i="15"/>
  <c r="G469" i="15"/>
  <c r="G468" i="15"/>
  <c r="G467" i="15"/>
  <c r="G466" i="15"/>
  <c r="G465" i="15"/>
  <c r="G464" i="15"/>
  <c r="G463" i="15"/>
  <c r="G462" i="15"/>
  <c r="G461" i="15"/>
  <c r="G460" i="15"/>
  <c r="G459" i="15"/>
  <c r="G458" i="15"/>
  <c r="G457" i="15"/>
  <c r="G456" i="15"/>
  <c r="G455" i="15"/>
  <c r="G454" i="15"/>
  <c r="G453" i="15"/>
  <c r="G452" i="15"/>
  <c r="G451" i="15"/>
  <c r="G450" i="15"/>
  <c r="G449" i="15"/>
  <c r="G448" i="15"/>
  <c r="G447" i="15"/>
  <c r="G446" i="15"/>
  <c r="G445" i="15"/>
  <c r="G444" i="15"/>
  <c r="G443" i="15"/>
  <c r="G442" i="15"/>
  <c r="G441" i="15"/>
  <c r="G440" i="15"/>
  <c r="G439" i="15"/>
  <c r="G438" i="15"/>
  <c r="G437" i="15"/>
  <c r="G436" i="15"/>
  <c r="G435" i="15"/>
  <c r="G434" i="15"/>
  <c r="G433" i="15"/>
  <c r="G432" i="15"/>
  <c r="G431" i="15"/>
  <c r="G430" i="15"/>
  <c r="G429" i="15"/>
  <c r="G428" i="15"/>
  <c r="G427" i="15"/>
  <c r="G426" i="15"/>
  <c r="G425" i="15"/>
  <c r="G424" i="15"/>
  <c r="G423" i="15"/>
  <c r="G422" i="15"/>
  <c r="G421" i="15"/>
  <c r="G420" i="15"/>
  <c r="G419" i="15"/>
  <c r="G418" i="15"/>
  <c r="G417" i="15"/>
  <c r="G416" i="15"/>
  <c r="G415" i="15"/>
  <c r="G414" i="15"/>
  <c r="G413" i="15"/>
  <c r="G412" i="15"/>
  <c r="G411" i="15"/>
  <c r="G410" i="15"/>
  <c r="G409" i="15"/>
  <c r="G408" i="15"/>
  <c r="G407" i="15"/>
  <c r="G406" i="15"/>
  <c r="G405" i="15"/>
  <c r="G404" i="15"/>
  <c r="G403" i="15"/>
  <c r="G402" i="15"/>
  <c r="G401" i="15"/>
  <c r="G400" i="15"/>
  <c r="G399" i="15"/>
  <c r="G398" i="15"/>
  <c r="G397" i="15"/>
  <c r="G396" i="15"/>
  <c r="G395" i="15"/>
  <c r="G394" i="15"/>
  <c r="G393" i="15"/>
  <c r="G392" i="15"/>
  <c r="G391" i="15"/>
  <c r="G390" i="15"/>
  <c r="G389" i="15"/>
  <c r="G388" i="15"/>
  <c r="G387" i="15"/>
  <c r="G386" i="15"/>
  <c r="G385" i="15"/>
  <c r="G384" i="15"/>
  <c r="G383" i="15"/>
  <c r="G382" i="15"/>
  <c r="G381" i="15"/>
  <c r="G380" i="15"/>
  <c r="G379" i="15"/>
  <c r="G378" i="15"/>
  <c r="G377" i="15"/>
  <c r="G376" i="15"/>
  <c r="G375" i="15"/>
  <c r="G374" i="15"/>
  <c r="G373" i="15"/>
  <c r="G372" i="15"/>
  <c r="G371" i="15"/>
  <c r="G370" i="15"/>
  <c r="G369" i="15"/>
  <c r="G368" i="15"/>
  <c r="G367" i="15"/>
  <c r="G366" i="15"/>
  <c r="G365" i="15"/>
  <c r="G364" i="15"/>
  <c r="G363" i="15"/>
  <c r="G362" i="15"/>
  <c r="G361" i="15"/>
  <c r="G360" i="15"/>
  <c r="G359" i="15"/>
  <c r="G358" i="15"/>
  <c r="G357" i="15"/>
  <c r="G356" i="15"/>
  <c r="G355" i="15"/>
  <c r="G354" i="15"/>
  <c r="G353" i="15"/>
  <c r="G352" i="15"/>
  <c r="G351" i="15"/>
  <c r="G350" i="15"/>
  <c r="G349" i="15"/>
  <c r="G348" i="15"/>
  <c r="G347" i="15"/>
  <c r="G346" i="15"/>
  <c r="G345" i="15"/>
  <c r="G344" i="15"/>
  <c r="G343" i="15"/>
  <c r="G342" i="15"/>
  <c r="G341" i="15"/>
  <c r="G340" i="15"/>
  <c r="G339" i="15"/>
  <c r="G338" i="15"/>
  <c r="G337" i="15"/>
  <c r="G336" i="15"/>
  <c r="G335" i="15"/>
  <c r="G334" i="15"/>
  <c r="G333" i="15"/>
  <c r="G332" i="15"/>
  <c r="G331" i="15"/>
  <c r="G330" i="15"/>
  <c r="G329" i="15"/>
  <c r="G328" i="15"/>
  <c r="G327" i="15"/>
  <c r="G326" i="15"/>
  <c r="G325" i="15"/>
  <c r="G324" i="15"/>
  <c r="G323" i="15"/>
  <c r="G322" i="15"/>
  <c r="G321" i="15"/>
  <c r="G320" i="15"/>
  <c r="G319" i="15"/>
  <c r="G318" i="15"/>
  <c r="G317" i="15"/>
  <c r="G316" i="15"/>
  <c r="G315" i="15"/>
  <c r="G314" i="15"/>
  <c r="G313" i="15"/>
  <c r="G312" i="15"/>
  <c r="G311" i="15"/>
  <c r="G310" i="15"/>
  <c r="G309" i="15"/>
  <c r="G308" i="15"/>
  <c r="G307" i="15"/>
  <c r="G306" i="15"/>
  <c r="G305" i="15"/>
  <c r="G304" i="15"/>
  <c r="G303" i="15"/>
  <c r="G302" i="15"/>
  <c r="G301" i="15"/>
  <c r="G300" i="15"/>
  <c r="G299" i="15"/>
  <c r="G298" i="15"/>
  <c r="G297" i="15"/>
  <c r="F296" i="15"/>
  <c r="G296" i="15" s="1"/>
  <c r="N295" i="15"/>
  <c r="F295" i="15"/>
  <c r="G295" i="15" s="1"/>
  <c r="N294" i="15"/>
  <c r="F294" i="15"/>
  <c r="G294" i="15" s="1"/>
  <c r="F293" i="15"/>
  <c r="G293" i="15" s="1"/>
  <c r="N292" i="15"/>
  <c r="F292" i="15"/>
  <c r="G292" i="15" s="1"/>
  <c r="N291" i="15"/>
  <c r="F291" i="15"/>
  <c r="G291" i="15" s="1"/>
  <c r="N290" i="15"/>
  <c r="F290" i="15"/>
  <c r="G290" i="15" s="1"/>
  <c r="N289" i="15"/>
  <c r="F289" i="15"/>
  <c r="G289" i="15" s="1"/>
  <c r="N288" i="15"/>
  <c r="G288" i="15"/>
  <c r="F288" i="15"/>
  <c r="N287" i="15"/>
  <c r="F287" i="15"/>
  <c r="G287" i="15" s="1"/>
  <c r="F286" i="15"/>
  <c r="G286" i="15" s="1"/>
  <c r="F285" i="15"/>
  <c r="G285" i="15" s="1"/>
  <c r="N284" i="15"/>
  <c r="F284" i="15"/>
  <c r="G284" i="15" s="1"/>
  <c r="F283" i="15"/>
  <c r="G283" i="15" s="1"/>
  <c r="N282" i="15"/>
  <c r="F282" i="15"/>
  <c r="G282" i="15" s="1"/>
  <c r="F281" i="15"/>
  <c r="G281" i="15" s="1"/>
  <c r="N280" i="15"/>
  <c r="F280" i="15"/>
  <c r="G280" i="15" s="1"/>
  <c r="N279" i="15"/>
  <c r="F279" i="15"/>
  <c r="G279" i="15" s="1"/>
  <c r="N278" i="15"/>
  <c r="F278" i="15"/>
  <c r="G278" i="15" s="1"/>
  <c r="N277" i="15"/>
  <c r="F277" i="15"/>
  <c r="G277" i="15" s="1"/>
  <c r="F276" i="15"/>
  <c r="G276" i="15" s="1"/>
  <c r="N275" i="15"/>
  <c r="F275" i="15"/>
  <c r="G275" i="15" s="1"/>
  <c r="N274" i="15"/>
  <c r="F274" i="15"/>
  <c r="G274" i="15" s="1"/>
  <c r="N273" i="15"/>
  <c r="F273" i="15"/>
  <c r="G273" i="15" s="1"/>
  <c r="N272" i="15"/>
  <c r="F272" i="15"/>
  <c r="G272" i="15" s="1"/>
  <c r="N271" i="15"/>
  <c r="G271" i="15"/>
  <c r="F271" i="15"/>
  <c r="G270" i="15"/>
  <c r="F270" i="15"/>
  <c r="N269" i="15"/>
  <c r="F269" i="15"/>
  <c r="G269" i="15" s="1"/>
  <c r="N268" i="15"/>
  <c r="F268" i="15"/>
  <c r="G268" i="15" s="1"/>
  <c r="N267" i="15"/>
  <c r="F267" i="15"/>
  <c r="G267" i="15" s="1"/>
  <c r="N266" i="15"/>
  <c r="F266" i="15"/>
  <c r="G266" i="15" s="1"/>
  <c r="F265" i="15"/>
  <c r="G265" i="15" s="1"/>
  <c r="N264" i="15"/>
  <c r="F264" i="15"/>
  <c r="G264" i="15" s="1"/>
  <c r="N263" i="15"/>
  <c r="F263" i="15"/>
  <c r="G263" i="15" s="1"/>
  <c r="F262" i="15"/>
  <c r="G262" i="15" s="1"/>
  <c r="N261" i="15"/>
  <c r="F261" i="15"/>
  <c r="G261" i="15" s="1"/>
  <c r="N260" i="15"/>
  <c r="F260" i="15"/>
  <c r="G260" i="15" s="1"/>
  <c r="N259" i="15"/>
  <c r="F259" i="15"/>
  <c r="G259" i="15" s="1"/>
  <c r="N258" i="15"/>
  <c r="F258" i="15"/>
  <c r="G258" i="15" s="1"/>
  <c r="N257" i="15"/>
  <c r="F257" i="15"/>
  <c r="G257" i="15" s="1"/>
  <c r="N256" i="15"/>
  <c r="F256" i="15"/>
  <c r="G256" i="15" s="1"/>
  <c r="N255" i="15"/>
  <c r="F255" i="15"/>
  <c r="G255" i="15" s="1"/>
  <c r="N254" i="15"/>
  <c r="F254" i="15"/>
  <c r="G254" i="15" s="1"/>
  <c r="F253" i="15"/>
  <c r="G253" i="15" s="1"/>
  <c r="N252" i="15"/>
  <c r="F252" i="15"/>
  <c r="G252" i="15" s="1"/>
  <c r="N251" i="15"/>
  <c r="F251" i="15"/>
  <c r="G251" i="15" s="1"/>
  <c r="N250" i="15"/>
  <c r="F250" i="15"/>
  <c r="G250" i="15" s="1"/>
  <c r="N249" i="15"/>
  <c r="F249" i="15"/>
  <c r="G249" i="15" s="1"/>
  <c r="N248" i="15"/>
  <c r="F248" i="15"/>
  <c r="G248" i="15" s="1"/>
  <c r="N247" i="15"/>
  <c r="F247" i="15"/>
  <c r="G247" i="15" s="1"/>
  <c r="F246" i="15"/>
  <c r="G246" i="15" s="1"/>
  <c r="G245" i="15"/>
  <c r="G242" i="15"/>
  <c r="G241" i="15"/>
  <c r="G240" i="15"/>
  <c r="G239" i="15"/>
  <c r="G238" i="15"/>
  <c r="G237" i="15"/>
  <c r="G236" i="15"/>
  <c r="G235" i="15"/>
  <c r="G234" i="15"/>
  <c r="G233" i="15"/>
  <c r="G232" i="15"/>
  <c r="G231" i="15"/>
  <c r="G230" i="15"/>
  <c r="G229" i="15"/>
  <c r="G228" i="15"/>
  <c r="G227" i="15"/>
  <c r="G226" i="15"/>
  <c r="G225" i="15"/>
  <c r="G224" i="15"/>
  <c r="G223" i="15"/>
  <c r="G222" i="15"/>
  <c r="G221" i="15"/>
  <c r="G220" i="15"/>
  <c r="G219" i="15"/>
  <c r="G218" i="15"/>
  <c r="G217" i="15"/>
  <c r="G216" i="15"/>
  <c r="G215" i="15"/>
  <c r="G214" i="15"/>
  <c r="G213" i="15"/>
  <c r="G212" i="15"/>
  <c r="G211" i="15"/>
  <c r="G210" i="15"/>
  <c r="G209" i="15"/>
  <c r="G208" i="15"/>
  <c r="G207" i="15"/>
  <c r="G206" i="15"/>
  <c r="G205" i="15"/>
  <c r="G204" i="15"/>
  <c r="G203" i="15"/>
  <c r="G202" i="15"/>
  <c r="G201" i="15"/>
  <c r="G200" i="15"/>
  <c r="G199" i="15"/>
  <c r="G198" i="15"/>
  <c r="G197" i="15"/>
  <c r="G196" i="15"/>
  <c r="G195" i="15"/>
  <c r="G194" i="15"/>
  <c r="G193" i="15"/>
  <c r="G192" i="15"/>
  <c r="G191" i="15"/>
  <c r="G190" i="15"/>
  <c r="G189" i="15"/>
  <c r="G188" i="15"/>
  <c r="G187" i="15"/>
  <c r="G186" i="15"/>
  <c r="G185" i="15"/>
  <c r="G184" i="15"/>
  <c r="G183" i="15"/>
  <c r="G182" i="15"/>
  <c r="G181" i="15"/>
  <c r="G180" i="15"/>
  <c r="G179" i="15"/>
  <c r="G178" i="15"/>
  <c r="G177" i="15"/>
  <c r="G176" i="15"/>
  <c r="G175" i="15"/>
  <c r="G174" i="15"/>
  <c r="G173" i="15"/>
  <c r="G172" i="15"/>
  <c r="G171" i="15"/>
  <c r="G170" i="15"/>
  <c r="G169" i="15"/>
  <c r="G168" i="15"/>
  <c r="G167" i="15"/>
  <c r="G166" i="15"/>
  <c r="G165" i="15"/>
  <c r="G164" i="15"/>
  <c r="G163" i="15"/>
  <c r="G162" i="15"/>
  <c r="G161" i="15"/>
  <c r="G160" i="15"/>
  <c r="G159" i="15"/>
  <c r="G158" i="15"/>
  <c r="G157" i="15"/>
  <c r="G156" i="15"/>
  <c r="G155" i="15"/>
  <c r="G154" i="15"/>
  <c r="G153" i="15"/>
  <c r="G152" i="15"/>
  <c r="G151" i="15"/>
  <c r="G150" i="15"/>
  <c r="G149" i="15"/>
  <c r="G148" i="15"/>
  <c r="G147" i="15"/>
  <c r="G146" i="15"/>
  <c r="G145" i="15"/>
  <c r="G144" i="15"/>
  <c r="G143" i="15"/>
  <c r="G142" i="15"/>
  <c r="G141" i="15"/>
  <c r="G140" i="15"/>
  <c r="G139" i="15"/>
  <c r="G138" i="15"/>
  <c r="G137" i="15"/>
  <c r="G136" i="15"/>
  <c r="G135" i="15"/>
  <c r="G134" i="15"/>
  <c r="G133" i="15"/>
  <c r="G132" i="15"/>
  <c r="G131" i="15"/>
  <c r="G130" i="15"/>
  <c r="G129" i="15"/>
  <c r="G128" i="15"/>
  <c r="G127" i="15"/>
  <c r="G126" i="15"/>
  <c r="G125" i="15"/>
  <c r="G124" i="15"/>
  <c r="G123" i="15"/>
  <c r="G122" i="15"/>
  <c r="G121" i="15"/>
  <c r="G120" i="15"/>
  <c r="G119" i="15"/>
  <c r="G118" i="15"/>
  <c r="G117" i="15"/>
  <c r="G116" i="15"/>
  <c r="G115" i="15"/>
  <c r="G114" i="15"/>
  <c r="G113" i="15"/>
  <c r="G112" i="15"/>
  <c r="G111" i="15"/>
  <c r="G110" i="15"/>
  <c r="G109" i="15"/>
  <c r="G108" i="15"/>
  <c r="G107" i="15"/>
  <c r="G106" i="15"/>
  <c r="G105" i="15"/>
  <c r="G104" i="15"/>
  <c r="G103" i="15"/>
  <c r="G102" i="15"/>
  <c r="G101" i="15"/>
  <c r="G100" i="15"/>
  <c r="G99" i="15"/>
  <c r="G98" i="15"/>
  <c r="G97" i="15"/>
  <c r="G96" i="15"/>
  <c r="G95" i="15"/>
  <c r="G94" i="15"/>
  <c r="G93" i="15"/>
  <c r="G92" i="15"/>
  <c r="G91" i="15"/>
  <c r="G90" i="15"/>
  <c r="G89" i="15"/>
  <c r="G88" i="15"/>
  <c r="G87" i="15"/>
  <c r="G86" i="15"/>
  <c r="G85" i="15"/>
  <c r="G84" i="15"/>
  <c r="G83" i="15"/>
  <c r="G82" i="15"/>
  <c r="G81" i="15"/>
  <c r="G80" i="15"/>
  <c r="G79" i="15"/>
  <c r="G78" i="15"/>
  <c r="G77" i="15"/>
  <c r="G76" i="15"/>
  <c r="G75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F60" i="15"/>
  <c r="G60" i="15" s="1"/>
  <c r="N59" i="15"/>
  <c r="F59" i="15"/>
  <c r="G59" i="15" s="1"/>
  <c r="N58" i="15"/>
  <c r="F58" i="15"/>
  <c r="G58" i="15" s="1"/>
  <c r="F57" i="15"/>
  <c r="G57" i="15" s="1"/>
  <c r="N56" i="15"/>
  <c r="F56" i="15"/>
  <c r="G56" i="15" s="1"/>
  <c r="N55" i="15"/>
  <c r="F55" i="15"/>
  <c r="G55" i="15" s="1"/>
  <c r="N54" i="15"/>
  <c r="F54" i="15"/>
  <c r="G54" i="15" s="1"/>
  <c r="N53" i="15"/>
  <c r="F53" i="15"/>
  <c r="G53" i="15" s="1"/>
  <c r="N52" i="15"/>
  <c r="F52" i="15"/>
  <c r="G52" i="15" s="1"/>
  <c r="N51" i="15"/>
  <c r="F51" i="15"/>
  <c r="G51" i="15" s="1"/>
  <c r="F50" i="15"/>
  <c r="G50" i="15" s="1"/>
  <c r="F49" i="15"/>
  <c r="G49" i="15" s="1"/>
  <c r="N48" i="15"/>
  <c r="F48" i="15"/>
  <c r="G48" i="15" s="1"/>
  <c r="F47" i="15"/>
  <c r="G47" i="15" s="1"/>
  <c r="N46" i="15"/>
  <c r="F46" i="15"/>
  <c r="G46" i="15" s="1"/>
  <c r="F45" i="15"/>
  <c r="G45" i="15" s="1"/>
  <c r="N44" i="15"/>
  <c r="F44" i="15"/>
  <c r="G44" i="15" s="1"/>
  <c r="N43" i="15"/>
  <c r="F43" i="15"/>
  <c r="G43" i="15" s="1"/>
  <c r="N42" i="15"/>
  <c r="F42" i="15"/>
  <c r="G42" i="15" s="1"/>
  <c r="N41" i="15"/>
  <c r="F41" i="15"/>
  <c r="G41" i="15" s="1"/>
  <c r="F40" i="15"/>
  <c r="G40" i="15" s="1"/>
  <c r="N39" i="15"/>
  <c r="F39" i="15"/>
  <c r="G39" i="15" s="1"/>
  <c r="N38" i="15"/>
  <c r="F38" i="15"/>
  <c r="G38" i="15" s="1"/>
  <c r="N37" i="15"/>
  <c r="F37" i="15"/>
  <c r="G37" i="15" s="1"/>
  <c r="N36" i="15"/>
  <c r="F36" i="15"/>
  <c r="G36" i="15" s="1"/>
  <c r="N35" i="15"/>
  <c r="F35" i="15"/>
  <c r="G35" i="15" s="1"/>
  <c r="F34" i="15"/>
  <c r="G34" i="15" s="1"/>
  <c r="N33" i="15"/>
  <c r="F33" i="15"/>
  <c r="G33" i="15" s="1"/>
  <c r="N32" i="15"/>
  <c r="F32" i="15"/>
  <c r="G32" i="15" s="1"/>
  <c r="N31" i="15"/>
  <c r="F31" i="15"/>
  <c r="G31" i="15" s="1"/>
  <c r="N30" i="15"/>
  <c r="F30" i="15"/>
  <c r="G30" i="15" s="1"/>
  <c r="F29" i="15"/>
  <c r="G29" i="15" s="1"/>
  <c r="N28" i="15"/>
  <c r="F28" i="15"/>
  <c r="G28" i="15" s="1"/>
  <c r="N27" i="15"/>
  <c r="F27" i="15"/>
  <c r="G27" i="15" s="1"/>
  <c r="F26" i="15"/>
  <c r="G26" i="15" s="1"/>
  <c r="N25" i="15"/>
  <c r="F25" i="15"/>
  <c r="G25" i="15" s="1"/>
  <c r="N24" i="15"/>
  <c r="F24" i="15"/>
  <c r="G24" i="15" s="1"/>
  <c r="N23" i="15"/>
  <c r="F23" i="15"/>
  <c r="G23" i="15" s="1"/>
  <c r="N22" i="15"/>
  <c r="F22" i="15"/>
  <c r="G22" i="15" s="1"/>
  <c r="N21" i="15"/>
  <c r="F21" i="15"/>
  <c r="G21" i="15" s="1"/>
  <c r="N20" i="15"/>
  <c r="F20" i="15"/>
  <c r="G20" i="15" s="1"/>
  <c r="N19" i="15"/>
  <c r="F19" i="15"/>
  <c r="G19" i="15" s="1"/>
  <c r="N18" i="15"/>
  <c r="F18" i="15"/>
  <c r="G18" i="15" s="1"/>
  <c r="F17" i="15"/>
  <c r="G17" i="15" s="1"/>
  <c r="N16" i="15"/>
  <c r="F16" i="15"/>
  <c r="G16" i="15" s="1"/>
  <c r="N15" i="15"/>
  <c r="F15" i="15"/>
  <c r="G15" i="15" s="1"/>
  <c r="N14" i="15"/>
  <c r="F14" i="15"/>
  <c r="G14" i="15" s="1"/>
  <c r="N13" i="15"/>
  <c r="F13" i="15"/>
  <c r="G13" i="15" s="1"/>
  <c r="N12" i="15"/>
  <c r="F12" i="15"/>
  <c r="G12" i="15" s="1"/>
  <c r="N11" i="15"/>
  <c r="F11" i="15"/>
  <c r="G11" i="15" s="1"/>
  <c r="F10" i="15"/>
  <c r="G10" i="15" s="1"/>
  <c r="G9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G8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G8" i="15"/>
  <c r="R7" i="15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F59" i="14"/>
  <c r="G59" i="14" s="1"/>
  <c r="N58" i="14"/>
  <c r="G58" i="14"/>
  <c r="F58" i="14"/>
  <c r="N57" i="14"/>
  <c r="F57" i="14"/>
  <c r="G57" i="14" s="1"/>
  <c r="F56" i="14"/>
  <c r="G56" i="14" s="1"/>
  <c r="N55" i="14"/>
  <c r="G55" i="14"/>
  <c r="F55" i="14"/>
  <c r="N54" i="14"/>
  <c r="F54" i="14"/>
  <c r="G54" i="14" s="1"/>
  <c r="N53" i="14"/>
  <c r="G53" i="14"/>
  <c r="F53" i="14"/>
  <c r="N52" i="14"/>
  <c r="F52" i="14"/>
  <c r="G52" i="14" s="1"/>
  <c r="N51" i="14"/>
  <c r="G51" i="14"/>
  <c r="F51" i="14"/>
  <c r="N50" i="14"/>
  <c r="F50" i="14"/>
  <c r="G50" i="14" s="1"/>
  <c r="F49" i="14"/>
  <c r="G49" i="14" s="1"/>
  <c r="F48" i="14"/>
  <c r="G48" i="14" s="1"/>
  <c r="N47" i="14"/>
  <c r="G47" i="14"/>
  <c r="F47" i="14"/>
  <c r="G46" i="14"/>
  <c r="F46" i="14"/>
  <c r="N45" i="14"/>
  <c r="F45" i="14"/>
  <c r="G45" i="14" s="1"/>
  <c r="F44" i="14"/>
  <c r="G44" i="14" s="1"/>
  <c r="N43" i="14"/>
  <c r="G43" i="14"/>
  <c r="F43" i="14"/>
  <c r="N42" i="14"/>
  <c r="F42" i="14"/>
  <c r="G42" i="14" s="1"/>
  <c r="N41" i="14"/>
  <c r="G41" i="14"/>
  <c r="F41" i="14"/>
  <c r="N40" i="14"/>
  <c r="F40" i="14"/>
  <c r="G40" i="14" s="1"/>
  <c r="F39" i="14"/>
  <c r="G39" i="14" s="1"/>
  <c r="N38" i="14"/>
  <c r="G38" i="14"/>
  <c r="F38" i="14"/>
  <c r="N37" i="14"/>
  <c r="F37" i="14"/>
  <c r="G37" i="14" s="1"/>
  <c r="N36" i="14"/>
  <c r="G36" i="14"/>
  <c r="F36" i="14"/>
  <c r="N35" i="14"/>
  <c r="F35" i="14"/>
  <c r="G35" i="14" s="1"/>
  <c r="N34" i="14"/>
  <c r="G34" i="14"/>
  <c r="F34" i="14"/>
  <c r="G33" i="14"/>
  <c r="F33" i="14"/>
  <c r="N32" i="14"/>
  <c r="F32" i="14"/>
  <c r="G32" i="14" s="1"/>
  <c r="N31" i="14"/>
  <c r="G31" i="14"/>
  <c r="F31" i="14"/>
  <c r="N30" i="14"/>
  <c r="F30" i="14"/>
  <c r="G30" i="14" s="1"/>
  <c r="N29" i="14"/>
  <c r="G29" i="14"/>
  <c r="F29" i="14"/>
  <c r="G28" i="14"/>
  <c r="F28" i="14"/>
  <c r="N27" i="14"/>
  <c r="F27" i="14"/>
  <c r="G27" i="14" s="1"/>
  <c r="N26" i="14"/>
  <c r="G26" i="14"/>
  <c r="F26" i="14"/>
  <c r="G25" i="14"/>
  <c r="F25" i="14"/>
  <c r="N24" i="14"/>
  <c r="F24" i="14"/>
  <c r="G24" i="14" s="1"/>
  <c r="N23" i="14"/>
  <c r="G23" i="14"/>
  <c r="F23" i="14"/>
  <c r="N22" i="14"/>
  <c r="F22" i="14"/>
  <c r="G22" i="14" s="1"/>
  <c r="N21" i="14"/>
  <c r="G21" i="14"/>
  <c r="F21" i="14"/>
  <c r="N20" i="14"/>
  <c r="F20" i="14"/>
  <c r="G20" i="14" s="1"/>
  <c r="N19" i="14"/>
  <c r="G19" i="14"/>
  <c r="F19" i="14"/>
  <c r="N18" i="14"/>
  <c r="F18" i="14"/>
  <c r="G18" i="14" s="1"/>
  <c r="N17" i="14"/>
  <c r="G17" i="14"/>
  <c r="F17" i="14"/>
  <c r="G16" i="14"/>
  <c r="F16" i="14"/>
  <c r="N15" i="14"/>
  <c r="F15" i="14"/>
  <c r="G15" i="14" s="1"/>
  <c r="N14" i="14"/>
  <c r="G14" i="14"/>
  <c r="F14" i="14"/>
  <c r="N13" i="14"/>
  <c r="F13" i="14"/>
  <c r="G13" i="14" s="1"/>
  <c r="N12" i="14"/>
  <c r="G12" i="14"/>
  <c r="F12" i="14"/>
  <c r="N11" i="14"/>
  <c r="F11" i="14"/>
  <c r="G11" i="14" s="1"/>
  <c r="N10" i="14"/>
  <c r="G10" i="14"/>
  <c r="F10" i="14"/>
  <c r="G9" i="14"/>
  <c r="F9" i="14"/>
  <c r="EH8" i="14"/>
  <c r="EG8" i="14"/>
  <c r="EF8" i="14"/>
  <c r="EE8" i="14"/>
  <c r="ED8" i="14"/>
  <c r="EC8" i="14"/>
  <c r="EB8" i="14"/>
  <c r="EA8" i="14"/>
  <c r="DZ8" i="14"/>
  <c r="DY8" i="14"/>
  <c r="DX8" i="14"/>
  <c r="DW8" i="14"/>
  <c r="DV8" i="14"/>
  <c r="DU8" i="14"/>
  <c r="DT8" i="14"/>
  <c r="DS8" i="14"/>
  <c r="DR8" i="14"/>
  <c r="DQ8" i="14"/>
  <c r="DP8" i="14"/>
  <c r="DO8" i="14"/>
  <c r="DN8" i="14"/>
  <c r="DM8" i="14"/>
  <c r="DL8" i="14"/>
  <c r="DK8" i="14"/>
  <c r="DJ8" i="14"/>
  <c r="DI8" i="14"/>
  <c r="DH8" i="14"/>
  <c r="DG8" i="14"/>
  <c r="DF8" i="14"/>
  <c r="DE8" i="14"/>
  <c r="DD8" i="14"/>
  <c r="DC8" i="14"/>
  <c r="DB8" i="14"/>
  <c r="DA8" i="14"/>
  <c r="CZ8" i="14"/>
  <c r="CY8" i="14"/>
  <c r="CX8" i="14"/>
  <c r="CW8" i="14"/>
  <c r="CV8" i="14"/>
  <c r="CU8" i="14"/>
  <c r="CT8" i="14"/>
  <c r="CS8" i="14"/>
  <c r="CR8" i="14"/>
  <c r="CQ8" i="14"/>
  <c r="CP8" i="14"/>
  <c r="CO8" i="14"/>
  <c r="CN8" i="14"/>
  <c r="CM8" i="14"/>
  <c r="CL8" i="14"/>
  <c r="CK8" i="14"/>
  <c r="CJ8" i="14"/>
  <c r="CI8" i="14"/>
  <c r="CH8" i="14"/>
  <c r="CG8" i="14"/>
  <c r="CF8" i="14"/>
  <c r="CE8" i="14"/>
  <c r="CD8" i="14"/>
  <c r="CC8" i="14"/>
  <c r="CB8" i="14"/>
  <c r="CA8" i="14"/>
  <c r="BZ8" i="14"/>
  <c r="BY8" i="14"/>
  <c r="BX8" i="14"/>
  <c r="BW8" i="14"/>
  <c r="BV8" i="14"/>
  <c r="BU8" i="14"/>
  <c r="BT8" i="14"/>
  <c r="BS8" i="14"/>
  <c r="BR8" i="14"/>
  <c r="BQ8" i="14"/>
  <c r="BP8" i="14"/>
  <c r="BO8" i="14"/>
  <c r="BN8" i="14"/>
  <c r="BM8" i="14"/>
  <c r="BL8" i="14"/>
  <c r="BK8" i="14"/>
  <c r="BJ8" i="14"/>
  <c r="BI8" i="14"/>
  <c r="BH8" i="14"/>
  <c r="BG8" i="14"/>
  <c r="BF8" i="14"/>
  <c r="BE8" i="14"/>
  <c r="BD8" i="14"/>
  <c r="BC8" i="14"/>
  <c r="BB8" i="14"/>
  <c r="BA8" i="14"/>
  <c r="AZ8" i="14"/>
  <c r="AY8" i="14"/>
  <c r="AX8" i="14"/>
  <c r="AW8" i="14"/>
  <c r="AV8" i="14"/>
  <c r="AU8" i="14"/>
  <c r="AT8" i="14"/>
  <c r="AS8" i="14"/>
  <c r="AR8" i="14"/>
  <c r="AQ8" i="14"/>
  <c r="AP8" i="14"/>
  <c r="AO8" i="14"/>
  <c r="AN8" i="14"/>
  <c r="AM8" i="14"/>
  <c r="AL8" i="14"/>
  <c r="AK8" i="14"/>
  <c r="AJ8" i="14"/>
  <c r="AI8" i="14"/>
  <c r="AH8" i="14"/>
  <c r="AG8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G8" i="14"/>
  <c r="R7" i="14"/>
  <c r="G241" i="13"/>
  <c r="G240" i="13"/>
  <c r="G239" i="13"/>
  <c r="G238" i="13"/>
  <c r="G237" i="13"/>
  <c r="G236" i="13"/>
  <c r="G235" i="13"/>
  <c r="G234" i="13"/>
  <c r="G233" i="13"/>
  <c r="G232" i="13"/>
  <c r="G231" i="13"/>
  <c r="G230" i="13"/>
  <c r="G229" i="13"/>
  <c r="G228" i="13"/>
  <c r="G227" i="13"/>
  <c r="G226" i="13"/>
  <c r="G225" i="13"/>
  <c r="G224" i="13"/>
  <c r="G223" i="13"/>
  <c r="G222" i="13"/>
  <c r="G221" i="13"/>
  <c r="G220" i="13"/>
  <c r="G219" i="13"/>
  <c r="G218" i="13"/>
  <c r="G217" i="13"/>
  <c r="G216" i="13"/>
  <c r="G215" i="13"/>
  <c r="G214" i="13"/>
  <c r="G213" i="13"/>
  <c r="G212" i="13"/>
  <c r="G211" i="13"/>
  <c r="G210" i="13"/>
  <c r="G209" i="13"/>
  <c r="G208" i="13"/>
  <c r="G207" i="13"/>
  <c r="G206" i="13"/>
  <c r="G205" i="13"/>
  <c r="G204" i="13"/>
  <c r="G203" i="13"/>
  <c r="G202" i="13"/>
  <c r="G201" i="13"/>
  <c r="G200" i="13"/>
  <c r="G199" i="13"/>
  <c r="G198" i="13"/>
  <c r="G197" i="13"/>
  <c r="G196" i="13"/>
  <c r="G195" i="13"/>
  <c r="G194" i="13"/>
  <c r="G193" i="13"/>
  <c r="G192" i="13"/>
  <c r="G191" i="13"/>
  <c r="G190" i="13"/>
  <c r="G189" i="13"/>
  <c r="G188" i="13"/>
  <c r="G187" i="13"/>
  <c r="G186" i="13"/>
  <c r="G185" i="13"/>
  <c r="G184" i="13"/>
  <c r="G183" i="13"/>
  <c r="G182" i="13"/>
  <c r="G181" i="13"/>
  <c r="G180" i="13"/>
  <c r="G179" i="13"/>
  <c r="G178" i="13"/>
  <c r="G177" i="13"/>
  <c r="G176" i="13"/>
  <c r="G175" i="13"/>
  <c r="G174" i="13"/>
  <c r="G173" i="13"/>
  <c r="G172" i="13"/>
  <c r="G171" i="13"/>
  <c r="G170" i="13"/>
  <c r="G169" i="13"/>
  <c r="G168" i="13"/>
  <c r="G167" i="13"/>
  <c r="G166" i="13"/>
  <c r="G165" i="13"/>
  <c r="G164" i="13"/>
  <c r="G163" i="13"/>
  <c r="G162" i="13"/>
  <c r="G161" i="13"/>
  <c r="G160" i="13"/>
  <c r="G159" i="13"/>
  <c r="G158" i="13"/>
  <c r="G157" i="13"/>
  <c r="G156" i="13"/>
  <c r="G155" i="13"/>
  <c r="G154" i="13"/>
  <c r="G153" i="13"/>
  <c r="G152" i="13"/>
  <c r="G151" i="13"/>
  <c r="G150" i="13"/>
  <c r="G149" i="13"/>
  <c r="G148" i="13"/>
  <c r="G147" i="13"/>
  <c r="G146" i="13"/>
  <c r="G145" i="13"/>
  <c r="G144" i="13"/>
  <c r="G143" i="13"/>
  <c r="G142" i="13"/>
  <c r="G141" i="13"/>
  <c r="G140" i="13"/>
  <c r="G139" i="13"/>
  <c r="G138" i="13"/>
  <c r="G137" i="13"/>
  <c r="G136" i="13"/>
  <c r="G135" i="13"/>
  <c r="G134" i="13"/>
  <c r="G133" i="13"/>
  <c r="G132" i="13"/>
  <c r="G131" i="13"/>
  <c r="G130" i="13"/>
  <c r="G129" i="13"/>
  <c r="G128" i="13"/>
  <c r="G127" i="13"/>
  <c r="G126" i="13"/>
  <c r="G125" i="13"/>
  <c r="G124" i="13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F59" i="13"/>
  <c r="G59" i="13" s="1"/>
  <c r="N58" i="13"/>
  <c r="F58" i="13"/>
  <c r="G58" i="13" s="1"/>
  <c r="N57" i="13"/>
  <c r="G57" i="13"/>
  <c r="F57" i="13"/>
  <c r="G56" i="13"/>
  <c r="F56" i="13"/>
  <c r="N55" i="13"/>
  <c r="F55" i="13"/>
  <c r="G55" i="13" s="1"/>
  <c r="N54" i="13"/>
  <c r="G54" i="13"/>
  <c r="F54" i="13"/>
  <c r="N53" i="13"/>
  <c r="F53" i="13"/>
  <c r="G53" i="13" s="1"/>
  <c r="N52" i="13"/>
  <c r="G52" i="13"/>
  <c r="F52" i="13"/>
  <c r="N51" i="13"/>
  <c r="F51" i="13"/>
  <c r="G51" i="13" s="1"/>
  <c r="N50" i="13"/>
  <c r="G50" i="13"/>
  <c r="F50" i="13"/>
  <c r="G49" i="13"/>
  <c r="F49" i="13"/>
  <c r="G48" i="13"/>
  <c r="F48" i="13"/>
  <c r="N47" i="13"/>
  <c r="F47" i="13"/>
  <c r="G47" i="13" s="1"/>
  <c r="F46" i="13"/>
  <c r="G46" i="13" s="1"/>
  <c r="N45" i="13"/>
  <c r="G45" i="13"/>
  <c r="F45" i="13"/>
  <c r="G44" i="13"/>
  <c r="F44" i="13"/>
  <c r="N43" i="13"/>
  <c r="F43" i="13"/>
  <c r="G43" i="13" s="1"/>
  <c r="N42" i="13"/>
  <c r="G42" i="13"/>
  <c r="F42" i="13"/>
  <c r="N41" i="13"/>
  <c r="F41" i="13"/>
  <c r="G41" i="13" s="1"/>
  <c r="N40" i="13"/>
  <c r="G40" i="13"/>
  <c r="F40" i="13"/>
  <c r="G39" i="13"/>
  <c r="F39" i="13"/>
  <c r="N38" i="13"/>
  <c r="F38" i="13"/>
  <c r="G38" i="13" s="1"/>
  <c r="N37" i="13"/>
  <c r="G37" i="13"/>
  <c r="F37" i="13"/>
  <c r="N36" i="13"/>
  <c r="F36" i="13"/>
  <c r="G36" i="13" s="1"/>
  <c r="N35" i="13"/>
  <c r="G35" i="13"/>
  <c r="F35" i="13"/>
  <c r="N34" i="13"/>
  <c r="F34" i="13"/>
  <c r="G34" i="13" s="1"/>
  <c r="F33" i="13"/>
  <c r="G33" i="13" s="1"/>
  <c r="N32" i="13"/>
  <c r="G32" i="13"/>
  <c r="F32" i="13"/>
  <c r="N31" i="13"/>
  <c r="F31" i="13"/>
  <c r="G31" i="13" s="1"/>
  <c r="N30" i="13"/>
  <c r="G30" i="13"/>
  <c r="F30" i="13"/>
  <c r="N29" i="13"/>
  <c r="F29" i="13"/>
  <c r="G29" i="13" s="1"/>
  <c r="F28" i="13"/>
  <c r="G28" i="13" s="1"/>
  <c r="N27" i="13"/>
  <c r="G27" i="13"/>
  <c r="F27" i="13"/>
  <c r="N26" i="13"/>
  <c r="F26" i="13"/>
  <c r="G26" i="13" s="1"/>
  <c r="F25" i="13"/>
  <c r="G25" i="13" s="1"/>
  <c r="N24" i="13"/>
  <c r="G24" i="13"/>
  <c r="F24" i="13"/>
  <c r="N23" i="13"/>
  <c r="F23" i="13"/>
  <c r="G23" i="13" s="1"/>
  <c r="N22" i="13"/>
  <c r="G22" i="13"/>
  <c r="F22" i="13"/>
  <c r="N21" i="13"/>
  <c r="F21" i="13"/>
  <c r="G21" i="13" s="1"/>
  <c r="N20" i="13"/>
  <c r="G20" i="13"/>
  <c r="F20" i="13"/>
  <c r="N19" i="13"/>
  <c r="F19" i="13"/>
  <c r="G19" i="13" s="1"/>
  <c r="N18" i="13"/>
  <c r="G18" i="13"/>
  <c r="F18" i="13"/>
  <c r="N17" i="13"/>
  <c r="F17" i="13"/>
  <c r="G17" i="13" s="1"/>
  <c r="F16" i="13"/>
  <c r="G16" i="13" s="1"/>
  <c r="N15" i="13"/>
  <c r="G15" i="13"/>
  <c r="F15" i="13"/>
  <c r="N14" i="13"/>
  <c r="F14" i="13"/>
  <c r="G14" i="13" s="1"/>
  <c r="N13" i="13"/>
  <c r="G13" i="13"/>
  <c r="F13" i="13"/>
  <c r="N12" i="13"/>
  <c r="F12" i="13"/>
  <c r="G12" i="13" s="1"/>
  <c r="N11" i="13"/>
  <c r="G11" i="13"/>
  <c r="F11" i="13"/>
  <c r="N10" i="13"/>
  <c r="F10" i="13"/>
  <c r="G10" i="13" s="1"/>
  <c r="F9" i="13"/>
  <c r="G9" i="13" s="1"/>
  <c r="EH8" i="13"/>
  <c r="EG8" i="13"/>
  <c r="EF8" i="13"/>
  <c r="EE8" i="13"/>
  <c r="ED8" i="13"/>
  <c r="EC8" i="13"/>
  <c r="EB8" i="13"/>
  <c r="EA8" i="13"/>
  <c r="DZ8" i="13"/>
  <c r="DY8" i="13"/>
  <c r="DX8" i="13"/>
  <c r="DW8" i="13"/>
  <c r="DV8" i="13"/>
  <c r="DU8" i="13"/>
  <c r="DT8" i="13"/>
  <c r="DS8" i="13"/>
  <c r="DR8" i="13"/>
  <c r="DQ8" i="13"/>
  <c r="DP8" i="13"/>
  <c r="DO8" i="13"/>
  <c r="DN8" i="13"/>
  <c r="DM8" i="13"/>
  <c r="DL8" i="13"/>
  <c r="DK8" i="13"/>
  <c r="DJ8" i="13"/>
  <c r="DI8" i="13"/>
  <c r="DH8" i="13"/>
  <c r="DG8" i="13"/>
  <c r="DF8" i="13"/>
  <c r="DE8" i="13"/>
  <c r="DD8" i="13"/>
  <c r="DC8" i="13"/>
  <c r="DB8" i="13"/>
  <c r="DA8" i="13"/>
  <c r="CZ8" i="13"/>
  <c r="CY8" i="13"/>
  <c r="CX8" i="13"/>
  <c r="CW8" i="13"/>
  <c r="CV8" i="13"/>
  <c r="CU8" i="13"/>
  <c r="CT8" i="13"/>
  <c r="CS8" i="13"/>
  <c r="CR8" i="13"/>
  <c r="CQ8" i="13"/>
  <c r="CP8" i="13"/>
  <c r="CO8" i="13"/>
  <c r="CN8" i="13"/>
  <c r="CM8" i="13"/>
  <c r="CL8" i="13"/>
  <c r="CK8" i="13"/>
  <c r="CJ8" i="13"/>
  <c r="CI8" i="13"/>
  <c r="CH8" i="13"/>
  <c r="CG8" i="13"/>
  <c r="CF8" i="13"/>
  <c r="CE8" i="13"/>
  <c r="CD8" i="13"/>
  <c r="CC8" i="13"/>
  <c r="CB8" i="13"/>
  <c r="CA8" i="13"/>
  <c r="BZ8" i="13"/>
  <c r="BY8" i="13"/>
  <c r="BX8" i="13"/>
  <c r="BW8" i="13"/>
  <c r="BV8" i="13"/>
  <c r="BU8" i="13"/>
  <c r="BT8" i="13"/>
  <c r="BS8" i="13"/>
  <c r="BR8" i="13"/>
  <c r="BQ8" i="13"/>
  <c r="BP8" i="13"/>
  <c r="BO8" i="13"/>
  <c r="BN8" i="13"/>
  <c r="BM8" i="13"/>
  <c r="BL8" i="13"/>
  <c r="BK8" i="13"/>
  <c r="BJ8" i="13"/>
  <c r="BI8" i="13"/>
  <c r="BH8" i="13"/>
  <c r="BG8" i="13"/>
  <c r="BF8" i="13"/>
  <c r="BE8" i="13"/>
  <c r="BD8" i="13"/>
  <c r="BC8" i="13"/>
  <c r="BB8" i="13"/>
  <c r="BA8" i="13"/>
  <c r="AZ8" i="13"/>
  <c r="AY8" i="13"/>
  <c r="AX8" i="13"/>
  <c r="AW8" i="13"/>
  <c r="AV8" i="13"/>
  <c r="AU8" i="13"/>
  <c r="AT8" i="13"/>
  <c r="AS8" i="13"/>
  <c r="AR8" i="13"/>
  <c r="AQ8" i="13"/>
  <c r="AP8" i="13"/>
  <c r="AO8" i="13"/>
  <c r="AN8" i="13"/>
  <c r="AM8" i="13"/>
  <c r="AL8" i="13"/>
  <c r="AK8" i="13"/>
  <c r="AJ8" i="13"/>
  <c r="AI8" i="13"/>
  <c r="AH8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G8" i="13"/>
  <c r="R7" i="13"/>
  <c r="R7" i="11" l="1"/>
  <c r="R8" i="11" l="1"/>
  <c r="S8" i="11"/>
  <c r="T8" i="11"/>
  <c r="U8" i="11"/>
  <c r="V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AI8" i="11"/>
  <c r="AJ8" i="11"/>
  <c r="AK8" i="11"/>
  <c r="AL8" i="11"/>
  <c r="AM8" i="11"/>
  <c r="AN8" i="11"/>
  <c r="AO8" i="11"/>
  <c r="AP8" i="11"/>
  <c r="AQ8" i="11"/>
  <c r="AR8" i="11"/>
  <c r="AS8" i="11"/>
  <c r="AT8" i="11"/>
  <c r="AU8" i="11"/>
  <c r="AV8" i="11"/>
  <c r="AW8" i="11"/>
  <c r="AX8" i="11"/>
  <c r="AY8" i="11"/>
  <c r="AZ8" i="11"/>
  <c r="BA8" i="11"/>
  <c r="BB8" i="11"/>
  <c r="BC8" i="11"/>
  <c r="BD8" i="11"/>
  <c r="BE8" i="11"/>
  <c r="BF8" i="11"/>
  <c r="BG8" i="11"/>
  <c r="BH8" i="11"/>
  <c r="BI8" i="11"/>
  <c r="BJ8" i="11"/>
  <c r="BK8" i="11"/>
  <c r="BL8" i="11"/>
  <c r="BM8" i="11"/>
  <c r="BN8" i="11"/>
  <c r="BO8" i="11"/>
  <c r="BP8" i="11"/>
  <c r="BQ8" i="11"/>
  <c r="BR8" i="11"/>
  <c r="BS8" i="11"/>
  <c r="BT8" i="11"/>
  <c r="BU8" i="11"/>
  <c r="BV8" i="11"/>
  <c r="BW8" i="11"/>
  <c r="BX8" i="11"/>
  <c r="BY8" i="11"/>
  <c r="BZ8" i="11"/>
  <c r="CA8" i="11"/>
  <c r="CB8" i="11"/>
  <c r="CC8" i="11"/>
  <c r="CD8" i="11"/>
  <c r="CE8" i="11"/>
  <c r="CF8" i="11"/>
  <c r="CG8" i="11"/>
  <c r="CH8" i="11"/>
  <c r="CI8" i="11"/>
  <c r="CJ8" i="11"/>
  <c r="CK8" i="11"/>
  <c r="CL8" i="11"/>
  <c r="CM8" i="11"/>
  <c r="CN8" i="11"/>
  <c r="CO8" i="11"/>
  <c r="CP8" i="11"/>
  <c r="CQ8" i="11"/>
  <c r="CR8" i="11"/>
  <c r="CS8" i="11"/>
  <c r="CT8" i="11"/>
  <c r="CU8" i="11"/>
  <c r="CV8" i="11"/>
  <c r="CW8" i="11"/>
  <c r="CX8" i="11"/>
  <c r="CY8" i="11"/>
  <c r="CZ8" i="11"/>
  <c r="DA8" i="11"/>
  <c r="DB8" i="11"/>
  <c r="DC8" i="11"/>
  <c r="DD8" i="11"/>
  <c r="DE8" i="11"/>
  <c r="DF8" i="11"/>
  <c r="DG8" i="11"/>
  <c r="DH8" i="11"/>
  <c r="DI8" i="11"/>
  <c r="DJ8" i="11"/>
  <c r="DK8" i="11"/>
  <c r="DL8" i="11"/>
  <c r="DM8" i="11"/>
  <c r="DN8" i="11"/>
  <c r="DO8" i="11"/>
  <c r="DP8" i="11"/>
  <c r="DQ8" i="11"/>
  <c r="DR8" i="11"/>
  <c r="DS8" i="11"/>
  <c r="DT8" i="11"/>
  <c r="DU8" i="11"/>
  <c r="DV8" i="11"/>
  <c r="DW8" i="11"/>
  <c r="DX8" i="11"/>
  <c r="DY8" i="11"/>
  <c r="DZ8" i="11"/>
  <c r="EA8" i="11"/>
  <c r="EB8" i="11"/>
  <c r="EC8" i="11"/>
  <c r="ED8" i="11"/>
  <c r="EE8" i="11"/>
  <c r="EF8" i="11"/>
  <c r="EG8" i="11"/>
  <c r="EH8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8" i="11"/>
  <c r="N17" i="11"/>
  <c r="N18" i="11"/>
  <c r="N19" i="11"/>
  <c r="N20" i="11"/>
  <c r="N21" i="11"/>
  <c r="N22" i="11"/>
  <c r="N23" i="11"/>
  <c r="N24" i="11"/>
  <c r="N26" i="11"/>
  <c r="N27" i="11"/>
  <c r="N29" i="11"/>
  <c r="N30" i="11"/>
  <c r="N31" i="11"/>
  <c r="N32" i="11"/>
  <c r="N34" i="11"/>
  <c r="N35" i="11"/>
  <c r="N36" i="11"/>
  <c r="N37" i="11"/>
  <c r="N38" i="11"/>
  <c r="N40" i="11"/>
  <c r="N41" i="11"/>
  <c r="N42" i="11"/>
  <c r="N43" i="11"/>
  <c r="N45" i="11"/>
  <c r="N47" i="11"/>
  <c r="N50" i="11"/>
  <c r="N51" i="11"/>
  <c r="N52" i="11"/>
  <c r="N53" i="11"/>
  <c r="N54" i="11"/>
  <c r="N55" i="11"/>
  <c r="N57" i="11"/>
  <c r="N58" i="11"/>
  <c r="N12" i="11"/>
  <c r="N13" i="11"/>
  <c r="N14" i="11"/>
  <c r="N15" i="11"/>
  <c r="N11" i="11"/>
  <c r="N10" i="11"/>
  <c r="F59" i="11"/>
  <c r="G59" i="11" s="1"/>
  <c r="F10" i="11"/>
  <c r="F11" i="11"/>
  <c r="G11" i="11" s="1"/>
  <c r="F12" i="11"/>
  <c r="G12" i="11" s="1"/>
  <c r="F13" i="1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0" i="11"/>
  <c r="G20" i="11" s="1"/>
  <c r="F21" i="11"/>
  <c r="G21" i="11" s="1"/>
  <c r="F22" i="11"/>
  <c r="G22" i="11" s="1"/>
  <c r="F23" i="11"/>
  <c r="G23" i="11" s="1"/>
  <c r="F24" i="11"/>
  <c r="G24" i="11" s="1"/>
  <c r="F25" i="11"/>
  <c r="G25" i="11" s="1"/>
  <c r="F26" i="11"/>
  <c r="G26" i="11" s="1"/>
  <c r="F27" i="11"/>
  <c r="G27" i="11" s="1"/>
  <c r="F28" i="11"/>
  <c r="G28" i="11" s="1"/>
  <c r="F29" i="11"/>
  <c r="G29" i="11" s="1"/>
  <c r="F30" i="11"/>
  <c r="G30" i="11" s="1"/>
  <c r="F31" i="11"/>
  <c r="G31" i="11" s="1"/>
  <c r="F32" i="11"/>
  <c r="G32" i="11" s="1"/>
  <c r="F33" i="11"/>
  <c r="G33" i="11" s="1"/>
  <c r="F34" i="11"/>
  <c r="G34" i="11" s="1"/>
  <c r="F35" i="11"/>
  <c r="G35" i="11" s="1"/>
  <c r="F36" i="11"/>
  <c r="G36" i="11" s="1"/>
  <c r="F37" i="11"/>
  <c r="G37" i="11" s="1"/>
  <c r="F38" i="11"/>
  <c r="G38" i="11" s="1"/>
  <c r="F39" i="11"/>
  <c r="G39" i="11" s="1"/>
  <c r="F40" i="11"/>
  <c r="G40" i="11" s="1"/>
  <c r="F41" i="11"/>
  <c r="G41" i="11" s="1"/>
  <c r="F42" i="11"/>
  <c r="G42" i="11" s="1"/>
  <c r="F43" i="11"/>
  <c r="G43" i="11" s="1"/>
  <c r="F44" i="11"/>
  <c r="G44" i="11" s="1"/>
  <c r="F45" i="11"/>
  <c r="G45" i="11" s="1"/>
  <c r="F46" i="11"/>
  <c r="G46" i="11" s="1"/>
  <c r="F47" i="11"/>
  <c r="G47" i="11" s="1"/>
  <c r="F48" i="11"/>
  <c r="G48" i="11" s="1"/>
  <c r="F49" i="11"/>
  <c r="G49" i="11" s="1"/>
  <c r="F50" i="11"/>
  <c r="G50" i="11" s="1"/>
  <c r="F51" i="11"/>
  <c r="G51" i="11" s="1"/>
  <c r="F52" i="11"/>
  <c r="G52" i="11" s="1"/>
  <c r="F53" i="11"/>
  <c r="G53" i="11" s="1"/>
  <c r="F54" i="11"/>
  <c r="G54" i="11" s="1"/>
  <c r="F55" i="11"/>
  <c r="G55" i="11" s="1"/>
  <c r="F56" i="11"/>
  <c r="G56" i="11" s="1"/>
  <c r="F57" i="11"/>
  <c r="G57" i="11" s="1"/>
  <c r="F58" i="11"/>
  <c r="G58" i="11" s="1"/>
  <c r="F9" i="11"/>
  <c r="B4" i="12" s="1"/>
  <c r="B2" i="12" l="1"/>
  <c r="B3" i="12"/>
  <c r="G9" i="11"/>
  <c r="G10" i="11"/>
</calcChain>
</file>

<file path=xl/sharedStrings.xml><?xml version="1.0" encoding="utf-8"?>
<sst xmlns="http://schemas.openxmlformats.org/spreadsheetml/2006/main" count="428" uniqueCount="84">
  <si>
    <t>СДР</t>
  </si>
  <si>
    <t>Задача</t>
  </si>
  <si>
    <t>Начало</t>
  </si>
  <si>
    <t>Уровень 1</t>
  </si>
  <si>
    <t>Уровень 2</t>
  </si>
  <si>
    <t>Уровень 3</t>
  </si>
  <si>
    <t>Уровень 4</t>
  </si>
  <si>
    <t>Уровень 5</t>
  </si>
  <si>
    <t>Наименование проекта</t>
  </si>
  <si>
    <t>Дата Начала Проекта</t>
  </si>
  <si>
    <t>Станок</t>
  </si>
  <si>
    <t>Завершено %</t>
  </si>
  <si>
    <t>Веха</t>
  </si>
  <si>
    <t>Планирование и Технология</t>
  </si>
  <si>
    <t>1.1.</t>
  </si>
  <si>
    <t>Доведение до исполнителей информации о заказе и установление оптимальных сроков.</t>
  </si>
  <si>
    <t>Проверка полноты комплекта и содержания задания на изготовления изделия.</t>
  </si>
  <si>
    <t xml:space="preserve">Создание маршрутной формы (плана проекта) с учетом приоритета и реального состояния ресурсво. </t>
  </si>
  <si>
    <t>Коррекция маршрутных форм (планов проектов) находящихся в работе.</t>
  </si>
  <si>
    <t>Доведение уточненных маршрутных форм (планов проектов) до исполнителей.</t>
  </si>
  <si>
    <t>Контроль календарного хода выполнения проекта</t>
  </si>
  <si>
    <t>Консрукторский Отдел</t>
  </si>
  <si>
    <t>Предварительная заявка комплектующих.</t>
  </si>
  <si>
    <t>Проектирование 3D.</t>
  </si>
  <si>
    <t>Утверждение концепции оборудования.</t>
  </si>
  <si>
    <t>Уточнение ТЗ на проектирование.</t>
  </si>
  <si>
    <t>Проектирование 2D.</t>
  </si>
  <si>
    <t>Составление окончательной заявки комплектации</t>
  </si>
  <si>
    <t>Утверждение ТЗ на проектирование.</t>
  </si>
  <si>
    <t>2.9.</t>
  </si>
  <si>
    <t>Сбор полного пакета документации</t>
  </si>
  <si>
    <t>Разработка концепкии оборудования.</t>
  </si>
  <si>
    <t>Подразделение электротехнического обеспечения</t>
  </si>
  <si>
    <t>Уточнение ТЗ на разработку электротехнического обеспечения оборудования.</t>
  </si>
  <si>
    <t>Утверждение ТЗ на разработку электротехнического обеспечения оборудования.</t>
  </si>
  <si>
    <t>Разработка программ.</t>
  </si>
  <si>
    <t>Проектирование схем.</t>
  </si>
  <si>
    <t>Составление заявки на комплектующие.</t>
  </si>
  <si>
    <t>Проведение монтажа силовых шкафов и управление.</t>
  </si>
  <si>
    <t>Проведение электромонтажа на оборудование перед испытанием.</t>
  </si>
  <si>
    <t>Участие в тестирование оборудования в момент испытания.</t>
  </si>
  <si>
    <t>Подразделение закупок</t>
  </si>
  <si>
    <t>Проверка возможности комплектации со склада.</t>
  </si>
  <si>
    <t>Обработка предварительной и основной заявки на обеспечение оборудования.</t>
  </si>
  <si>
    <t>Внесение изменений при необходимости после испытания оборудования.</t>
  </si>
  <si>
    <t>Составление полного пакета документаций.</t>
  </si>
  <si>
    <t>Сопровождение изготовления оборудования.</t>
  </si>
  <si>
    <t>Внесение изменений комплект документации.</t>
  </si>
  <si>
    <t>Подборка оптимальных поставщиков и запрос коммерческих предложений(счет).</t>
  </si>
  <si>
    <t>Обработка коммерческих предложений(счет)</t>
  </si>
  <si>
    <t>Оформление покупок и доставки комплектующих по утвержденным счетам(КП).</t>
  </si>
  <si>
    <t>Уставноление и Контролирование плана оплаты счетов.</t>
  </si>
  <si>
    <t>Доставка всех позицый комплектующих до склада предпреятия.</t>
  </si>
  <si>
    <t>Составление отчета издережек на комплектующие по оборудованию.</t>
  </si>
  <si>
    <t xml:space="preserve">Подразделение Логистики </t>
  </si>
  <si>
    <t>Обработка заявок на доставку комплектющих и продукции.</t>
  </si>
  <si>
    <t>Подбор исполнителей.</t>
  </si>
  <si>
    <t>Пакет документов.</t>
  </si>
  <si>
    <t>Передача комплектующих на склад.</t>
  </si>
  <si>
    <t>Склад</t>
  </si>
  <si>
    <t>Прием товара и комплектующих на склад предпреятия.</t>
  </si>
  <si>
    <t>Отгрузка изделий заказчиком.</t>
  </si>
  <si>
    <t>Оформление сопроводительных документов (1С)</t>
  </si>
  <si>
    <t>Выдача комплектующих на оборудования.</t>
  </si>
  <si>
    <t>Факт</t>
  </si>
  <si>
    <t>Примеачние</t>
  </si>
  <si>
    <t>Конец</t>
  </si>
  <si>
    <t>Ресурс</t>
  </si>
  <si>
    <t>Раб дни</t>
  </si>
  <si>
    <t>Задачи</t>
  </si>
  <si>
    <t>Описание</t>
  </si>
  <si>
    <t>1.2.</t>
  </si>
  <si>
    <t>1)Техническое задание                                                                            2)Наличие присвоеного артикула                                      3)Рапоряжение о начале работ (распоряжение)                            4)Статус (приоритетность)                                                                   5)Наличие конструкторской документации и ее состояние, материальных и людских ресурсво</t>
  </si>
  <si>
    <t>1)Комплект чертежей                                                                                    2)Полная заявка                                                                                3)Приложения                                                                                                    4)План испытаний                                                                         5)Руководство по эксплотации                                                               6)Паспорт изделия</t>
  </si>
  <si>
    <t>Столбец1</t>
  </si>
  <si>
    <t>Факт2</t>
  </si>
  <si>
    <t>k</t>
  </si>
  <si>
    <t>Пупкин</t>
  </si>
  <si>
    <t>Исполнитель</t>
  </si>
  <si>
    <t>Человеко Часов</t>
  </si>
  <si>
    <t>пупкин</t>
  </si>
  <si>
    <t>вася</t>
  </si>
  <si>
    <t>В</t>
  </si>
  <si>
    <t>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</si>
</sst>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ddd"/>
    <numFmt numFmtId="165" formatCode="\ü;;"/>
    <numFmt numFmtId="166" formatCode="\u;;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Wingdings"/>
      <charset val="2"/>
    </font>
    <font>
      <b/>
      <sz val="14"/>
      <color theme="1"/>
      <name val="Calibri"/>
      <family val="2"/>
      <charset val="204"/>
      <scheme val="minor"/>
    </font>
    <font>
      <sz val="11"/>
      <color theme="1"/>
      <name val="Wingdings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Border="1" applyAlignment="1">
      <alignment horizontal="left"/>
    </xf>
    <xf numFmtId="44" fontId="0" fillId="0" borderId="0" xfId="1" applyFont="1" applyAlignment="1">
      <alignment horizontal="right"/>
    </xf>
    <xf numFmtId="44" fontId="0" fillId="0" borderId="0" xfId="1" applyFont="1" applyBorder="1" applyAlignment="1">
      <alignment horizontal="right"/>
    </xf>
    <xf numFmtId="14" fontId="0" fillId="0" borderId="0" xfId="0" applyNumberFormat="1"/>
    <xf numFmtId="14" fontId="0" fillId="0" borderId="0" xfId="0" applyNumberFormat="1" applyAlignment="1">
      <alignment horizontal="center"/>
    </xf>
    <xf numFmtId="44" fontId="0" fillId="0" borderId="0" xfId="1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165" fontId="2" fillId="0" borderId="0" xfId="0" applyNumberFormat="1" applyFont="1" applyAlignment="1">
      <alignment horizontal="center"/>
    </xf>
    <xf numFmtId="0" fontId="0" fillId="0" borderId="0" xfId="0" applyBorder="1" applyAlignment="1">
      <alignment textRotation="90"/>
    </xf>
    <xf numFmtId="0" fontId="0" fillId="0" borderId="0" xfId="0" applyBorder="1" applyAlignment="1">
      <alignment textRotation="45"/>
    </xf>
    <xf numFmtId="0" fontId="0" fillId="0" borderId="0" xfId="0" applyBorder="1" applyAlignment="1">
      <alignment horizontal="center" textRotation="45"/>
    </xf>
    <xf numFmtId="166" fontId="2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NumberFormat="1"/>
    <xf numFmtId="0" fontId="2" fillId="0" borderId="0" xfId="0" applyFont="1"/>
    <xf numFmtId="0" fontId="0" fillId="0" borderId="0" xfId="0" applyAlignment="1">
      <alignment textRotation="90"/>
    </xf>
    <xf numFmtId="14" fontId="0" fillId="0" borderId="0" xfId="0" applyNumberFormat="1" applyFont="1" applyAlignment="1">
      <alignment horizontal="center"/>
    </xf>
    <xf numFmtId="0" fontId="0" fillId="0" borderId="1" xfId="0" applyBorder="1" applyAlignment="1">
      <alignment vertical="center" textRotation="90"/>
    </xf>
    <xf numFmtId="9" fontId="0" fillId="0" borderId="0" xfId="0" applyNumberFormat="1"/>
    <xf numFmtId="166" fontId="0" fillId="0" borderId="0" xfId="0" applyNumberFormat="1"/>
    <xf numFmtId="14" fontId="0" fillId="0" borderId="0" xfId="0" applyNumberFormat="1" applyAlignment="1">
      <alignment textRotation="90"/>
    </xf>
    <xf numFmtId="164" fontId="0" fillId="0" borderId="0" xfId="0" applyNumberFormat="1" applyAlignment="1">
      <alignment textRotation="90"/>
    </xf>
    <xf numFmtId="0" fontId="0" fillId="0" borderId="0" xfId="0" applyBorder="1"/>
    <xf numFmtId="0" fontId="2" fillId="0" borderId="0" xfId="0" applyFont="1" applyBorder="1"/>
    <xf numFmtId="166" fontId="2" fillId="0" borderId="0" xfId="0" applyNumberFormat="1" applyFont="1" applyBorder="1"/>
    <xf numFmtId="0" fontId="3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9" fontId="0" fillId="0" borderId="0" xfId="0" applyNumberFormat="1" applyBorder="1"/>
    <xf numFmtId="0" fontId="0" fillId="0" borderId="1" xfId="0" applyBorder="1" applyAlignment="1">
      <alignment horizontal="center" vertical="center" textRotation="45"/>
    </xf>
    <xf numFmtId="0" fontId="0" fillId="0" borderId="1" xfId="0" applyFont="1" applyBorder="1" applyAlignment="1">
      <alignment vertical="center" textRotation="45"/>
    </xf>
    <xf numFmtId="0" fontId="0" fillId="0" borderId="0" xfId="0" applyFont="1" applyFill="1" applyBorder="1" applyAlignment="1">
      <alignment horizontal="right" vertical="center" textRotation="45"/>
    </xf>
    <xf numFmtId="0" fontId="0" fillId="2" borderId="1" xfId="0" applyFont="1" applyFill="1" applyBorder="1" applyAlignment="1">
      <alignment vertical="center" textRotation="45"/>
    </xf>
    <xf numFmtId="0" fontId="0" fillId="3" borderId="1" xfId="0" applyFont="1" applyFill="1" applyBorder="1" applyAlignment="1">
      <alignment vertical="center" textRotation="45"/>
    </xf>
    <xf numFmtId="0" fontId="0" fillId="0" borderId="0" xfId="0" applyAlignment="1">
      <alignment vertical="center" textRotation="45"/>
    </xf>
    <xf numFmtId="0" fontId="4" fillId="0" borderId="0" xfId="0" applyFont="1"/>
    <xf numFmtId="0" fontId="0" fillId="0" borderId="0" xfId="0" applyNumberFormat="1" applyBorder="1" applyAlignment="1">
      <alignment textRotation="90"/>
    </xf>
    <xf numFmtId="0" fontId="0" fillId="0" borderId="0" xfId="0" applyNumberFormat="1" applyBorder="1"/>
    <xf numFmtId="0" fontId="4" fillId="0" borderId="0" xfId="0" applyFont="1" applyBorder="1"/>
    <xf numFmtId="166" fontId="4" fillId="0" borderId="0" xfId="0" applyNumberFormat="1" applyFont="1"/>
    <xf numFmtId="166" fontId="4" fillId="0" borderId="0" xfId="0" applyNumberFormat="1" applyFont="1" applyBorder="1"/>
  </cellXfs>
  <cellStyles count="2">
    <cellStyle name="Денежный" xfId="1" builtinId="4"/>
    <cellStyle name="Обычный" xfId="0" builtinId="0"/>
  </cellStyles>
  <dxfs count="475"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 patternType="gray0625">
          <fgColor rgb="FF3DEC20"/>
          <bgColor rgb="FF00B050"/>
        </patternFill>
      </fill>
    </dxf>
    <dxf>
      <fill>
        <patternFill patternType="darkTrellis"/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"/>
        <scheme val="none"/>
      </font>
      <numFmt numFmtId="166" formatCode="\u;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"/>
        <scheme val="none"/>
      </font>
    </dxf>
    <dxf>
      <alignment horizontal="general" vertical="bottom" textRotation="45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"/>
        <scheme val="none"/>
      </font>
      <numFmt numFmtId="166" formatCode="\u;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"/>
        <scheme val="none"/>
      </font>
    </dxf>
    <dxf>
      <alignment horizontal="general" vertical="bottom" textRotation="45" wrapText="0" indent="0" justifyLastLine="0" shrinkToFit="0" readingOrder="0"/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numFmt numFmtId="0" formatCode="General"/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 patternType="gray0625">
          <fgColor rgb="FF3DEC20"/>
          <bgColor rgb="FF00B050"/>
        </patternFill>
      </fill>
    </dxf>
    <dxf>
      <fill>
        <patternFill patternType="darkTrellis"/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 patternType="gray0625">
          <fgColor rgb="FF3DEC20"/>
          <bgColor rgb="FF00B050"/>
        </patternFill>
      </fill>
    </dxf>
    <dxf>
      <fill>
        <patternFill patternType="darkTrellis"/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 patternType="gray0625">
          <fgColor rgb="FF3DEC20"/>
          <bgColor rgb="FF00B050"/>
        </patternFill>
      </fill>
    </dxf>
    <dxf>
      <fill>
        <patternFill patternType="darkTrellis"/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"/>
        <scheme val="none"/>
      </font>
      <numFmt numFmtId="166" formatCode="\u;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"/>
        <scheme val="none"/>
      </font>
    </dxf>
    <dxf>
      <alignment horizontal="general" vertical="bottom" textRotation="45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"/>
        <scheme val="none"/>
      </font>
      <numFmt numFmtId="166" formatCode="\u;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"/>
        <scheme val="none"/>
      </font>
    </dxf>
    <dxf>
      <alignment horizontal="general" vertical="bottom" textRotation="45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"/>
        <scheme val="none"/>
      </font>
      <numFmt numFmtId="166" formatCode="\u;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"/>
        <scheme val="none"/>
      </font>
    </dxf>
    <dxf>
      <alignment horizontal="general" vertical="bottom" textRotation="45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"/>
        <scheme val="none"/>
      </font>
      <numFmt numFmtId="166" formatCode="\u;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"/>
        <scheme val="none"/>
      </font>
    </dxf>
    <dxf>
      <alignment horizontal="general" vertical="bottom" textRotation="45" wrapText="0" indent="0" justifyLastLine="0" shrinkToFit="0" readingOrder="0"/>
    </dxf>
  </dxfs>
  <tableStyles count="0" defaultTableStyle="TableStyleMedium2" defaultPivotStyle="PivotStyleLight16"/>
  <colors>
    <mruColors>
      <color rgb="FF3DEC20"/>
      <color rgb="FFFFE1E1"/>
      <color rgb="FFFF0D0D"/>
      <color rgb="FFFBDDDE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6" name="Таблица4467" displayName="Таблица4467" ref="A7:Q243" totalsRowShown="0" headerRowDxfId="463">
  <autoFilter ref="A7:Q243">
    <filterColumn colId="0">
      <filters>
        <filter val="1"/>
      </filters>
    </filterColumn>
  </autoFilter>
  <tableColumns count="17">
    <tableColumn id="1" name="Уровень 1" dataDxfId="262"/>
    <tableColumn id="2" name="Уровень 2"/>
    <tableColumn id="3" name="Уровень 3"/>
    <tableColumn id="4" name="Уровень 4"/>
    <tableColumn id="5" name="Уровень 5"/>
    <tableColumn id="6" name="СДР"/>
    <tableColumn id="7" name="Примеачние" dataDxfId="462"/>
    <tableColumn id="8" name="Веха" dataDxfId="461"/>
    <tableColumn id="9" name="Задача"/>
    <tableColumn id="10" name="Начало"/>
    <tableColumn id="18" name="Факт"/>
    <tableColumn id="11" name="Конец"/>
    <tableColumn id="12" name="Факт2"/>
    <tableColumn id="13" name="Раб дни"/>
    <tableColumn id="14" name="Завершено %"/>
    <tableColumn id="15" name="Ресурс"/>
    <tableColumn id="16" name="Столбец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8" name="Таблица449" displayName="Таблица449" ref="A244:Q479" totalsRowShown="0" headerRowDxfId="200">
  <autoFilter ref="A244:Q479">
    <filterColumn colId="0">
      <filters>
        <filter val="1"/>
      </filters>
    </filterColumn>
  </autoFilter>
  <tableColumns count="17">
    <tableColumn id="1" name="Уровень 1"/>
    <tableColumn id="2" name="Уровень 2"/>
    <tableColumn id="3" name="Уровень 3"/>
    <tableColumn id="4" name="Уровень 4"/>
    <tableColumn id="5" name="Уровень 5"/>
    <tableColumn id="6" name="СДР"/>
    <tableColumn id="7" name="Примеачние" dataDxfId="199"/>
    <tableColumn id="8" name="Веха" dataDxfId="198"/>
    <tableColumn id="9" name="Задача"/>
    <tableColumn id="10" name="Начало"/>
    <tableColumn id="18" name="Факт"/>
    <tableColumn id="11" name="Конец"/>
    <tableColumn id="12" name="Факт2"/>
    <tableColumn id="13" name="Раб дни"/>
    <tableColumn id="14" name="Завершено %"/>
    <tableColumn id="15" name="Ресурс"/>
    <tableColumn id="16" name="Столбец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9" name="Таблица44610" displayName="Таблица44610" ref="A480:Q715" totalsRowShown="0" headerRowDxfId="197">
  <autoFilter ref="A480:Q715"/>
  <tableColumns count="17">
    <tableColumn id="1" name="Уровень 1"/>
    <tableColumn id="2" name="Уровень 2"/>
    <tableColumn id="3" name="Уровень 3"/>
    <tableColumn id="4" name="Уровень 4"/>
    <tableColumn id="5" name="Уровень 5"/>
    <tableColumn id="6" name="СДР"/>
    <tableColumn id="7" name="Примеачние" dataDxfId="196"/>
    <tableColumn id="8" name="Веха" dataDxfId="195"/>
    <tableColumn id="9" name="Задача"/>
    <tableColumn id="10" name="Начало"/>
    <tableColumn id="18" name="Факт"/>
    <tableColumn id="11" name="Конец"/>
    <tableColumn id="12" name="Факт2"/>
    <tableColumn id="13" name="Раб дни"/>
    <tableColumn id="14" name="Завершено %"/>
    <tableColumn id="15" name="Ресурс"/>
    <tableColumn id="16" name="Столбец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A7:Q242" totalsRowShown="0" headerRowDxfId="474">
  <autoFilter ref="A7:Q242"/>
  <tableColumns count="17">
    <tableColumn id="1" name="Уровень 1"/>
    <tableColumn id="2" name="Уровень 2"/>
    <tableColumn id="3" name="Уровень 3"/>
    <tableColumn id="4" name="Уровень 4"/>
    <tableColumn id="5" name="Уровень 5"/>
    <tableColumn id="6" name="СДР"/>
    <tableColumn id="7" name="Примеачние" dataDxfId="473"/>
    <tableColumn id="8" name="Веха" dataDxfId="472"/>
    <tableColumn id="9" name="Задача"/>
    <tableColumn id="10" name="Начало"/>
    <tableColumn id="18" name="Факт"/>
    <tableColumn id="11" name="Конец"/>
    <tableColumn id="12" name="Факт2"/>
    <tableColumn id="13" name="Раб дни"/>
    <tableColumn id="14" name="Завершено %"/>
    <tableColumn id="15" name="Ресурс"/>
    <tableColumn id="16" name="Столбец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Таблица44" displayName="Таблица44" ref="A7:Q242" totalsRowShown="0" headerRowDxfId="469">
  <autoFilter ref="A7:Q242"/>
  <tableColumns count="17">
    <tableColumn id="1" name="Уровень 1"/>
    <tableColumn id="2" name="Уровень 2"/>
    <tableColumn id="3" name="Уровень 3"/>
    <tableColumn id="4" name="Уровень 4"/>
    <tableColumn id="5" name="Уровень 5"/>
    <tableColumn id="6" name="СДР"/>
    <tableColumn id="7" name="Примеачние" dataDxfId="468"/>
    <tableColumn id="8" name="Веха" dataDxfId="467"/>
    <tableColumn id="9" name="Задача"/>
    <tableColumn id="10" name="Начало"/>
    <tableColumn id="18" name="Факт"/>
    <tableColumn id="11" name="Конец"/>
    <tableColumn id="12" name="Факт2"/>
    <tableColumn id="13" name="Раб дни"/>
    <tableColumn id="14" name="Завершено %"/>
    <tableColumn id="15" name="Ресурс"/>
    <tableColumn id="16" name="Столбец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Таблица446" displayName="Таблица446" ref="A7:Q242" totalsRowShown="0" headerRowDxfId="466">
  <autoFilter ref="A7:Q242"/>
  <tableColumns count="17">
    <tableColumn id="1" name="Уровень 1"/>
    <tableColumn id="2" name="Уровень 2"/>
    <tableColumn id="3" name="Уровень 3"/>
    <tableColumn id="4" name="Уровень 4"/>
    <tableColumn id="5" name="Уровень 5"/>
    <tableColumn id="6" name="СДР"/>
    <tableColumn id="7" name="Примеачние" dataDxfId="465"/>
    <tableColumn id="8" name="Веха" dataDxfId="464"/>
    <tableColumn id="9" name="Задача"/>
    <tableColumn id="10" name="Начало"/>
    <tableColumn id="18" name="Факт"/>
    <tableColumn id="11" name="Конец"/>
    <tableColumn id="12" name="Факт2"/>
    <tableColumn id="13" name="Раб дни"/>
    <tableColumn id="14" name="Завершено %"/>
    <tableColumn id="15" name="Ресурс"/>
    <tableColumn id="16" name="Столбец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2" name="Таблица2" displayName="Таблица2" ref="A1:E4" totalsRowShown="0">
  <autoFilter ref="A1:E4">
    <filterColumn colId="3">
      <filters>
        <filter val="пупкин"/>
      </filters>
    </filterColumn>
  </autoFilter>
  <tableColumns count="5">
    <tableColumn id="1" name="СДР" dataDxfId="471"/>
    <tableColumn id="2" name="Задачи" dataDxfId="470">
      <calculatedColumnFormula>INDEX(Задачи,MATCH(A2,РСД,0))</calculatedColumnFormula>
    </tableColumn>
    <tableColumn id="3" name="Описание"/>
    <tableColumn id="4" name="Исполнитель"/>
    <tableColumn id="5" name="Человеко Часов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H2000"/>
  <sheetViews>
    <sheetView topLeftCell="A486" zoomScale="70" zoomScaleNormal="70" workbookViewId="0">
      <selection activeCell="I483" sqref="I483"/>
    </sheetView>
  </sheetViews>
  <sheetFormatPr defaultRowHeight="15"/>
  <cols>
    <col min="1" max="5" width="4.140625" customWidth="1"/>
    <col min="6" max="6" width="6.5703125" customWidth="1"/>
    <col min="7" max="7" width="3.42578125" customWidth="1"/>
    <col min="8" max="8" width="3.85546875" customWidth="1"/>
    <col min="9" max="9" width="93.28515625" customWidth="1"/>
    <col min="10" max="11" width="10.5703125" customWidth="1"/>
    <col min="12" max="12" width="11.42578125" customWidth="1"/>
    <col min="13" max="13" width="10.5703125" customWidth="1"/>
    <col min="14" max="14" width="5" customWidth="1"/>
    <col min="15" max="15" width="6.5703125" customWidth="1"/>
    <col min="16" max="16" width="9" customWidth="1"/>
    <col min="17" max="17" width="10.28515625" customWidth="1"/>
    <col min="18" max="18" width="4.42578125" style="20" customWidth="1"/>
    <col min="19" max="138" width="4.28515625" style="20" customWidth="1"/>
  </cols>
  <sheetData>
    <row r="2" spans="1:138">
      <c r="I2" s="3" t="s">
        <v>8</v>
      </c>
      <c r="J2" s="2"/>
      <c r="K2" s="2"/>
      <c r="L2" s="6"/>
      <c r="M2" t="s">
        <v>10</v>
      </c>
    </row>
    <row r="3" spans="1:138">
      <c r="L3" s="1"/>
    </row>
    <row r="4" spans="1:138">
      <c r="I4" s="8" t="s">
        <v>9</v>
      </c>
      <c r="J4" s="7"/>
      <c r="K4" s="7"/>
      <c r="L4" s="7"/>
      <c r="M4" s="4">
        <v>43801</v>
      </c>
    </row>
    <row r="7" spans="1:138" ht="67.5" customHeight="1">
      <c r="A7" s="22" t="s">
        <v>3</v>
      </c>
      <c r="B7" s="22" t="s">
        <v>4</v>
      </c>
      <c r="C7" s="22" t="s">
        <v>5</v>
      </c>
      <c r="D7" s="22" t="s">
        <v>6</v>
      </c>
      <c r="E7" s="22" t="s">
        <v>7</v>
      </c>
      <c r="F7" s="34" t="s">
        <v>0</v>
      </c>
      <c r="G7" s="34" t="s">
        <v>65</v>
      </c>
      <c r="H7" s="34" t="s">
        <v>12</v>
      </c>
      <c r="I7" s="34" t="s">
        <v>1</v>
      </c>
      <c r="J7" s="37" t="s">
        <v>2</v>
      </c>
      <c r="K7" s="38" t="s">
        <v>64</v>
      </c>
      <c r="L7" s="35" t="s">
        <v>66</v>
      </c>
      <c r="M7" s="35" t="s">
        <v>75</v>
      </c>
      <c r="N7" s="35" t="s">
        <v>68</v>
      </c>
      <c r="O7" s="35" t="s">
        <v>11</v>
      </c>
      <c r="P7" s="36" t="s">
        <v>67</v>
      </c>
      <c r="Q7" s="39" t="s">
        <v>74</v>
      </c>
      <c r="R7" s="25">
        <f>M4</f>
        <v>43801</v>
      </c>
      <c r="S7" s="25">
        <v>43802</v>
      </c>
      <c r="T7" s="25">
        <v>43803</v>
      </c>
      <c r="U7" s="25">
        <v>43804</v>
      </c>
      <c r="V7" s="25">
        <v>43805</v>
      </c>
      <c r="W7" s="25">
        <v>43806</v>
      </c>
      <c r="X7" s="25">
        <v>43807</v>
      </c>
      <c r="Y7" s="25">
        <v>43808</v>
      </c>
      <c r="Z7" s="25">
        <v>43809</v>
      </c>
      <c r="AA7" s="25">
        <v>43810</v>
      </c>
      <c r="AB7" s="25">
        <v>43811</v>
      </c>
      <c r="AC7" s="25">
        <v>43812</v>
      </c>
      <c r="AD7" s="25">
        <v>43813</v>
      </c>
      <c r="AE7" s="25">
        <v>43814</v>
      </c>
      <c r="AF7" s="25">
        <v>43815</v>
      </c>
      <c r="AG7" s="25">
        <v>43816</v>
      </c>
      <c r="AH7" s="25">
        <v>43817</v>
      </c>
      <c r="AI7" s="25">
        <v>43818</v>
      </c>
      <c r="AJ7" s="25">
        <v>43819</v>
      </c>
      <c r="AK7" s="25">
        <v>43820</v>
      </c>
      <c r="AL7" s="25">
        <v>43821</v>
      </c>
      <c r="AM7" s="25">
        <v>43822</v>
      </c>
      <c r="AN7" s="25">
        <v>43823</v>
      </c>
      <c r="AO7" s="25">
        <v>43824</v>
      </c>
      <c r="AP7" s="25">
        <v>43825</v>
      </c>
      <c r="AQ7" s="25">
        <v>43826</v>
      </c>
      <c r="AR7" s="25">
        <v>43827</v>
      </c>
      <c r="AS7" s="25">
        <v>43828</v>
      </c>
      <c r="AT7" s="25">
        <v>43829</v>
      </c>
      <c r="AU7" s="25">
        <v>43830</v>
      </c>
      <c r="AV7" s="25">
        <v>43831</v>
      </c>
      <c r="AW7" s="25">
        <v>43832</v>
      </c>
      <c r="AX7" s="25">
        <v>43833</v>
      </c>
      <c r="AY7" s="25">
        <v>43834</v>
      </c>
      <c r="AZ7" s="25">
        <v>43835</v>
      </c>
      <c r="BA7" s="25">
        <v>43836</v>
      </c>
      <c r="BB7" s="25">
        <v>43837</v>
      </c>
      <c r="BC7" s="25">
        <v>43838</v>
      </c>
      <c r="BD7" s="25">
        <v>43839</v>
      </c>
      <c r="BE7" s="25">
        <v>43840</v>
      </c>
      <c r="BF7" s="25">
        <v>43841</v>
      </c>
      <c r="BG7" s="25">
        <v>43842</v>
      </c>
      <c r="BH7" s="25">
        <v>43843</v>
      </c>
      <c r="BI7" s="25">
        <v>43844</v>
      </c>
      <c r="BJ7" s="25">
        <v>43845</v>
      </c>
      <c r="BK7" s="25">
        <v>43846</v>
      </c>
      <c r="BL7" s="25">
        <v>43847</v>
      </c>
      <c r="BM7" s="25">
        <v>43848</v>
      </c>
      <c r="BN7" s="25">
        <v>43849</v>
      </c>
      <c r="BO7" s="25">
        <v>43850</v>
      </c>
      <c r="BP7" s="25">
        <v>43851</v>
      </c>
      <c r="BQ7" s="25">
        <v>43852</v>
      </c>
      <c r="BR7" s="25">
        <v>43853</v>
      </c>
      <c r="BS7" s="25">
        <v>43854</v>
      </c>
      <c r="BT7" s="25">
        <v>43855</v>
      </c>
      <c r="BU7" s="25">
        <v>43856</v>
      </c>
      <c r="BV7" s="25">
        <v>43857</v>
      </c>
      <c r="BW7" s="25">
        <v>43858</v>
      </c>
      <c r="BX7" s="25">
        <v>43859</v>
      </c>
      <c r="BY7" s="25">
        <v>43860</v>
      </c>
      <c r="BZ7" s="25">
        <v>43861</v>
      </c>
      <c r="CA7" s="25">
        <v>43862</v>
      </c>
      <c r="CB7" s="25">
        <v>43863</v>
      </c>
      <c r="CC7" s="25">
        <v>43864</v>
      </c>
      <c r="CD7" s="25">
        <v>43865</v>
      </c>
      <c r="CE7" s="25">
        <v>43866</v>
      </c>
      <c r="CF7" s="25">
        <v>43867</v>
      </c>
      <c r="CG7" s="25">
        <v>43868</v>
      </c>
      <c r="CH7" s="25">
        <v>43869</v>
      </c>
      <c r="CI7" s="25">
        <v>43870</v>
      </c>
      <c r="CJ7" s="25">
        <v>43871</v>
      </c>
      <c r="CK7" s="25">
        <v>43872</v>
      </c>
      <c r="CL7" s="25">
        <v>43873</v>
      </c>
      <c r="CM7" s="25">
        <v>43874</v>
      </c>
      <c r="CN7" s="25">
        <v>43875</v>
      </c>
      <c r="CO7" s="25">
        <v>43876</v>
      </c>
      <c r="CP7" s="25">
        <v>43877</v>
      </c>
      <c r="CQ7" s="25">
        <v>43878</v>
      </c>
      <c r="CR7" s="25">
        <v>43879</v>
      </c>
      <c r="CS7" s="25">
        <v>43880</v>
      </c>
      <c r="CT7" s="25">
        <v>43881</v>
      </c>
      <c r="CU7" s="25">
        <v>43882</v>
      </c>
      <c r="CV7" s="25">
        <v>43883</v>
      </c>
      <c r="CW7" s="25">
        <v>43884</v>
      </c>
      <c r="CX7" s="25">
        <v>43885</v>
      </c>
      <c r="CY7" s="25">
        <v>43886</v>
      </c>
      <c r="CZ7" s="25">
        <v>43887</v>
      </c>
      <c r="DA7" s="25">
        <v>43888</v>
      </c>
      <c r="DB7" s="25">
        <v>43889</v>
      </c>
      <c r="DC7" s="25">
        <v>43890</v>
      </c>
      <c r="DD7" s="25">
        <v>43891</v>
      </c>
      <c r="DE7" s="25">
        <v>43892</v>
      </c>
      <c r="DF7" s="25">
        <v>43893</v>
      </c>
      <c r="DG7" s="25">
        <v>43894</v>
      </c>
      <c r="DH7" s="25">
        <v>43895</v>
      </c>
      <c r="DI7" s="25">
        <v>43896</v>
      </c>
      <c r="DJ7" s="25">
        <v>43897</v>
      </c>
      <c r="DK7" s="25">
        <v>43898</v>
      </c>
      <c r="DL7" s="25">
        <v>43899</v>
      </c>
      <c r="DM7" s="25">
        <v>43900</v>
      </c>
      <c r="DN7" s="25">
        <v>43901</v>
      </c>
      <c r="DO7" s="25">
        <v>43902</v>
      </c>
      <c r="DP7" s="25">
        <v>43903</v>
      </c>
      <c r="DQ7" s="25">
        <v>43904</v>
      </c>
      <c r="DR7" s="25">
        <v>43905</v>
      </c>
      <c r="DS7" s="25">
        <v>43906</v>
      </c>
      <c r="DT7" s="25">
        <v>43907</v>
      </c>
      <c r="DU7" s="25">
        <v>43908</v>
      </c>
      <c r="DV7" s="25">
        <v>43909</v>
      </c>
      <c r="DW7" s="25">
        <v>43910</v>
      </c>
      <c r="DX7" s="25">
        <v>43911</v>
      </c>
      <c r="DY7" s="25">
        <v>43912</v>
      </c>
      <c r="DZ7" s="25">
        <v>43913</v>
      </c>
      <c r="EA7" s="25">
        <v>43914</v>
      </c>
      <c r="EB7" s="25">
        <v>43915</v>
      </c>
      <c r="EC7" s="25">
        <v>43916</v>
      </c>
      <c r="ED7" s="25">
        <v>43917</v>
      </c>
      <c r="EE7" s="25">
        <v>43918</v>
      </c>
      <c r="EF7" s="25">
        <v>43919</v>
      </c>
      <c r="EG7" s="25">
        <v>43920</v>
      </c>
      <c r="EH7" s="25">
        <v>43921</v>
      </c>
    </row>
    <row r="8" spans="1:138" ht="17.25" hidden="1" customHeight="1">
      <c r="A8" s="10"/>
      <c r="B8" s="10"/>
      <c r="G8" s="19" t="str">
        <f>IF(ISERROR(VLOOKUP(F8,Таблица2[СДР],1,FALSE)),"","2")</f>
        <v/>
      </c>
      <c r="H8" s="13"/>
      <c r="I8" s="11"/>
      <c r="J8" s="12"/>
      <c r="K8" s="12"/>
      <c r="L8" s="12"/>
      <c r="M8" s="12"/>
      <c r="O8" s="23"/>
      <c r="R8" s="26">
        <f>WEEKDAY(M4,2)</f>
        <v>1</v>
      </c>
      <c r="S8" s="26">
        <f t="shared" ref="S8:CD8" si="0">S7</f>
        <v>43802</v>
      </c>
      <c r="T8" s="26">
        <f t="shared" si="0"/>
        <v>43803</v>
      </c>
      <c r="U8" s="26">
        <f t="shared" si="0"/>
        <v>43804</v>
      </c>
      <c r="V8" s="26">
        <f t="shared" si="0"/>
        <v>43805</v>
      </c>
      <c r="W8" s="26">
        <f t="shared" si="0"/>
        <v>43806</v>
      </c>
      <c r="X8" s="26">
        <f t="shared" si="0"/>
        <v>43807</v>
      </c>
      <c r="Y8" s="26">
        <f t="shared" si="0"/>
        <v>43808</v>
      </c>
      <c r="Z8" s="26">
        <f t="shared" si="0"/>
        <v>43809</v>
      </c>
      <c r="AA8" s="26">
        <f t="shared" si="0"/>
        <v>43810</v>
      </c>
      <c r="AB8" s="26">
        <f t="shared" si="0"/>
        <v>43811</v>
      </c>
      <c r="AC8" s="26">
        <f t="shared" si="0"/>
        <v>43812</v>
      </c>
      <c r="AD8" s="26">
        <f t="shared" si="0"/>
        <v>43813</v>
      </c>
      <c r="AE8" s="26">
        <f t="shared" si="0"/>
        <v>43814</v>
      </c>
      <c r="AF8" s="26">
        <f t="shared" si="0"/>
        <v>43815</v>
      </c>
      <c r="AG8" s="26">
        <f t="shared" si="0"/>
        <v>43816</v>
      </c>
      <c r="AH8" s="26">
        <f t="shared" si="0"/>
        <v>43817</v>
      </c>
      <c r="AI8" s="26">
        <f t="shared" si="0"/>
        <v>43818</v>
      </c>
      <c r="AJ8" s="26">
        <f t="shared" si="0"/>
        <v>43819</v>
      </c>
      <c r="AK8" s="26">
        <f t="shared" si="0"/>
        <v>43820</v>
      </c>
      <c r="AL8" s="26">
        <f t="shared" si="0"/>
        <v>43821</v>
      </c>
      <c r="AM8" s="26">
        <f t="shared" si="0"/>
        <v>43822</v>
      </c>
      <c r="AN8" s="26">
        <f t="shared" si="0"/>
        <v>43823</v>
      </c>
      <c r="AO8" s="26">
        <f t="shared" si="0"/>
        <v>43824</v>
      </c>
      <c r="AP8" s="26">
        <f t="shared" si="0"/>
        <v>43825</v>
      </c>
      <c r="AQ8" s="26">
        <f t="shared" si="0"/>
        <v>43826</v>
      </c>
      <c r="AR8" s="26">
        <f t="shared" si="0"/>
        <v>43827</v>
      </c>
      <c r="AS8" s="26">
        <f t="shared" si="0"/>
        <v>43828</v>
      </c>
      <c r="AT8" s="26">
        <f t="shared" si="0"/>
        <v>43829</v>
      </c>
      <c r="AU8" s="26">
        <f t="shared" si="0"/>
        <v>43830</v>
      </c>
      <c r="AV8" s="26">
        <f t="shared" si="0"/>
        <v>43831</v>
      </c>
      <c r="AW8" s="26">
        <f t="shared" si="0"/>
        <v>43832</v>
      </c>
      <c r="AX8" s="26">
        <f t="shared" si="0"/>
        <v>43833</v>
      </c>
      <c r="AY8" s="26">
        <f t="shared" si="0"/>
        <v>43834</v>
      </c>
      <c r="AZ8" s="26">
        <f t="shared" si="0"/>
        <v>43835</v>
      </c>
      <c r="BA8" s="26">
        <f t="shared" si="0"/>
        <v>43836</v>
      </c>
      <c r="BB8" s="26">
        <f t="shared" si="0"/>
        <v>43837</v>
      </c>
      <c r="BC8" s="26">
        <f t="shared" si="0"/>
        <v>43838</v>
      </c>
      <c r="BD8" s="26">
        <f t="shared" si="0"/>
        <v>43839</v>
      </c>
      <c r="BE8" s="26">
        <f t="shared" si="0"/>
        <v>43840</v>
      </c>
      <c r="BF8" s="26">
        <f t="shared" si="0"/>
        <v>43841</v>
      </c>
      <c r="BG8" s="26">
        <f t="shared" si="0"/>
        <v>43842</v>
      </c>
      <c r="BH8" s="26">
        <f t="shared" si="0"/>
        <v>43843</v>
      </c>
      <c r="BI8" s="26">
        <f t="shared" si="0"/>
        <v>43844</v>
      </c>
      <c r="BJ8" s="26">
        <f t="shared" si="0"/>
        <v>43845</v>
      </c>
      <c r="BK8" s="26">
        <f t="shared" si="0"/>
        <v>43846</v>
      </c>
      <c r="BL8" s="26">
        <f t="shared" si="0"/>
        <v>43847</v>
      </c>
      <c r="BM8" s="26">
        <f t="shared" si="0"/>
        <v>43848</v>
      </c>
      <c r="BN8" s="26">
        <f t="shared" si="0"/>
        <v>43849</v>
      </c>
      <c r="BO8" s="26">
        <f t="shared" si="0"/>
        <v>43850</v>
      </c>
      <c r="BP8" s="26">
        <f t="shared" si="0"/>
        <v>43851</v>
      </c>
      <c r="BQ8" s="26">
        <f t="shared" si="0"/>
        <v>43852</v>
      </c>
      <c r="BR8" s="26">
        <f t="shared" si="0"/>
        <v>43853</v>
      </c>
      <c r="BS8" s="26">
        <f t="shared" si="0"/>
        <v>43854</v>
      </c>
      <c r="BT8" s="26">
        <f t="shared" si="0"/>
        <v>43855</v>
      </c>
      <c r="BU8" s="26">
        <f t="shared" si="0"/>
        <v>43856</v>
      </c>
      <c r="BV8" s="26">
        <f t="shared" si="0"/>
        <v>43857</v>
      </c>
      <c r="BW8" s="26">
        <f t="shared" si="0"/>
        <v>43858</v>
      </c>
      <c r="BX8" s="26">
        <f t="shared" si="0"/>
        <v>43859</v>
      </c>
      <c r="BY8" s="26">
        <f t="shared" si="0"/>
        <v>43860</v>
      </c>
      <c r="BZ8" s="26">
        <f t="shared" si="0"/>
        <v>43861</v>
      </c>
      <c r="CA8" s="26">
        <f t="shared" si="0"/>
        <v>43862</v>
      </c>
      <c r="CB8" s="26">
        <f t="shared" si="0"/>
        <v>43863</v>
      </c>
      <c r="CC8" s="26">
        <f t="shared" si="0"/>
        <v>43864</v>
      </c>
      <c r="CD8" s="26">
        <f t="shared" si="0"/>
        <v>43865</v>
      </c>
      <c r="CE8" s="26">
        <f t="shared" ref="CE8:EH8" si="1">CE7</f>
        <v>43866</v>
      </c>
      <c r="CF8" s="26">
        <f t="shared" si="1"/>
        <v>43867</v>
      </c>
      <c r="CG8" s="26">
        <f t="shared" si="1"/>
        <v>43868</v>
      </c>
      <c r="CH8" s="26">
        <f t="shared" si="1"/>
        <v>43869</v>
      </c>
      <c r="CI8" s="26">
        <f t="shared" si="1"/>
        <v>43870</v>
      </c>
      <c r="CJ8" s="26">
        <f t="shared" si="1"/>
        <v>43871</v>
      </c>
      <c r="CK8" s="26">
        <f t="shared" si="1"/>
        <v>43872</v>
      </c>
      <c r="CL8" s="26">
        <f t="shared" si="1"/>
        <v>43873</v>
      </c>
      <c r="CM8" s="26">
        <f t="shared" si="1"/>
        <v>43874</v>
      </c>
      <c r="CN8" s="26">
        <f t="shared" si="1"/>
        <v>43875</v>
      </c>
      <c r="CO8" s="26">
        <f t="shared" si="1"/>
        <v>43876</v>
      </c>
      <c r="CP8" s="26">
        <f t="shared" si="1"/>
        <v>43877</v>
      </c>
      <c r="CQ8" s="26">
        <f t="shared" si="1"/>
        <v>43878</v>
      </c>
      <c r="CR8" s="26">
        <f t="shared" si="1"/>
        <v>43879</v>
      </c>
      <c r="CS8" s="26">
        <f t="shared" si="1"/>
        <v>43880</v>
      </c>
      <c r="CT8" s="26">
        <f t="shared" si="1"/>
        <v>43881</v>
      </c>
      <c r="CU8" s="26">
        <f t="shared" si="1"/>
        <v>43882</v>
      </c>
      <c r="CV8" s="26">
        <f t="shared" si="1"/>
        <v>43883</v>
      </c>
      <c r="CW8" s="26">
        <f t="shared" si="1"/>
        <v>43884</v>
      </c>
      <c r="CX8" s="26">
        <f t="shared" si="1"/>
        <v>43885</v>
      </c>
      <c r="CY8" s="26">
        <f t="shared" si="1"/>
        <v>43886</v>
      </c>
      <c r="CZ8" s="26">
        <f t="shared" si="1"/>
        <v>43887</v>
      </c>
      <c r="DA8" s="26">
        <f t="shared" si="1"/>
        <v>43888</v>
      </c>
      <c r="DB8" s="26">
        <f t="shared" si="1"/>
        <v>43889</v>
      </c>
      <c r="DC8" s="26">
        <f t="shared" si="1"/>
        <v>43890</v>
      </c>
      <c r="DD8" s="26">
        <f t="shared" si="1"/>
        <v>43891</v>
      </c>
      <c r="DE8" s="26">
        <f t="shared" si="1"/>
        <v>43892</v>
      </c>
      <c r="DF8" s="26">
        <f t="shared" si="1"/>
        <v>43893</v>
      </c>
      <c r="DG8" s="26">
        <f t="shared" si="1"/>
        <v>43894</v>
      </c>
      <c r="DH8" s="26">
        <f t="shared" si="1"/>
        <v>43895</v>
      </c>
      <c r="DI8" s="26">
        <f t="shared" si="1"/>
        <v>43896</v>
      </c>
      <c r="DJ8" s="26">
        <f t="shared" si="1"/>
        <v>43897</v>
      </c>
      <c r="DK8" s="26">
        <f t="shared" si="1"/>
        <v>43898</v>
      </c>
      <c r="DL8" s="26">
        <f t="shared" si="1"/>
        <v>43899</v>
      </c>
      <c r="DM8" s="26">
        <f t="shared" si="1"/>
        <v>43900</v>
      </c>
      <c r="DN8" s="26">
        <f t="shared" si="1"/>
        <v>43901</v>
      </c>
      <c r="DO8" s="26">
        <f t="shared" si="1"/>
        <v>43902</v>
      </c>
      <c r="DP8" s="26">
        <f t="shared" si="1"/>
        <v>43903</v>
      </c>
      <c r="DQ8" s="26">
        <f t="shared" si="1"/>
        <v>43904</v>
      </c>
      <c r="DR8" s="26">
        <f t="shared" si="1"/>
        <v>43905</v>
      </c>
      <c r="DS8" s="26">
        <f t="shared" si="1"/>
        <v>43906</v>
      </c>
      <c r="DT8" s="26">
        <f t="shared" si="1"/>
        <v>43907</v>
      </c>
      <c r="DU8" s="26">
        <f t="shared" si="1"/>
        <v>43908</v>
      </c>
      <c r="DV8" s="26">
        <f t="shared" si="1"/>
        <v>43909</v>
      </c>
      <c r="DW8" s="26">
        <f t="shared" si="1"/>
        <v>43910</v>
      </c>
      <c r="DX8" s="26">
        <f t="shared" si="1"/>
        <v>43911</v>
      </c>
      <c r="DY8" s="26">
        <f t="shared" si="1"/>
        <v>43912</v>
      </c>
      <c r="DZ8" s="26">
        <f t="shared" si="1"/>
        <v>43913</v>
      </c>
      <c r="EA8" s="26">
        <f t="shared" si="1"/>
        <v>43914</v>
      </c>
      <c r="EB8" s="26">
        <f t="shared" si="1"/>
        <v>43915</v>
      </c>
      <c r="EC8" s="26">
        <f t="shared" si="1"/>
        <v>43916</v>
      </c>
      <c r="ED8" s="26">
        <f t="shared" si="1"/>
        <v>43917</v>
      </c>
      <c r="EE8" s="26">
        <f t="shared" si="1"/>
        <v>43918</v>
      </c>
      <c r="EF8" s="26">
        <f t="shared" si="1"/>
        <v>43919</v>
      </c>
      <c r="EG8" s="26">
        <f t="shared" si="1"/>
        <v>43920</v>
      </c>
      <c r="EH8" s="26">
        <f t="shared" si="1"/>
        <v>43921</v>
      </c>
    </row>
    <row r="9" spans="1:138" hidden="1">
      <c r="A9" s="41"/>
      <c r="B9" s="10"/>
      <c r="G9" s="40" t="str">
        <f>IF(ISERROR(VLOOKUP(F9,Таблица2[СДР],1,FALSE)),"","2")</f>
        <v/>
      </c>
      <c r="H9" s="44"/>
      <c r="I9" s="11"/>
      <c r="J9" s="12"/>
      <c r="K9" s="12"/>
      <c r="L9" s="12"/>
      <c r="M9" s="12"/>
      <c r="O9" s="23"/>
    </row>
    <row r="10" spans="1:138" ht="18.75">
      <c r="A10" s="42">
        <v>1</v>
      </c>
      <c r="B10" s="27"/>
      <c r="C10" s="27"/>
      <c r="D10" s="27"/>
      <c r="E10" s="27"/>
      <c r="F10" s="27" t="str">
        <f t="shared" ref="F10:F60" si="2">CONCATENATE(IF(A10&lt;&gt;"",A10&amp;".",""),IF(B10&lt;&gt;"",B10&amp;".",""),IF(C10&lt;&gt;"",C10&amp;".",""),IF(D10&lt;&gt;"",D10&amp;".",""),IF(E10&lt;&gt;"",E10&amp;".",""))</f>
        <v>1.</v>
      </c>
      <c r="G10" s="43" t="str">
        <f>IF(ISERROR(VLOOKUP(F10,Таблица2[СДР],1,FALSE)),"","2")</f>
        <v/>
      </c>
      <c r="H10" s="45"/>
      <c r="I10" s="30" t="s">
        <v>13</v>
      </c>
      <c r="J10" s="31"/>
      <c r="K10" s="31"/>
      <c r="L10" s="32"/>
      <c r="M10" s="32"/>
      <c r="N10" s="27"/>
      <c r="O10" s="33"/>
    </row>
    <row r="11" spans="1:138">
      <c r="A11" s="18">
        <v>1</v>
      </c>
      <c r="B11">
        <v>1</v>
      </c>
      <c r="F11" t="str">
        <f t="shared" si="2"/>
        <v>1.1.</v>
      </c>
      <c r="G11" s="40" t="str">
        <f>IF(ISERROR(VLOOKUP(F11,Таблица2[СДР],1,FALSE)),"","2")</f>
        <v>2</v>
      </c>
      <c r="H11" s="44"/>
      <c r="I11" s="16" t="s">
        <v>16</v>
      </c>
      <c r="J11" s="5">
        <v>43801</v>
      </c>
      <c r="K11" s="5">
        <v>43801</v>
      </c>
      <c r="L11" s="5">
        <v>43801</v>
      </c>
      <c r="M11" s="5">
        <v>43802</v>
      </c>
      <c r="N11">
        <f t="shared" ref="N11:N16" si="3">NETWORKDAYS(J11,M11)</f>
        <v>2</v>
      </c>
      <c r="O11" s="23"/>
    </row>
    <row r="12" spans="1:138">
      <c r="A12" s="18">
        <v>1</v>
      </c>
      <c r="B12">
        <v>2</v>
      </c>
      <c r="F12" t="str">
        <f t="shared" si="2"/>
        <v>1.2.</v>
      </c>
      <c r="G12" s="40" t="str">
        <f>IF(ISERROR(VLOOKUP(F12,Таблица2[СДР],1,FALSE)),"","2")</f>
        <v>2</v>
      </c>
      <c r="H12" s="44"/>
      <c r="I12" s="16" t="s">
        <v>15</v>
      </c>
      <c r="J12" s="5">
        <v>43801</v>
      </c>
      <c r="K12" s="5"/>
      <c r="L12" s="5">
        <v>43802</v>
      </c>
      <c r="M12" s="5">
        <v>43801</v>
      </c>
      <c r="N12">
        <f t="shared" si="3"/>
        <v>1</v>
      </c>
      <c r="O12" s="23"/>
    </row>
    <row r="13" spans="1:138">
      <c r="A13" s="18">
        <v>1</v>
      </c>
      <c r="B13">
        <v>3</v>
      </c>
      <c r="F13" t="str">
        <f t="shared" si="2"/>
        <v>1.3.</v>
      </c>
      <c r="G13" s="40" t="str">
        <f>IF(ISERROR(VLOOKUP(F13,Таблица2[СДР],1,FALSE)),"","2")</f>
        <v/>
      </c>
      <c r="H13" s="44"/>
      <c r="I13" s="16" t="s">
        <v>17</v>
      </c>
      <c r="J13" s="5">
        <v>43801</v>
      </c>
      <c r="K13" s="5">
        <v>43803</v>
      </c>
      <c r="L13" s="5">
        <v>43809</v>
      </c>
      <c r="M13" s="5">
        <v>43808</v>
      </c>
      <c r="N13">
        <f t="shared" si="3"/>
        <v>6</v>
      </c>
      <c r="O13" s="23"/>
    </row>
    <row r="14" spans="1:138">
      <c r="A14" s="18">
        <v>1</v>
      </c>
      <c r="B14">
        <v>4</v>
      </c>
      <c r="F14" t="str">
        <f t="shared" si="2"/>
        <v>1.4.</v>
      </c>
      <c r="G14" s="40" t="str">
        <f>IF(ISERROR(VLOOKUP(F14,Таблица2[СДР],1,FALSE)),"","2")</f>
        <v/>
      </c>
      <c r="H14" s="44"/>
      <c r="I14" s="16" t="s">
        <v>18</v>
      </c>
      <c r="J14" s="5">
        <v>43802</v>
      </c>
      <c r="K14" s="5">
        <v>43802</v>
      </c>
      <c r="L14" s="5">
        <v>43809</v>
      </c>
      <c r="M14" s="5">
        <v>43807</v>
      </c>
      <c r="N14">
        <f t="shared" si="3"/>
        <v>4</v>
      </c>
      <c r="O14" s="23"/>
    </row>
    <row r="15" spans="1:138">
      <c r="A15" s="18">
        <v>1</v>
      </c>
      <c r="B15">
        <v>5</v>
      </c>
      <c r="F15" t="str">
        <f t="shared" si="2"/>
        <v>1.5.</v>
      </c>
      <c r="G15" s="40" t="str">
        <f>IF(ISERROR(VLOOKUP(F15,Таблица2[СДР],1,FALSE)),"","2")</f>
        <v/>
      </c>
      <c r="H15" s="44"/>
      <c r="I15" s="16" t="s">
        <v>19</v>
      </c>
      <c r="J15" s="5">
        <v>43800</v>
      </c>
      <c r="K15" s="5">
        <v>43803</v>
      </c>
      <c r="L15" s="5">
        <v>43804</v>
      </c>
      <c r="M15" s="5">
        <v>43812</v>
      </c>
      <c r="N15">
        <f t="shared" si="3"/>
        <v>10</v>
      </c>
      <c r="O15" s="23"/>
    </row>
    <row r="16" spans="1:138">
      <c r="A16" s="18">
        <v>1</v>
      </c>
      <c r="B16">
        <v>6</v>
      </c>
      <c r="F16" t="str">
        <f t="shared" si="2"/>
        <v>1.6.</v>
      </c>
      <c r="G16" s="40" t="str">
        <f>IF(ISERROR(VLOOKUP(F16,Таблица2[СДР],1,FALSE)),"","2")</f>
        <v/>
      </c>
      <c r="H16" s="44"/>
      <c r="I16" s="16" t="s">
        <v>20</v>
      </c>
      <c r="J16" s="5">
        <v>43805</v>
      </c>
      <c r="K16" s="5"/>
      <c r="L16" s="5">
        <v>43811</v>
      </c>
      <c r="M16" s="5">
        <v>43816</v>
      </c>
      <c r="N16">
        <f t="shared" si="3"/>
        <v>8</v>
      </c>
      <c r="O16" s="23"/>
    </row>
    <row r="17" spans="1:15" ht="18.75" hidden="1">
      <c r="A17" s="18">
        <v>2</v>
      </c>
      <c r="F17" t="str">
        <f t="shared" si="2"/>
        <v>2.</v>
      </c>
      <c r="G17" s="40" t="str">
        <f>IF(ISERROR(VLOOKUP(F17,Таблица2[СДР],1,FALSE)),"","2")</f>
        <v/>
      </c>
      <c r="H17" s="44"/>
      <c r="I17" s="17" t="s">
        <v>21</v>
      </c>
      <c r="J17" s="5"/>
      <c r="K17" s="5"/>
      <c r="L17" s="21"/>
      <c r="M17" s="21"/>
      <c r="O17" s="23"/>
    </row>
    <row r="18" spans="1:15" hidden="1">
      <c r="A18" s="18">
        <v>2</v>
      </c>
      <c r="B18">
        <v>1</v>
      </c>
      <c r="F18" t="str">
        <f t="shared" si="2"/>
        <v>2.1.</v>
      </c>
      <c r="G18" s="40" t="str">
        <f>IF(ISERROR(VLOOKUP(F18,Таблица2[СДР],1,FALSE)),"","2")</f>
        <v/>
      </c>
      <c r="H18" s="44"/>
      <c r="I18" t="s">
        <v>25</v>
      </c>
      <c r="J18" s="5">
        <v>43802</v>
      </c>
      <c r="K18" s="5"/>
      <c r="L18" s="5">
        <v>43813</v>
      </c>
      <c r="M18" s="5">
        <v>43803</v>
      </c>
      <c r="N18">
        <f t="shared" ref="N18:N25" si="4">NETWORKDAYS(J18,M18)</f>
        <v>2</v>
      </c>
      <c r="O18" s="23"/>
    </row>
    <row r="19" spans="1:15" hidden="1">
      <c r="A19" s="18">
        <v>2</v>
      </c>
      <c r="B19">
        <v>2</v>
      </c>
      <c r="F19" t="str">
        <f t="shared" si="2"/>
        <v>2.2.</v>
      </c>
      <c r="G19" s="40" t="str">
        <f>IF(ISERROR(VLOOKUP(F19,Таблица2[СДР],1,FALSE)),"","2")</f>
        <v/>
      </c>
      <c r="H19" s="44"/>
      <c r="I19" t="s">
        <v>28</v>
      </c>
      <c r="J19" s="5">
        <v>43805</v>
      </c>
      <c r="K19" s="5"/>
      <c r="L19" s="5">
        <v>43815</v>
      </c>
      <c r="M19" s="5">
        <v>43808</v>
      </c>
      <c r="N19">
        <f t="shared" si="4"/>
        <v>2</v>
      </c>
      <c r="O19" s="23"/>
    </row>
    <row r="20" spans="1:15" hidden="1">
      <c r="A20" s="18">
        <v>2</v>
      </c>
      <c r="B20">
        <v>3</v>
      </c>
      <c r="F20" t="str">
        <f t="shared" si="2"/>
        <v>2.3.</v>
      </c>
      <c r="G20" s="40" t="str">
        <f>IF(ISERROR(VLOOKUP(F20,Таблица2[СДР],1,FALSE)),"","2")</f>
        <v/>
      </c>
      <c r="H20" s="44"/>
      <c r="I20" t="s">
        <v>31</v>
      </c>
      <c r="J20" s="5">
        <v>43806</v>
      </c>
      <c r="K20" s="5"/>
      <c r="L20" s="5">
        <v>43815</v>
      </c>
      <c r="M20" s="5">
        <v>43815</v>
      </c>
      <c r="N20">
        <f t="shared" si="4"/>
        <v>6</v>
      </c>
      <c r="O20" s="23"/>
    </row>
    <row r="21" spans="1:15" hidden="1">
      <c r="A21" s="18">
        <v>2</v>
      </c>
      <c r="B21">
        <v>4</v>
      </c>
      <c r="F21" t="str">
        <f t="shared" si="2"/>
        <v>2.4.</v>
      </c>
      <c r="G21" s="40" t="str">
        <f>IF(ISERROR(VLOOKUP(F21,Таблица2[СДР],1,FALSE)),"","2")</f>
        <v/>
      </c>
      <c r="H21" s="44">
        <v>1</v>
      </c>
      <c r="I21" s="27" t="s">
        <v>24</v>
      </c>
      <c r="J21" s="5">
        <v>43809</v>
      </c>
      <c r="K21" s="5"/>
      <c r="L21" s="5">
        <v>43815</v>
      </c>
      <c r="M21" s="5">
        <v>43811</v>
      </c>
      <c r="N21">
        <f t="shared" si="4"/>
        <v>3</v>
      </c>
      <c r="O21" s="23"/>
    </row>
    <row r="22" spans="1:15" hidden="1">
      <c r="A22" s="18">
        <v>2</v>
      </c>
      <c r="B22">
        <v>5</v>
      </c>
      <c r="F22" t="str">
        <f t="shared" si="2"/>
        <v>2.5.</v>
      </c>
      <c r="G22" s="40" t="str">
        <f>IF(ISERROR(VLOOKUP(F22,Таблица2[СДР],1,FALSE)),"","2")</f>
        <v/>
      </c>
      <c r="H22" s="44"/>
      <c r="I22" t="s">
        <v>23</v>
      </c>
      <c r="J22" s="5">
        <v>43807</v>
      </c>
      <c r="K22" s="5"/>
      <c r="L22" s="5">
        <v>43816</v>
      </c>
      <c r="M22" s="5">
        <v>43811</v>
      </c>
      <c r="N22">
        <f t="shared" si="4"/>
        <v>4</v>
      </c>
      <c r="O22" s="23"/>
    </row>
    <row r="23" spans="1:15" hidden="1">
      <c r="A23" s="18">
        <v>2</v>
      </c>
      <c r="B23">
        <v>6</v>
      </c>
      <c r="F23" t="str">
        <f t="shared" si="2"/>
        <v>2.6.</v>
      </c>
      <c r="G23" s="40" t="str">
        <f>IF(ISERROR(VLOOKUP(F23,Таблица2[СДР],1,FALSE)),"","2")</f>
        <v/>
      </c>
      <c r="H23" s="44"/>
      <c r="I23" t="s">
        <v>22</v>
      </c>
      <c r="J23" s="5">
        <v>43807</v>
      </c>
      <c r="K23" s="5"/>
      <c r="L23" s="5">
        <v>43816</v>
      </c>
      <c r="M23" s="5">
        <v>43816</v>
      </c>
      <c r="N23">
        <f t="shared" si="4"/>
        <v>7</v>
      </c>
      <c r="O23" s="23"/>
    </row>
    <row r="24" spans="1:15" hidden="1">
      <c r="A24" s="18">
        <v>2</v>
      </c>
      <c r="B24">
        <v>7</v>
      </c>
      <c r="F24" t="str">
        <f t="shared" si="2"/>
        <v>2.7.</v>
      </c>
      <c r="G24" s="40" t="str">
        <f>IF(ISERROR(VLOOKUP(F24,Таблица2[СДР],1,FALSE)),"","2")</f>
        <v/>
      </c>
      <c r="H24" s="44"/>
      <c r="I24" t="s">
        <v>26</v>
      </c>
      <c r="J24" s="5">
        <v>43809</v>
      </c>
      <c r="K24" s="5"/>
      <c r="L24" s="5">
        <v>43816</v>
      </c>
      <c r="M24" s="5">
        <v>43816</v>
      </c>
      <c r="N24">
        <f t="shared" si="4"/>
        <v>6</v>
      </c>
      <c r="O24" s="23"/>
    </row>
    <row r="25" spans="1:15" hidden="1">
      <c r="A25" s="18">
        <v>2</v>
      </c>
      <c r="B25">
        <v>8</v>
      </c>
      <c r="F25" t="str">
        <f t="shared" si="2"/>
        <v>2.8.</v>
      </c>
      <c r="G25" s="40" t="str">
        <f>IF(ISERROR(VLOOKUP(F25,Таблица2[СДР],1,FALSE)),"","2")</f>
        <v/>
      </c>
      <c r="H25" s="44"/>
      <c r="I25" t="s">
        <v>27</v>
      </c>
      <c r="J25" s="5">
        <v>43812</v>
      </c>
      <c r="K25" s="5"/>
      <c r="L25" s="5">
        <v>43819</v>
      </c>
      <c r="M25" s="5">
        <v>43819</v>
      </c>
      <c r="N25">
        <f t="shared" si="4"/>
        <v>6</v>
      </c>
      <c r="O25" s="23"/>
    </row>
    <row r="26" spans="1:15" hidden="1">
      <c r="A26" s="18">
        <v>2</v>
      </c>
      <c r="B26">
        <v>9</v>
      </c>
      <c r="F26" t="str">
        <f t="shared" si="2"/>
        <v>2.9.</v>
      </c>
      <c r="G26" s="40" t="str">
        <f>IF(ISERROR(VLOOKUP(F26,Таблица2[СДР],1,FALSE)),"","2")</f>
        <v>2</v>
      </c>
      <c r="H26" s="44">
        <v>1</v>
      </c>
      <c r="I26" t="s">
        <v>30</v>
      </c>
      <c r="J26" s="5"/>
      <c r="K26" s="5"/>
      <c r="L26" s="5"/>
      <c r="M26" s="5"/>
      <c r="O26" s="23"/>
    </row>
    <row r="27" spans="1:15" hidden="1">
      <c r="A27" s="18">
        <v>2</v>
      </c>
      <c r="B27">
        <v>10</v>
      </c>
      <c r="F27" t="str">
        <f t="shared" si="2"/>
        <v>2.10.</v>
      </c>
      <c r="G27" s="40" t="str">
        <f>IF(ISERROR(VLOOKUP(F27,Таблица2[СДР],1,FALSE)),"","2")</f>
        <v/>
      </c>
      <c r="H27" s="44"/>
      <c r="I27" t="s">
        <v>46</v>
      </c>
      <c r="J27" s="5">
        <v>43813</v>
      </c>
      <c r="K27" s="5"/>
      <c r="L27" s="5">
        <v>43821</v>
      </c>
      <c r="M27" s="5">
        <v>43821</v>
      </c>
      <c r="N27">
        <f>NETWORKDAYS(J27,M27)</f>
        <v>5</v>
      </c>
      <c r="O27" s="23"/>
    </row>
    <row r="28" spans="1:15" hidden="1">
      <c r="A28" s="18">
        <v>2</v>
      </c>
      <c r="B28">
        <v>11</v>
      </c>
      <c r="F28" t="str">
        <f t="shared" si="2"/>
        <v>2.11.</v>
      </c>
      <c r="G28" s="40" t="str">
        <f>IF(ISERROR(VLOOKUP(F28,Таблица2[СДР],1,FALSE)),"","2")</f>
        <v/>
      </c>
      <c r="H28" s="44"/>
      <c r="I28" t="s">
        <v>47</v>
      </c>
      <c r="J28" s="5">
        <v>43814</v>
      </c>
      <c r="K28" s="5"/>
      <c r="L28" s="5">
        <v>43822</v>
      </c>
      <c r="M28" s="5">
        <v>43822</v>
      </c>
      <c r="N28">
        <f>NETWORKDAYS(J28,M28)</f>
        <v>6</v>
      </c>
      <c r="O28" s="23"/>
    </row>
    <row r="29" spans="1:15" ht="18.75" hidden="1">
      <c r="A29" s="18">
        <v>3</v>
      </c>
      <c r="F29" t="str">
        <f t="shared" si="2"/>
        <v>3.</v>
      </c>
      <c r="G29" s="40" t="str">
        <f>IF(ISERROR(VLOOKUP(F29,Таблица2[СДР],1,FALSE)),"","2")</f>
        <v/>
      </c>
      <c r="H29" s="44"/>
      <c r="I29" s="17" t="s">
        <v>32</v>
      </c>
      <c r="J29" s="5"/>
      <c r="K29" s="5"/>
      <c r="L29" s="9"/>
      <c r="M29" s="9"/>
      <c r="O29" s="23"/>
    </row>
    <row r="30" spans="1:15" hidden="1">
      <c r="A30" s="18">
        <v>3</v>
      </c>
      <c r="B30">
        <v>1</v>
      </c>
      <c r="F30" t="str">
        <f t="shared" si="2"/>
        <v>3.1.</v>
      </c>
      <c r="G30" s="40" t="str">
        <f>IF(ISERROR(VLOOKUP(F30,Таблица2[СДР],1,FALSE)),"","2")</f>
        <v/>
      </c>
      <c r="H30" s="44"/>
      <c r="I30" t="s">
        <v>33</v>
      </c>
      <c r="J30" s="5">
        <v>43816</v>
      </c>
      <c r="K30" s="5"/>
      <c r="L30" s="5">
        <v>43823</v>
      </c>
      <c r="M30" s="5">
        <v>43823</v>
      </c>
      <c r="N30">
        <f>NETWORKDAYS(J30,M30)</f>
        <v>6</v>
      </c>
      <c r="O30" s="23"/>
    </row>
    <row r="31" spans="1:15" hidden="1">
      <c r="A31" s="18">
        <v>3</v>
      </c>
      <c r="B31">
        <v>2</v>
      </c>
      <c r="F31" t="str">
        <f t="shared" si="2"/>
        <v>3.2.</v>
      </c>
      <c r="G31" s="40" t="str">
        <f>IF(ISERROR(VLOOKUP(F31,Таблица2[СДР],1,FALSE)),"","2")</f>
        <v/>
      </c>
      <c r="H31" s="44"/>
      <c r="I31" t="s">
        <v>34</v>
      </c>
      <c r="J31" s="5">
        <v>43816</v>
      </c>
      <c r="K31" s="5"/>
      <c r="L31" s="5">
        <v>43823</v>
      </c>
      <c r="M31" s="5">
        <v>43823</v>
      </c>
      <c r="N31">
        <f>NETWORKDAYS(J31,M31)</f>
        <v>6</v>
      </c>
      <c r="O31" s="23"/>
    </row>
    <row r="32" spans="1:15" hidden="1">
      <c r="A32" s="18">
        <v>3</v>
      </c>
      <c r="B32">
        <v>3</v>
      </c>
      <c r="F32" t="str">
        <f t="shared" si="2"/>
        <v>3.3.</v>
      </c>
      <c r="G32" s="40" t="str">
        <f>IF(ISERROR(VLOOKUP(F32,Таблица2[СДР],1,FALSE)),"","2")</f>
        <v/>
      </c>
      <c r="H32" s="44"/>
      <c r="I32" t="s">
        <v>36</v>
      </c>
      <c r="J32" s="5">
        <v>43819</v>
      </c>
      <c r="K32" s="5"/>
      <c r="L32" s="5">
        <v>43826</v>
      </c>
      <c r="M32" s="5">
        <v>43826</v>
      </c>
      <c r="N32">
        <f>NETWORKDAYS(J32,M32)</f>
        <v>6</v>
      </c>
      <c r="O32" s="23"/>
    </row>
    <row r="33" spans="1:15" hidden="1">
      <c r="A33" s="18">
        <v>3</v>
      </c>
      <c r="B33">
        <v>4</v>
      </c>
      <c r="F33" t="str">
        <f t="shared" si="2"/>
        <v>3.4.</v>
      </c>
      <c r="G33" s="40" t="str">
        <f>IF(ISERROR(VLOOKUP(F33,Таблица2[СДР],1,FALSE)),"","2")</f>
        <v/>
      </c>
      <c r="H33" s="44"/>
      <c r="I33" t="s">
        <v>35</v>
      </c>
      <c r="J33" s="5">
        <v>43820</v>
      </c>
      <c r="K33" s="5"/>
      <c r="L33" s="5">
        <v>43827</v>
      </c>
      <c r="M33" s="5">
        <v>43827</v>
      </c>
      <c r="N33">
        <f>NETWORKDAYS(J33,M33)</f>
        <v>5</v>
      </c>
      <c r="O33" s="23"/>
    </row>
    <row r="34" spans="1:15" hidden="1">
      <c r="A34" s="18">
        <v>3</v>
      </c>
      <c r="B34">
        <v>5</v>
      </c>
      <c r="F34" t="str">
        <f t="shared" si="2"/>
        <v>3.5.</v>
      </c>
      <c r="G34" s="40" t="str">
        <f>IF(ISERROR(VLOOKUP(F34,Таблица2[СДР],1,FALSE)),"","2")</f>
        <v/>
      </c>
      <c r="H34" s="44">
        <v>1</v>
      </c>
      <c r="I34" t="s">
        <v>37</v>
      </c>
      <c r="J34" s="5"/>
      <c r="K34" s="5"/>
      <c r="L34" s="5"/>
      <c r="M34" s="5"/>
      <c r="O34" s="23"/>
    </row>
    <row r="35" spans="1:15" hidden="1">
      <c r="A35" s="18">
        <v>3</v>
      </c>
      <c r="B35">
        <v>6</v>
      </c>
      <c r="F35" t="str">
        <f t="shared" si="2"/>
        <v>3.6.</v>
      </c>
      <c r="G35" s="40" t="str">
        <f>IF(ISERROR(VLOOKUP(F35,Таблица2[СДР],1,FALSE)),"","2")</f>
        <v/>
      </c>
      <c r="H35" s="44"/>
      <c r="I35" t="s">
        <v>45</v>
      </c>
      <c r="J35" s="5">
        <v>43821</v>
      </c>
      <c r="K35" s="5"/>
      <c r="L35" s="5">
        <v>43829</v>
      </c>
      <c r="M35" s="5">
        <v>43829</v>
      </c>
      <c r="N35">
        <f>NETWORKDAYS(J35,M35)</f>
        <v>6</v>
      </c>
      <c r="O35" s="23"/>
    </row>
    <row r="36" spans="1:15" hidden="1">
      <c r="A36" s="18">
        <v>3</v>
      </c>
      <c r="B36">
        <v>7</v>
      </c>
      <c r="F36" t="str">
        <f t="shared" si="2"/>
        <v>3.7.</v>
      </c>
      <c r="G36" s="40" t="str">
        <f>IF(ISERROR(VLOOKUP(F36,Таблица2[СДР],1,FALSE)),"","2")</f>
        <v/>
      </c>
      <c r="H36" s="44"/>
      <c r="I36" t="s">
        <v>38</v>
      </c>
      <c r="J36" s="5">
        <v>43821</v>
      </c>
      <c r="K36" s="5"/>
      <c r="L36" s="5">
        <v>43833</v>
      </c>
      <c r="M36" s="5">
        <v>43833</v>
      </c>
      <c r="N36">
        <f>NETWORKDAYS(J36,M36)</f>
        <v>10</v>
      </c>
      <c r="O36" s="23"/>
    </row>
    <row r="37" spans="1:15" hidden="1">
      <c r="A37" s="18">
        <v>3</v>
      </c>
      <c r="B37">
        <v>8</v>
      </c>
      <c r="F37" t="str">
        <f t="shared" si="2"/>
        <v>3.8.</v>
      </c>
      <c r="G37" s="40" t="str">
        <f>IF(ISERROR(VLOOKUP(F37,Таблица2[СДР],1,FALSE)),"","2")</f>
        <v/>
      </c>
      <c r="H37" s="44"/>
      <c r="I37" t="s">
        <v>39</v>
      </c>
      <c r="J37" s="5">
        <v>43822</v>
      </c>
      <c r="K37" s="5"/>
      <c r="L37" s="5">
        <v>43833</v>
      </c>
      <c r="M37" s="5">
        <v>43833</v>
      </c>
      <c r="N37">
        <f>NETWORKDAYS(J37,M37)</f>
        <v>10</v>
      </c>
      <c r="O37" s="23"/>
    </row>
    <row r="38" spans="1:15" hidden="1">
      <c r="A38" s="18">
        <v>3</v>
      </c>
      <c r="B38">
        <v>9</v>
      </c>
      <c r="F38" t="str">
        <f t="shared" si="2"/>
        <v>3.9.</v>
      </c>
      <c r="G38" s="40" t="str">
        <f>IF(ISERROR(VLOOKUP(F38,Таблица2[СДР],1,FALSE)),"","2")</f>
        <v/>
      </c>
      <c r="H38" s="44"/>
      <c r="I38" t="s">
        <v>40</v>
      </c>
      <c r="J38" s="5">
        <v>43823</v>
      </c>
      <c r="K38" s="5"/>
      <c r="L38" s="5">
        <v>43834</v>
      </c>
      <c r="M38" s="5">
        <v>43834</v>
      </c>
      <c r="N38">
        <f>NETWORKDAYS(J38,M38)</f>
        <v>9</v>
      </c>
      <c r="O38" s="23"/>
    </row>
    <row r="39" spans="1:15" hidden="1">
      <c r="A39" s="18">
        <v>3</v>
      </c>
      <c r="B39">
        <v>10</v>
      </c>
      <c r="F39" t="str">
        <f t="shared" si="2"/>
        <v>3.10.</v>
      </c>
      <c r="G39" s="40" t="str">
        <f>IF(ISERROR(VLOOKUP(F39,Таблица2[СДР],1,FALSE)),"","2")</f>
        <v/>
      </c>
      <c r="H39" s="44"/>
      <c r="I39" t="s">
        <v>44</v>
      </c>
      <c r="J39" s="5">
        <v>43823</v>
      </c>
      <c r="K39" s="5"/>
      <c r="L39" s="5">
        <v>43835</v>
      </c>
      <c r="M39" s="5">
        <v>43835</v>
      </c>
      <c r="N39">
        <f>NETWORKDAYS(J39,M39)</f>
        <v>9</v>
      </c>
      <c r="O39" s="23"/>
    </row>
    <row r="40" spans="1:15" ht="18.75" hidden="1">
      <c r="A40" s="18">
        <v>4</v>
      </c>
      <c r="F40" t="str">
        <f t="shared" si="2"/>
        <v>4.</v>
      </c>
      <c r="G40" s="40" t="str">
        <f>IF(ISERROR(VLOOKUP(F40,Таблица2[СДР],1,FALSE)),"","2")</f>
        <v/>
      </c>
      <c r="H40" s="44"/>
      <c r="I40" s="17" t="s">
        <v>41</v>
      </c>
      <c r="L40" s="5"/>
      <c r="M40" s="5"/>
      <c r="O40" s="23"/>
    </row>
    <row r="41" spans="1:15" hidden="1">
      <c r="A41" s="18">
        <v>4</v>
      </c>
      <c r="B41">
        <v>1</v>
      </c>
      <c r="F41" t="str">
        <f t="shared" si="2"/>
        <v>4.1.</v>
      </c>
      <c r="G41" s="40" t="str">
        <f>IF(ISERROR(VLOOKUP(F41,Таблица2[СДР],1,FALSE)),"","2")</f>
        <v/>
      </c>
      <c r="H41" s="44"/>
      <c r="I41" t="s">
        <v>43</v>
      </c>
      <c r="J41" s="5">
        <v>43826</v>
      </c>
      <c r="K41" s="5"/>
      <c r="L41" s="5">
        <v>43837</v>
      </c>
      <c r="M41" s="5">
        <v>43837</v>
      </c>
      <c r="N41">
        <f>NETWORKDAYS(J41,M41)</f>
        <v>8</v>
      </c>
      <c r="O41" s="23"/>
    </row>
    <row r="42" spans="1:15" hidden="1">
      <c r="A42" s="18">
        <v>4</v>
      </c>
      <c r="B42">
        <v>2</v>
      </c>
      <c r="F42" t="str">
        <f t="shared" si="2"/>
        <v>4.2.</v>
      </c>
      <c r="G42" s="40" t="str">
        <f>IF(ISERROR(VLOOKUP(F42,Таблица2[СДР],1,FALSE)),"","2")</f>
        <v/>
      </c>
      <c r="H42" s="44"/>
      <c r="I42" t="s">
        <v>42</v>
      </c>
      <c r="J42" s="5">
        <v>43827</v>
      </c>
      <c r="K42" s="5"/>
      <c r="L42" s="5">
        <v>43837</v>
      </c>
      <c r="M42" s="5">
        <v>43837</v>
      </c>
      <c r="N42">
        <f>NETWORKDAYS(J42,M42)</f>
        <v>7</v>
      </c>
      <c r="O42" s="23"/>
    </row>
    <row r="43" spans="1:15" hidden="1">
      <c r="A43" s="18">
        <v>4</v>
      </c>
      <c r="B43">
        <v>3</v>
      </c>
      <c r="F43" t="str">
        <f t="shared" si="2"/>
        <v>4.3.</v>
      </c>
      <c r="G43" s="40" t="str">
        <f>IF(ISERROR(VLOOKUP(F43,Таблица2[СДР],1,FALSE)),"","2")</f>
        <v/>
      </c>
      <c r="H43" s="44"/>
      <c r="I43" t="s">
        <v>48</v>
      </c>
      <c r="J43" s="5">
        <v>43827</v>
      </c>
      <c r="K43" s="5"/>
      <c r="L43" s="5">
        <v>43840</v>
      </c>
      <c r="M43" s="5">
        <v>43840</v>
      </c>
      <c r="N43">
        <f>NETWORKDAYS(J43,M43)</f>
        <v>10</v>
      </c>
      <c r="O43" s="23"/>
    </row>
    <row r="44" spans="1:15" hidden="1">
      <c r="A44" s="18">
        <v>4</v>
      </c>
      <c r="B44">
        <v>4</v>
      </c>
      <c r="F44" t="str">
        <f t="shared" si="2"/>
        <v>4.4.</v>
      </c>
      <c r="G44" s="40" t="str">
        <f>IF(ISERROR(VLOOKUP(F44,Таблица2[СДР],1,FALSE)),"","2")</f>
        <v/>
      </c>
      <c r="H44" s="44"/>
      <c r="I44" t="s">
        <v>49</v>
      </c>
      <c r="J44" s="5">
        <v>43829</v>
      </c>
      <c r="K44" s="5"/>
      <c r="L44" s="5">
        <v>43843</v>
      </c>
      <c r="M44" s="5">
        <v>43843</v>
      </c>
      <c r="N44">
        <f>NETWORKDAYS(J44,M44)</f>
        <v>11</v>
      </c>
      <c r="O44" s="23"/>
    </row>
    <row r="45" spans="1:15" hidden="1">
      <c r="A45" s="18">
        <v>4</v>
      </c>
      <c r="B45">
        <v>5</v>
      </c>
      <c r="F45" t="str">
        <f t="shared" si="2"/>
        <v>4.5.</v>
      </c>
      <c r="G45" s="40" t="str">
        <f>IF(ISERROR(VLOOKUP(F45,Таблица2[СДР],1,FALSE)),"","2")</f>
        <v/>
      </c>
      <c r="H45" s="44">
        <v>1</v>
      </c>
      <c r="I45" t="s">
        <v>50</v>
      </c>
      <c r="J45" s="5"/>
      <c r="K45" s="5"/>
      <c r="L45" s="5"/>
      <c r="M45" s="5"/>
      <c r="O45" s="23"/>
    </row>
    <row r="46" spans="1:15" hidden="1">
      <c r="A46" s="18">
        <v>4</v>
      </c>
      <c r="B46">
        <v>6</v>
      </c>
      <c r="F46" t="str">
        <f t="shared" si="2"/>
        <v>4.6.</v>
      </c>
      <c r="G46" s="40" t="str">
        <f>IF(ISERROR(VLOOKUP(F46,Таблица2[СДР],1,FALSE)),"","2")</f>
        <v/>
      </c>
      <c r="H46" s="44"/>
      <c r="I46" t="s">
        <v>51</v>
      </c>
      <c r="J46" s="5">
        <v>43830</v>
      </c>
      <c r="K46" s="5"/>
      <c r="L46" s="5">
        <v>43844</v>
      </c>
      <c r="M46" s="5">
        <v>43844</v>
      </c>
      <c r="N46">
        <f>NETWORKDAYS(J46,M46)</f>
        <v>11</v>
      </c>
      <c r="O46" s="23"/>
    </row>
    <row r="47" spans="1:15" hidden="1">
      <c r="A47" s="18">
        <v>4</v>
      </c>
      <c r="B47">
        <v>7</v>
      </c>
      <c r="F47" t="str">
        <f t="shared" si="2"/>
        <v>4.7.</v>
      </c>
      <c r="G47" s="40" t="str">
        <f>IF(ISERROR(VLOOKUP(F47,Таблица2[СДР],1,FALSE)),"","2")</f>
        <v/>
      </c>
      <c r="H47" s="44">
        <v>1</v>
      </c>
      <c r="I47" t="s">
        <v>52</v>
      </c>
      <c r="J47" s="5"/>
      <c r="K47" s="5"/>
      <c r="L47" s="5"/>
      <c r="M47" s="5"/>
      <c r="O47" s="23"/>
    </row>
    <row r="48" spans="1:15" hidden="1">
      <c r="A48" s="18">
        <v>4</v>
      </c>
      <c r="B48">
        <v>8</v>
      </c>
      <c r="F48" t="str">
        <f t="shared" si="2"/>
        <v>4.8.</v>
      </c>
      <c r="G48" s="40" t="str">
        <f>IF(ISERROR(VLOOKUP(F48,Таблица2[СДР],1,FALSE)),"","2")</f>
        <v/>
      </c>
      <c r="H48" s="44"/>
      <c r="I48" t="s">
        <v>46</v>
      </c>
      <c r="J48" s="5">
        <v>43830</v>
      </c>
      <c r="K48" s="5"/>
      <c r="L48" s="5">
        <v>43844</v>
      </c>
      <c r="M48" s="5">
        <v>43844</v>
      </c>
      <c r="N48">
        <f>NETWORKDAYS(J48,M48)</f>
        <v>11</v>
      </c>
      <c r="O48" s="23"/>
    </row>
    <row r="49" spans="1:15" hidden="1">
      <c r="A49" s="18">
        <v>4</v>
      </c>
      <c r="B49">
        <v>9</v>
      </c>
      <c r="F49" t="str">
        <f t="shared" si="2"/>
        <v>4.9.</v>
      </c>
      <c r="G49" s="40" t="str">
        <f>IF(ISERROR(VLOOKUP(F49,Таблица2[СДР],1,FALSE)),"","2")</f>
        <v/>
      </c>
      <c r="H49" s="44"/>
      <c r="I49" t="s">
        <v>53</v>
      </c>
      <c r="O49" s="23"/>
    </row>
    <row r="50" spans="1:15" ht="18.75" hidden="1">
      <c r="A50" s="18">
        <v>5</v>
      </c>
      <c r="F50" t="str">
        <f t="shared" si="2"/>
        <v>5.</v>
      </c>
      <c r="G50" s="40" t="str">
        <f>IF(ISERROR(VLOOKUP(F50,Таблица2[СДР],1,FALSE)),"","2")</f>
        <v/>
      </c>
      <c r="H50" s="44"/>
      <c r="I50" s="17" t="s">
        <v>54</v>
      </c>
      <c r="O50" s="23"/>
    </row>
    <row r="51" spans="1:15" hidden="1">
      <c r="A51" s="18">
        <v>5</v>
      </c>
      <c r="B51">
        <v>1</v>
      </c>
      <c r="F51" t="str">
        <f t="shared" si="2"/>
        <v>5.1.</v>
      </c>
      <c r="G51" s="40" t="str">
        <f>IF(ISERROR(VLOOKUP(F51,Таблица2[СДР],1,FALSE)),"","2")</f>
        <v/>
      </c>
      <c r="H51" s="44"/>
      <c r="I51" t="s">
        <v>55</v>
      </c>
      <c r="J51" s="5">
        <v>43833</v>
      </c>
      <c r="K51" s="5"/>
      <c r="L51" s="5">
        <v>43845</v>
      </c>
      <c r="M51" s="5">
        <v>43845</v>
      </c>
      <c r="N51">
        <f t="shared" ref="N51:N56" si="5">NETWORKDAYS(J51,M51)</f>
        <v>9</v>
      </c>
      <c r="O51" s="23"/>
    </row>
    <row r="52" spans="1:15" hidden="1">
      <c r="A52" s="18">
        <v>5</v>
      </c>
      <c r="B52">
        <v>2</v>
      </c>
      <c r="F52" t="str">
        <f t="shared" si="2"/>
        <v>5.2.</v>
      </c>
      <c r="G52" s="40" t="str">
        <f>IF(ISERROR(VLOOKUP(F52,Таблица2[СДР],1,FALSE)),"","2")</f>
        <v/>
      </c>
      <c r="H52" s="44"/>
      <c r="I52" t="s">
        <v>56</v>
      </c>
      <c r="J52" s="5">
        <v>43833</v>
      </c>
      <c r="K52" s="5"/>
      <c r="L52" s="5">
        <v>43846</v>
      </c>
      <c r="M52" s="5">
        <v>43846</v>
      </c>
      <c r="N52">
        <f t="shared" si="5"/>
        <v>10</v>
      </c>
      <c r="O52" s="23"/>
    </row>
    <row r="53" spans="1:15" hidden="1">
      <c r="A53" s="18">
        <v>5</v>
      </c>
      <c r="B53">
        <v>3</v>
      </c>
      <c r="F53" t="str">
        <f t="shared" si="2"/>
        <v>5.3.</v>
      </c>
      <c r="G53" s="40" t="str">
        <f>IF(ISERROR(VLOOKUP(F53,Таблица2[СДР],1,FALSE)),"","2")</f>
        <v/>
      </c>
      <c r="H53" s="44"/>
      <c r="I53" t="s">
        <v>57</v>
      </c>
      <c r="J53" s="5">
        <v>43834</v>
      </c>
      <c r="K53" s="5"/>
      <c r="L53" s="5">
        <v>43846</v>
      </c>
      <c r="M53" s="5">
        <v>43846</v>
      </c>
      <c r="N53">
        <f t="shared" si="5"/>
        <v>9</v>
      </c>
      <c r="O53" s="23"/>
    </row>
    <row r="54" spans="1:15" hidden="1">
      <c r="A54" s="18">
        <v>5</v>
      </c>
      <c r="B54">
        <v>4</v>
      </c>
      <c r="F54" t="str">
        <f t="shared" si="2"/>
        <v>5.4.</v>
      </c>
      <c r="G54" s="40" t="str">
        <f>IF(ISERROR(VLOOKUP(F54,Таблица2[СДР],1,FALSE)),"","2")</f>
        <v/>
      </c>
      <c r="H54" s="44"/>
      <c r="I54" t="s">
        <v>58</v>
      </c>
      <c r="J54" s="5">
        <v>43835</v>
      </c>
      <c r="K54" s="5"/>
      <c r="L54" s="5">
        <v>43847</v>
      </c>
      <c r="M54" s="5">
        <v>43847</v>
      </c>
      <c r="N54">
        <f t="shared" si="5"/>
        <v>10</v>
      </c>
      <c r="O54" s="23"/>
    </row>
    <row r="55" spans="1:15" ht="18.75" hidden="1">
      <c r="A55" s="18">
        <v>6</v>
      </c>
      <c r="F55" t="str">
        <f t="shared" si="2"/>
        <v>6.</v>
      </c>
      <c r="G55" s="40" t="str">
        <f>IF(ISERROR(VLOOKUP(F55,Таблица2[СДР],1,FALSE)),"","2")</f>
        <v/>
      </c>
      <c r="H55" s="44"/>
      <c r="I55" s="17" t="s">
        <v>59</v>
      </c>
      <c r="L55" s="5"/>
      <c r="M55" s="5"/>
      <c r="N55">
        <f t="shared" si="5"/>
        <v>0</v>
      </c>
      <c r="O55" s="23"/>
    </row>
    <row r="56" spans="1:15" hidden="1">
      <c r="A56" s="18">
        <v>6</v>
      </c>
      <c r="B56">
        <v>1</v>
      </c>
      <c r="F56" t="str">
        <f t="shared" si="2"/>
        <v>6.1.</v>
      </c>
      <c r="G56" s="40" t="str">
        <f>IF(ISERROR(VLOOKUP(F56,Таблица2[СДР],1,FALSE)),"","2")</f>
        <v/>
      </c>
      <c r="H56" s="44"/>
      <c r="I56" t="s">
        <v>60</v>
      </c>
      <c r="J56" s="5">
        <v>43847</v>
      </c>
      <c r="K56" s="5"/>
      <c r="L56" s="5">
        <v>43850</v>
      </c>
      <c r="M56" s="5">
        <v>43850</v>
      </c>
      <c r="N56">
        <f t="shared" si="5"/>
        <v>2</v>
      </c>
      <c r="O56" s="23"/>
    </row>
    <row r="57" spans="1:15" hidden="1">
      <c r="A57" s="18">
        <v>6</v>
      </c>
      <c r="B57">
        <v>2</v>
      </c>
      <c r="F57" t="str">
        <f t="shared" si="2"/>
        <v>6.2.</v>
      </c>
      <c r="G57" s="40" t="str">
        <f>IF(ISERROR(VLOOKUP(F57,Таблица2[СДР],1,FALSE)),"","2")</f>
        <v/>
      </c>
      <c r="H57" s="44">
        <v>1</v>
      </c>
      <c r="I57" t="s">
        <v>63</v>
      </c>
      <c r="J57" s="5"/>
      <c r="K57" s="5"/>
      <c r="L57" s="5"/>
      <c r="M57" s="5"/>
      <c r="O57" s="23"/>
    </row>
    <row r="58" spans="1:15" hidden="1">
      <c r="A58" s="18">
        <v>6</v>
      </c>
      <c r="B58">
        <v>3</v>
      </c>
      <c r="F58" t="str">
        <f t="shared" si="2"/>
        <v>6.3.</v>
      </c>
      <c r="G58" s="40" t="str">
        <f>IF(ISERROR(VLOOKUP(F58,Таблица2[СДР],1,FALSE)),"","2")</f>
        <v/>
      </c>
      <c r="H58" s="44"/>
      <c r="I58" t="s">
        <v>62</v>
      </c>
      <c r="J58" s="5">
        <v>43851</v>
      </c>
      <c r="K58" s="5"/>
      <c r="L58" s="5">
        <v>43858</v>
      </c>
      <c r="M58" s="5">
        <v>43858</v>
      </c>
      <c r="N58">
        <f>NETWORKDAYS(J58,M58)</f>
        <v>6</v>
      </c>
      <c r="O58" s="23"/>
    </row>
    <row r="59" spans="1:15" hidden="1">
      <c r="A59" s="18">
        <v>6</v>
      </c>
      <c r="B59">
        <v>4</v>
      </c>
      <c r="F59" t="str">
        <f t="shared" si="2"/>
        <v>6.4.</v>
      </c>
      <c r="G59" s="40" t="str">
        <f>IF(ISERROR(VLOOKUP(F59,Таблица2[СДР],1,FALSE)),"","2")</f>
        <v/>
      </c>
      <c r="H59" s="44"/>
      <c r="I59" t="s">
        <v>61</v>
      </c>
      <c r="J59" s="5">
        <v>43853</v>
      </c>
      <c r="K59" s="5"/>
      <c r="L59" s="5">
        <v>43832</v>
      </c>
      <c r="M59" s="5">
        <v>43863</v>
      </c>
      <c r="N59">
        <f>NETWORKDAYS(J59,M59)</f>
        <v>7</v>
      </c>
      <c r="O59" s="23"/>
    </row>
    <row r="60" spans="1:15" hidden="1">
      <c r="A60" s="18">
        <v>6</v>
      </c>
      <c r="B60">
        <v>5</v>
      </c>
      <c r="F60" t="str">
        <f t="shared" si="2"/>
        <v>6.5.</v>
      </c>
      <c r="G60" s="40" t="str">
        <f>IF(ISERROR(VLOOKUP(F60,Таблица2[СДР],1,FALSE)),"","2")</f>
        <v/>
      </c>
      <c r="H60" s="44"/>
      <c r="J60" s="5">
        <v>43854</v>
      </c>
      <c r="K60" s="5"/>
      <c r="L60" s="5">
        <v>43864</v>
      </c>
      <c r="M60" s="5">
        <v>43864</v>
      </c>
      <c r="O60" s="23"/>
    </row>
    <row r="61" spans="1:15" hidden="1">
      <c r="A61" s="18"/>
      <c r="G61" s="40" t="str">
        <f>IF(ISERROR(VLOOKUP(F61,Таблица2[СДР],1,FALSE)),"","2")</f>
        <v/>
      </c>
      <c r="H61" s="44"/>
    </row>
    <row r="62" spans="1:15" hidden="1">
      <c r="A62" s="18"/>
      <c r="G62" s="40" t="str">
        <f>IF(ISERROR(VLOOKUP(F62,Таблица2[СДР],1,FALSE)),"","2")</f>
        <v/>
      </c>
      <c r="H62" s="44"/>
    </row>
    <row r="63" spans="1:15" hidden="1">
      <c r="A63" s="18"/>
      <c r="G63" s="40" t="str">
        <f>IF(ISERROR(VLOOKUP(F63,Таблица2[СДР],1,FALSE)),"","2")</f>
        <v/>
      </c>
      <c r="H63" s="44"/>
    </row>
    <row r="64" spans="1:15" hidden="1">
      <c r="A64" s="18"/>
      <c r="G64" s="40" t="str">
        <f>IF(ISERROR(VLOOKUP(F64,Таблица2[СДР],1,FALSE)),"","2")</f>
        <v/>
      </c>
      <c r="H64" s="44"/>
    </row>
    <row r="65" spans="1:8" hidden="1">
      <c r="A65" s="18"/>
      <c r="G65" s="40" t="str">
        <f>IF(ISERROR(VLOOKUP(F65,Таблица2[СДР],1,FALSE)),"","2")</f>
        <v/>
      </c>
      <c r="H65" s="44"/>
    </row>
    <row r="66" spans="1:8" hidden="1">
      <c r="A66" s="18"/>
      <c r="G66" s="40" t="str">
        <f>IF(ISERROR(VLOOKUP(F66,Таблица2[СДР],1,FALSE)),"","2")</f>
        <v/>
      </c>
      <c r="H66" s="44"/>
    </row>
    <row r="67" spans="1:8" hidden="1">
      <c r="A67" s="18"/>
      <c r="G67" s="40" t="str">
        <f>IF(ISERROR(VLOOKUP(F67,Таблица2[СДР],1,FALSE)),"","2")</f>
        <v/>
      </c>
      <c r="H67" s="44"/>
    </row>
    <row r="68" spans="1:8" hidden="1">
      <c r="A68" s="18"/>
      <c r="G68" s="40" t="str">
        <f>IF(ISERROR(VLOOKUP(F68,Таблица2[СДР],1,FALSE)),"","2")</f>
        <v/>
      </c>
      <c r="H68" s="44"/>
    </row>
    <row r="69" spans="1:8" hidden="1">
      <c r="A69" s="18"/>
      <c r="G69" s="40" t="str">
        <f>IF(ISERROR(VLOOKUP(F69,Таблица2[СДР],1,FALSE)),"","2")</f>
        <v/>
      </c>
      <c r="H69" s="44"/>
    </row>
    <row r="70" spans="1:8" hidden="1">
      <c r="A70" s="18"/>
      <c r="G70" s="40" t="str">
        <f>IF(ISERROR(VLOOKUP(F70,Таблица2[СДР],1,FALSE)),"","2")</f>
        <v/>
      </c>
      <c r="H70" s="44"/>
    </row>
    <row r="71" spans="1:8" hidden="1">
      <c r="A71" s="18"/>
      <c r="G71" s="40" t="str">
        <f>IF(ISERROR(VLOOKUP(F71,Таблица2[СДР],1,FALSE)),"","2")</f>
        <v/>
      </c>
      <c r="H71" s="44"/>
    </row>
    <row r="72" spans="1:8" hidden="1">
      <c r="A72" s="18"/>
      <c r="G72" s="40" t="str">
        <f>IF(ISERROR(VLOOKUP(F72,Таблица2[СДР],1,FALSE)),"","2")</f>
        <v/>
      </c>
      <c r="H72" s="44"/>
    </row>
    <row r="73" spans="1:8" hidden="1">
      <c r="A73" s="18"/>
      <c r="G73" s="40" t="str">
        <f>IF(ISERROR(VLOOKUP(F73,Таблица2[СДР],1,FALSE)),"","2")</f>
        <v/>
      </c>
      <c r="H73" s="44"/>
    </row>
    <row r="74" spans="1:8" hidden="1">
      <c r="A74" s="18"/>
      <c r="G74" s="40" t="str">
        <f>IF(ISERROR(VLOOKUP(F74,Таблица2[СДР],1,FALSE)),"","2")</f>
        <v/>
      </c>
      <c r="H74" s="44"/>
    </row>
    <row r="75" spans="1:8" hidden="1">
      <c r="A75" s="18"/>
      <c r="G75" s="40" t="str">
        <f>IF(ISERROR(VLOOKUP(F75,Таблица2[СДР],1,FALSE)),"","2")</f>
        <v/>
      </c>
      <c r="H75" s="44"/>
    </row>
    <row r="76" spans="1:8" hidden="1">
      <c r="A76" s="18"/>
      <c r="G76" s="40" t="str">
        <f>IF(ISERROR(VLOOKUP(F76,Таблица2[СДР],1,FALSE)),"","2")</f>
        <v/>
      </c>
      <c r="H76" s="44"/>
    </row>
    <row r="77" spans="1:8" hidden="1">
      <c r="A77" s="18"/>
      <c r="G77" s="40" t="str">
        <f>IF(ISERROR(VLOOKUP(F77,Таблица2[СДР],1,FALSE)),"","2")</f>
        <v/>
      </c>
      <c r="H77" s="44"/>
    </row>
    <row r="78" spans="1:8" hidden="1">
      <c r="A78" s="18"/>
      <c r="G78" s="40" t="str">
        <f>IF(ISERROR(VLOOKUP(F78,Таблица2[СДР],1,FALSE)),"","2")</f>
        <v/>
      </c>
      <c r="H78" s="44"/>
    </row>
    <row r="79" spans="1:8" hidden="1">
      <c r="A79" s="18"/>
      <c r="G79" s="40" t="str">
        <f>IF(ISERROR(VLOOKUP(F79,Таблица2[СДР],1,FALSE)),"","2")</f>
        <v/>
      </c>
      <c r="H79" s="44"/>
    </row>
    <row r="80" spans="1:8" hidden="1">
      <c r="A80" s="18"/>
      <c r="G80" s="40" t="str">
        <f>IF(ISERROR(VLOOKUP(F80,Таблица2[СДР],1,FALSE)),"","2")</f>
        <v/>
      </c>
      <c r="H80" s="44"/>
    </row>
    <row r="81" spans="1:8" hidden="1">
      <c r="A81" s="18"/>
      <c r="G81" s="40" t="str">
        <f>IF(ISERROR(VLOOKUP(F81,Таблица2[СДР],1,FALSE)),"","2")</f>
        <v/>
      </c>
      <c r="H81" s="44"/>
    </row>
    <row r="82" spans="1:8" hidden="1">
      <c r="A82" s="18"/>
      <c r="G82" s="40" t="str">
        <f>IF(ISERROR(VLOOKUP(F82,Таблица2[СДР],1,FALSE)),"","2")</f>
        <v/>
      </c>
      <c r="H82" s="44"/>
    </row>
    <row r="83" spans="1:8" hidden="1">
      <c r="A83" s="18"/>
      <c r="G83" s="40" t="str">
        <f>IF(ISERROR(VLOOKUP(F83,Таблица2[СДР],1,FALSE)),"","2")</f>
        <v/>
      </c>
      <c r="H83" s="44"/>
    </row>
    <row r="84" spans="1:8" hidden="1">
      <c r="A84" s="18"/>
      <c r="G84" s="40" t="str">
        <f>IF(ISERROR(VLOOKUP(F84,Таблица2[СДР],1,FALSE)),"","2")</f>
        <v/>
      </c>
      <c r="H84" s="44"/>
    </row>
    <row r="85" spans="1:8" hidden="1">
      <c r="A85" s="18"/>
      <c r="G85" s="40" t="str">
        <f>IF(ISERROR(VLOOKUP(F85,Таблица2[СДР],1,FALSE)),"","2")</f>
        <v/>
      </c>
      <c r="H85" s="44"/>
    </row>
    <row r="86" spans="1:8" hidden="1">
      <c r="A86" s="18"/>
      <c r="G86" s="40" t="str">
        <f>IF(ISERROR(VLOOKUP(F86,Таблица2[СДР],1,FALSE)),"","2")</f>
        <v/>
      </c>
      <c r="H86" s="44"/>
    </row>
    <row r="87" spans="1:8" hidden="1">
      <c r="A87" s="18"/>
      <c r="G87" s="40" t="str">
        <f>IF(ISERROR(VLOOKUP(F87,Таблица2[СДР],1,FALSE)),"","2")</f>
        <v/>
      </c>
      <c r="H87" s="44"/>
    </row>
    <row r="88" spans="1:8" hidden="1">
      <c r="A88" s="18"/>
      <c r="G88" s="40" t="str">
        <f>IF(ISERROR(VLOOKUP(F88,Таблица2[СДР],1,FALSE)),"","2")</f>
        <v/>
      </c>
      <c r="H88" s="44"/>
    </row>
    <row r="89" spans="1:8" hidden="1">
      <c r="A89" s="18"/>
      <c r="G89" s="40" t="str">
        <f>IF(ISERROR(VLOOKUP(F89,Таблица2[СДР],1,FALSE)),"","2")</f>
        <v/>
      </c>
      <c r="H89" s="44"/>
    </row>
    <row r="90" spans="1:8" hidden="1">
      <c r="A90" s="18"/>
      <c r="G90" s="40" t="str">
        <f>IF(ISERROR(VLOOKUP(F90,Таблица2[СДР],1,FALSE)),"","2")</f>
        <v/>
      </c>
      <c r="H90" s="44"/>
    </row>
    <row r="91" spans="1:8" hidden="1">
      <c r="A91" s="18"/>
      <c r="G91" s="40" t="str">
        <f>IF(ISERROR(VLOOKUP(F91,Таблица2[СДР],1,FALSE)),"","2")</f>
        <v/>
      </c>
      <c r="H91" s="44"/>
    </row>
    <row r="92" spans="1:8" hidden="1">
      <c r="A92" s="18"/>
      <c r="G92" s="40" t="str">
        <f>IF(ISERROR(VLOOKUP(F92,Таблица2[СДР],1,FALSE)),"","2")</f>
        <v/>
      </c>
      <c r="H92" s="44"/>
    </row>
    <row r="93" spans="1:8" hidden="1">
      <c r="A93" s="18"/>
      <c r="G93" s="40" t="str">
        <f>IF(ISERROR(VLOOKUP(F93,Таблица2[СДР],1,FALSE)),"","2")</f>
        <v/>
      </c>
      <c r="H93" s="44"/>
    </row>
    <row r="94" spans="1:8" hidden="1">
      <c r="A94" s="18"/>
      <c r="G94" s="40" t="str">
        <f>IF(ISERROR(VLOOKUP(F94,Таблица2[СДР],1,FALSE)),"","2")</f>
        <v/>
      </c>
      <c r="H94" s="44"/>
    </row>
    <row r="95" spans="1:8" hidden="1">
      <c r="A95" s="18"/>
      <c r="G95" s="40" t="str">
        <f>IF(ISERROR(VLOOKUP(F95,Таблица2[СДР],1,FALSE)),"","2")</f>
        <v/>
      </c>
      <c r="H95" s="44"/>
    </row>
    <row r="96" spans="1:8" hidden="1">
      <c r="A96" s="18"/>
      <c r="G96" s="40" t="str">
        <f>IF(ISERROR(VLOOKUP(F96,Таблица2[СДР],1,FALSE)),"","2")</f>
        <v/>
      </c>
      <c r="H96" s="44"/>
    </row>
    <row r="97" spans="1:8" hidden="1">
      <c r="A97" s="18"/>
      <c r="G97" s="40" t="str">
        <f>IF(ISERROR(VLOOKUP(F97,Таблица2[СДР],1,FALSE)),"","2")</f>
        <v/>
      </c>
      <c r="H97" s="44"/>
    </row>
    <row r="98" spans="1:8" hidden="1">
      <c r="A98" s="18"/>
      <c r="G98" s="40" t="str">
        <f>IF(ISERROR(VLOOKUP(F98,Таблица2[СДР],1,FALSE)),"","2")</f>
        <v/>
      </c>
      <c r="H98" s="44"/>
    </row>
    <row r="99" spans="1:8" hidden="1">
      <c r="A99" s="18"/>
      <c r="G99" s="40" t="str">
        <f>IF(ISERROR(VLOOKUP(F99,Таблица2[СДР],1,FALSE)),"","2")</f>
        <v/>
      </c>
      <c r="H99" s="44"/>
    </row>
    <row r="100" spans="1:8" hidden="1">
      <c r="A100" s="18"/>
      <c r="G100" s="40" t="str">
        <f>IF(ISERROR(VLOOKUP(F100,Таблица2[СДР],1,FALSE)),"","2")</f>
        <v/>
      </c>
      <c r="H100" s="44"/>
    </row>
    <row r="101" spans="1:8" hidden="1">
      <c r="A101" s="18"/>
      <c r="G101" s="40" t="str">
        <f>IF(ISERROR(VLOOKUP(F101,Таблица2[СДР],1,FALSE)),"","2")</f>
        <v/>
      </c>
      <c r="H101" s="44"/>
    </row>
    <row r="102" spans="1:8" hidden="1">
      <c r="A102" s="18"/>
      <c r="G102" s="40" t="str">
        <f>IF(ISERROR(VLOOKUP(F102,Таблица2[СДР],1,FALSE)),"","2")</f>
        <v/>
      </c>
      <c r="H102" s="44"/>
    </row>
    <row r="103" spans="1:8" hidden="1">
      <c r="A103" s="18"/>
      <c r="G103" s="40" t="str">
        <f>IF(ISERROR(VLOOKUP(F103,Таблица2[СДР],1,FALSE)),"","2")</f>
        <v/>
      </c>
      <c r="H103" s="44"/>
    </row>
    <row r="104" spans="1:8" hidden="1">
      <c r="A104" s="18"/>
      <c r="G104" s="40" t="str">
        <f>IF(ISERROR(VLOOKUP(F104,Таблица2[СДР],1,FALSE)),"","2")</f>
        <v/>
      </c>
      <c r="H104" s="44"/>
    </row>
    <row r="105" spans="1:8" hidden="1">
      <c r="A105" s="18"/>
      <c r="G105" s="40" t="str">
        <f>IF(ISERROR(VLOOKUP(F105,Таблица2[СДР],1,FALSE)),"","2")</f>
        <v/>
      </c>
      <c r="H105" s="44"/>
    </row>
    <row r="106" spans="1:8" hidden="1">
      <c r="A106" s="18"/>
      <c r="G106" s="40" t="str">
        <f>IF(ISERROR(VLOOKUP(F106,Таблица2[СДР],1,FALSE)),"","2")</f>
        <v/>
      </c>
      <c r="H106" s="44"/>
    </row>
    <row r="107" spans="1:8" hidden="1">
      <c r="A107" s="18"/>
      <c r="G107" s="40" t="str">
        <f>IF(ISERROR(VLOOKUP(F107,Таблица2[СДР],1,FALSE)),"","2")</f>
        <v/>
      </c>
      <c r="H107" s="44"/>
    </row>
    <row r="108" spans="1:8" hidden="1">
      <c r="A108" s="18"/>
      <c r="G108" s="40" t="str">
        <f>IF(ISERROR(VLOOKUP(F108,Таблица2[СДР],1,FALSE)),"","2")</f>
        <v/>
      </c>
      <c r="H108" s="44"/>
    </row>
    <row r="109" spans="1:8" hidden="1">
      <c r="A109" s="18"/>
      <c r="G109" s="40" t="str">
        <f>IF(ISERROR(VLOOKUP(F109,Таблица2[СДР],1,FALSE)),"","2")</f>
        <v/>
      </c>
      <c r="H109" s="44"/>
    </row>
    <row r="110" spans="1:8" hidden="1">
      <c r="A110" s="18"/>
      <c r="G110" s="40" t="str">
        <f>IF(ISERROR(VLOOKUP(F110,Таблица2[СДР],1,FALSE)),"","2")</f>
        <v/>
      </c>
      <c r="H110" s="44"/>
    </row>
    <row r="111" spans="1:8" hidden="1">
      <c r="A111" s="18"/>
      <c r="G111" s="40" t="str">
        <f>IF(ISERROR(VLOOKUP(F111,Таблица2[СДР],1,FALSE)),"","2")</f>
        <v/>
      </c>
      <c r="H111" s="44"/>
    </row>
    <row r="112" spans="1:8" hidden="1">
      <c r="A112" s="18"/>
      <c r="G112" s="40" t="str">
        <f>IF(ISERROR(VLOOKUP(F112,Таблица2[СДР],1,FALSE)),"","2")</f>
        <v/>
      </c>
      <c r="H112" s="44"/>
    </row>
    <row r="113" spans="1:8" hidden="1">
      <c r="A113" s="18"/>
      <c r="G113" s="40" t="str">
        <f>IF(ISERROR(VLOOKUP(F113,Таблица2[СДР],1,FALSE)),"","2")</f>
        <v/>
      </c>
      <c r="H113" s="44"/>
    </row>
    <row r="114" spans="1:8" hidden="1">
      <c r="A114" s="18"/>
      <c r="G114" s="40" t="str">
        <f>IF(ISERROR(VLOOKUP(F114,Таблица2[СДР],1,FALSE)),"","2")</f>
        <v/>
      </c>
      <c r="H114" s="44"/>
    </row>
    <row r="115" spans="1:8" hidden="1">
      <c r="A115" s="18"/>
      <c r="G115" s="40" t="str">
        <f>IF(ISERROR(VLOOKUP(F115,Таблица2[СДР],1,FALSE)),"","2")</f>
        <v/>
      </c>
      <c r="H115" s="44"/>
    </row>
    <row r="116" spans="1:8" hidden="1">
      <c r="A116" s="18"/>
      <c r="G116" s="40" t="str">
        <f>IF(ISERROR(VLOOKUP(F116,Таблица2[СДР],1,FALSE)),"","2")</f>
        <v/>
      </c>
      <c r="H116" s="44"/>
    </row>
    <row r="117" spans="1:8" hidden="1">
      <c r="A117" s="18"/>
      <c r="G117" s="40" t="str">
        <f>IF(ISERROR(VLOOKUP(F117,Таблица2[СДР],1,FALSE)),"","2")</f>
        <v/>
      </c>
      <c r="H117" s="44"/>
    </row>
    <row r="118" spans="1:8" hidden="1">
      <c r="A118" s="18"/>
      <c r="G118" s="40" t="str">
        <f>IF(ISERROR(VLOOKUP(F118,Таблица2[СДР],1,FALSE)),"","2")</f>
        <v/>
      </c>
      <c r="H118" s="44"/>
    </row>
    <row r="119" spans="1:8" hidden="1">
      <c r="A119" s="18"/>
      <c r="G119" s="40" t="str">
        <f>IF(ISERROR(VLOOKUP(F119,Таблица2[СДР],1,FALSE)),"","2")</f>
        <v/>
      </c>
      <c r="H119" s="44"/>
    </row>
    <row r="120" spans="1:8" hidden="1">
      <c r="A120" s="18"/>
      <c r="G120" s="40" t="str">
        <f>IF(ISERROR(VLOOKUP(F120,Таблица2[СДР],1,FALSE)),"","2")</f>
        <v/>
      </c>
      <c r="H120" s="44"/>
    </row>
    <row r="121" spans="1:8" hidden="1">
      <c r="A121" s="18"/>
      <c r="G121" s="40" t="str">
        <f>IF(ISERROR(VLOOKUP(F121,Таблица2[СДР],1,FALSE)),"","2")</f>
        <v/>
      </c>
      <c r="H121" s="44"/>
    </row>
    <row r="122" spans="1:8" hidden="1">
      <c r="A122" s="18"/>
      <c r="G122" s="40" t="str">
        <f>IF(ISERROR(VLOOKUP(F122,Таблица2[СДР],1,FALSE)),"","2")</f>
        <v/>
      </c>
      <c r="H122" s="44"/>
    </row>
    <row r="123" spans="1:8" hidden="1">
      <c r="A123" s="18"/>
      <c r="G123" s="40" t="str">
        <f>IF(ISERROR(VLOOKUP(F123,Таблица2[СДР],1,FALSE)),"","2")</f>
        <v/>
      </c>
      <c r="H123" s="44"/>
    </row>
    <row r="124" spans="1:8" hidden="1">
      <c r="A124" s="18"/>
      <c r="G124" s="40" t="str">
        <f>IF(ISERROR(VLOOKUP(F124,Таблица2[СДР],1,FALSE)),"","2")</f>
        <v/>
      </c>
      <c r="H124" s="44"/>
    </row>
    <row r="125" spans="1:8" hidden="1">
      <c r="A125" s="18"/>
      <c r="G125" s="40" t="str">
        <f>IF(ISERROR(VLOOKUP(F125,Таблица2[СДР],1,FALSE)),"","2")</f>
        <v/>
      </c>
      <c r="H125" s="44"/>
    </row>
    <row r="126" spans="1:8" hidden="1">
      <c r="A126" s="18"/>
      <c r="G126" s="40" t="str">
        <f>IF(ISERROR(VLOOKUP(F126,Таблица2[СДР],1,FALSE)),"","2")</f>
        <v/>
      </c>
      <c r="H126" s="44"/>
    </row>
    <row r="127" spans="1:8" hidden="1">
      <c r="A127" s="18"/>
      <c r="G127" s="40" t="str">
        <f>IF(ISERROR(VLOOKUP(F127,Таблица2[СДР],1,FALSE)),"","2")</f>
        <v/>
      </c>
      <c r="H127" s="44"/>
    </row>
    <row r="128" spans="1:8" hidden="1">
      <c r="A128" s="18"/>
      <c r="G128" s="40" t="str">
        <f>IF(ISERROR(VLOOKUP(F128,Таблица2[СДР],1,FALSE)),"","2")</f>
        <v/>
      </c>
      <c r="H128" s="44"/>
    </row>
    <row r="129" spans="1:8" hidden="1">
      <c r="A129" s="18"/>
      <c r="G129" s="40" t="str">
        <f>IF(ISERROR(VLOOKUP(F129,Таблица2[СДР],1,FALSE)),"","2")</f>
        <v/>
      </c>
      <c r="H129" s="44"/>
    </row>
    <row r="130" spans="1:8" hidden="1">
      <c r="A130" s="18"/>
      <c r="G130" s="40" t="str">
        <f>IF(ISERROR(VLOOKUP(F130,Таблица2[СДР],1,FALSE)),"","2")</f>
        <v/>
      </c>
      <c r="H130" s="44"/>
    </row>
    <row r="131" spans="1:8" hidden="1">
      <c r="A131" s="18"/>
      <c r="G131" s="40" t="str">
        <f>IF(ISERROR(VLOOKUP(F131,Таблица2[СДР],1,FALSE)),"","2")</f>
        <v/>
      </c>
      <c r="H131" s="44"/>
    </row>
    <row r="132" spans="1:8" hidden="1">
      <c r="A132" s="18"/>
      <c r="G132" s="40" t="str">
        <f>IF(ISERROR(VLOOKUP(F132,Таблица2[СДР],1,FALSE)),"","2")</f>
        <v/>
      </c>
      <c r="H132" s="44"/>
    </row>
    <row r="133" spans="1:8" hidden="1">
      <c r="A133" s="18"/>
      <c r="G133" s="40" t="str">
        <f>IF(ISERROR(VLOOKUP(F133,Таблица2[СДР],1,FALSE)),"","2")</f>
        <v/>
      </c>
      <c r="H133" s="44"/>
    </row>
    <row r="134" spans="1:8" hidden="1">
      <c r="A134" s="18"/>
      <c r="G134" s="40" t="str">
        <f>IF(ISERROR(VLOOKUP(F134,Таблица2[СДР],1,FALSE)),"","2")</f>
        <v/>
      </c>
      <c r="H134" s="44"/>
    </row>
    <row r="135" spans="1:8" hidden="1">
      <c r="A135" s="18"/>
      <c r="G135" s="40" t="str">
        <f>IF(ISERROR(VLOOKUP(F135,Таблица2[СДР],1,FALSE)),"","2")</f>
        <v/>
      </c>
      <c r="H135" s="44"/>
    </row>
    <row r="136" spans="1:8" hidden="1">
      <c r="A136" s="18"/>
      <c r="G136" s="40" t="str">
        <f>IF(ISERROR(VLOOKUP(F136,Таблица2[СДР],1,FALSE)),"","2")</f>
        <v/>
      </c>
      <c r="H136" s="44"/>
    </row>
    <row r="137" spans="1:8" hidden="1">
      <c r="A137" s="18"/>
      <c r="G137" s="40" t="str">
        <f>IF(ISERROR(VLOOKUP(F137,Таблица2[СДР],1,FALSE)),"","2")</f>
        <v/>
      </c>
      <c r="H137" s="44"/>
    </row>
    <row r="138" spans="1:8" hidden="1">
      <c r="A138" s="18"/>
      <c r="G138" s="40" t="str">
        <f>IF(ISERROR(VLOOKUP(F138,Таблица2[СДР],1,FALSE)),"","2")</f>
        <v/>
      </c>
      <c r="H138" s="44"/>
    </row>
    <row r="139" spans="1:8" hidden="1">
      <c r="A139" s="18"/>
      <c r="G139" s="40" t="str">
        <f>IF(ISERROR(VLOOKUP(F139,Таблица2[СДР],1,FALSE)),"","2")</f>
        <v/>
      </c>
      <c r="H139" s="44"/>
    </row>
    <row r="140" spans="1:8" hidden="1">
      <c r="A140" s="18"/>
      <c r="G140" s="40" t="str">
        <f>IF(ISERROR(VLOOKUP(F140,Таблица2[СДР],1,FALSE)),"","2")</f>
        <v/>
      </c>
      <c r="H140" s="44"/>
    </row>
    <row r="141" spans="1:8" hidden="1">
      <c r="A141" s="18"/>
      <c r="G141" s="40" t="str">
        <f>IF(ISERROR(VLOOKUP(F141,Таблица2[СДР],1,FALSE)),"","2")</f>
        <v/>
      </c>
      <c r="H141" s="44"/>
    </row>
    <row r="142" spans="1:8" hidden="1">
      <c r="A142" s="18"/>
      <c r="G142" s="40" t="str">
        <f>IF(ISERROR(VLOOKUP(F142,Таблица2[СДР],1,FALSE)),"","2")</f>
        <v/>
      </c>
      <c r="H142" s="44"/>
    </row>
    <row r="143" spans="1:8" hidden="1">
      <c r="A143" s="18"/>
      <c r="G143" s="40" t="str">
        <f>IF(ISERROR(VLOOKUP(F143,Таблица2[СДР],1,FALSE)),"","2")</f>
        <v/>
      </c>
      <c r="H143" s="44"/>
    </row>
    <row r="144" spans="1:8" hidden="1">
      <c r="A144" s="18"/>
      <c r="G144" s="40" t="str">
        <f>IF(ISERROR(VLOOKUP(F144,Таблица2[СДР],1,FALSE)),"","2")</f>
        <v/>
      </c>
      <c r="H144" s="44"/>
    </row>
    <row r="145" spans="1:8" hidden="1">
      <c r="A145" s="18"/>
      <c r="G145" s="40" t="str">
        <f>IF(ISERROR(VLOOKUP(F145,Таблица2[СДР],1,FALSE)),"","2")</f>
        <v/>
      </c>
      <c r="H145" s="44"/>
    </row>
    <row r="146" spans="1:8" hidden="1">
      <c r="A146" s="18"/>
      <c r="G146" s="40" t="str">
        <f>IF(ISERROR(VLOOKUP(F146,Таблица2[СДР],1,FALSE)),"","2")</f>
        <v/>
      </c>
      <c r="H146" s="44"/>
    </row>
    <row r="147" spans="1:8" hidden="1">
      <c r="A147" s="18"/>
      <c r="G147" s="40" t="str">
        <f>IF(ISERROR(VLOOKUP(F147,Таблица2[СДР],1,FALSE)),"","2")</f>
        <v/>
      </c>
      <c r="H147" s="44"/>
    </row>
    <row r="148" spans="1:8" hidden="1">
      <c r="A148" s="18"/>
      <c r="G148" s="40" t="str">
        <f>IF(ISERROR(VLOOKUP(F148,Таблица2[СДР],1,FALSE)),"","2")</f>
        <v/>
      </c>
      <c r="H148" s="44"/>
    </row>
    <row r="149" spans="1:8" hidden="1">
      <c r="A149" s="18"/>
      <c r="G149" s="40" t="str">
        <f>IF(ISERROR(VLOOKUP(F149,Таблица2[СДР],1,FALSE)),"","2")</f>
        <v/>
      </c>
      <c r="H149" s="44"/>
    </row>
    <row r="150" spans="1:8" hidden="1">
      <c r="A150" s="18"/>
      <c r="G150" s="40" t="str">
        <f>IF(ISERROR(VLOOKUP(F150,Таблица2[СДР],1,FALSE)),"","2")</f>
        <v/>
      </c>
      <c r="H150" s="44"/>
    </row>
    <row r="151" spans="1:8" hidden="1">
      <c r="A151" s="18"/>
      <c r="G151" s="40" t="str">
        <f>IF(ISERROR(VLOOKUP(F151,Таблица2[СДР],1,FALSE)),"","2")</f>
        <v/>
      </c>
      <c r="H151" s="44"/>
    </row>
    <row r="152" spans="1:8" hidden="1">
      <c r="A152" s="18"/>
      <c r="G152" s="40" t="str">
        <f>IF(ISERROR(VLOOKUP(F152,Таблица2[СДР],1,FALSE)),"","2")</f>
        <v/>
      </c>
      <c r="H152" s="44"/>
    </row>
    <row r="153" spans="1:8" hidden="1">
      <c r="A153" s="18"/>
      <c r="G153" s="40" t="str">
        <f>IF(ISERROR(VLOOKUP(F153,Таблица2[СДР],1,FALSE)),"","2")</f>
        <v/>
      </c>
      <c r="H153" s="44"/>
    </row>
    <row r="154" spans="1:8" hidden="1">
      <c r="A154" s="18"/>
      <c r="G154" s="40" t="str">
        <f>IF(ISERROR(VLOOKUP(F154,Таблица2[СДР],1,FALSE)),"","2")</f>
        <v/>
      </c>
      <c r="H154" s="44"/>
    </row>
    <row r="155" spans="1:8" hidden="1">
      <c r="A155" s="18"/>
      <c r="G155" s="40" t="str">
        <f>IF(ISERROR(VLOOKUP(F155,Таблица2[СДР],1,FALSE)),"","2")</f>
        <v/>
      </c>
      <c r="H155" s="44"/>
    </row>
    <row r="156" spans="1:8" hidden="1">
      <c r="A156" s="18"/>
      <c r="G156" s="40" t="str">
        <f>IF(ISERROR(VLOOKUP(F156,Таблица2[СДР],1,FALSE)),"","2")</f>
        <v/>
      </c>
      <c r="H156" s="44"/>
    </row>
    <row r="157" spans="1:8" hidden="1">
      <c r="A157" s="18"/>
      <c r="G157" s="40" t="str">
        <f>IF(ISERROR(VLOOKUP(F157,Таблица2[СДР],1,FALSE)),"","2")</f>
        <v/>
      </c>
      <c r="H157" s="44"/>
    </row>
    <row r="158" spans="1:8" hidden="1">
      <c r="A158" s="18"/>
      <c r="G158" s="40" t="str">
        <f>IF(ISERROR(VLOOKUP(F158,Таблица2[СДР],1,FALSE)),"","2")</f>
        <v/>
      </c>
      <c r="H158" s="44"/>
    </row>
    <row r="159" spans="1:8" hidden="1">
      <c r="A159" s="18"/>
      <c r="G159" s="40" t="str">
        <f>IF(ISERROR(VLOOKUP(F159,Таблица2[СДР],1,FALSE)),"","2")</f>
        <v/>
      </c>
      <c r="H159" s="44"/>
    </row>
    <row r="160" spans="1:8" hidden="1">
      <c r="A160" s="18"/>
      <c r="G160" s="40" t="str">
        <f>IF(ISERROR(VLOOKUP(F160,Таблица2[СДР],1,FALSE)),"","2")</f>
        <v/>
      </c>
      <c r="H160" s="44"/>
    </row>
    <row r="161" spans="1:8" hidden="1">
      <c r="A161" s="18"/>
      <c r="G161" s="40" t="str">
        <f>IF(ISERROR(VLOOKUP(F161,Таблица2[СДР],1,FALSE)),"","2")</f>
        <v/>
      </c>
      <c r="H161" s="44"/>
    </row>
    <row r="162" spans="1:8" hidden="1">
      <c r="A162" s="18"/>
      <c r="G162" s="40" t="str">
        <f>IF(ISERROR(VLOOKUP(F162,Таблица2[СДР],1,FALSE)),"","2")</f>
        <v/>
      </c>
      <c r="H162" s="44"/>
    </row>
    <row r="163" spans="1:8" hidden="1">
      <c r="A163" s="18"/>
      <c r="G163" s="40" t="str">
        <f>IF(ISERROR(VLOOKUP(F163,Таблица2[СДР],1,FALSE)),"","2")</f>
        <v/>
      </c>
      <c r="H163" s="44"/>
    </row>
    <row r="164" spans="1:8" hidden="1">
      <c r="A164" s="18"/>
      <c r="G164" s="40" t="str">
        <f>IF(ISERROR(VLOOKUP(F164,Таблица2[СДР],1,FALSE)),"","2")</f>
        <v/>
      </c>
      <c r="H164" s="44"/>
    </row>
    <row r="165" spans="1:8" hidden="1">
      <c r="A165" s="18"/>
      <c r="G165" s="40" t="str">
        <f>IF(ISERROR(VLOOKUP(F165,Таблица2[СДР],1,FALSE)),"","2")</f>
        <v/>
      </c>
      <c r="H165" s="44"/>
    </row>
    <row r="166" spans="1:8" hidden="1">
      <c r="A166" s="18"/>
      <c r="G166" s="40" t="str">
        <f>IF(ISERROR(VLOOKUP(F166,Таблица2[СДР],1,FALSE)),"","2")</f>
        <v/>
      </c>
      <c r="H166" s="44"/>
    </row>
    <row r="167" spans="1:8" hidden="1">
      <c r="A167" s="18"/>
      <c r="G167" s="40" t="str">
        <f>IF(ISERROR(VLOOKUP(F167,Таблица2[СДР],1,FALSE)),"","2")</f>
        <v/>
      </c>
      <c r="H167" s="44"/>
    </row>
    <row r="168" spans="1:8" hidden="1">
      <c r="A168" s="18"/>
      <c r="G168" s="40" t="str">
        <f>IF(ISERROR(VLOOKUP(F168,Таблица2[СДР],1,FALSE)),"","2")</f>
        <v/>
      </c>
      <c r="H168" s="44"/>
    </row>
    <row r="169" spans="1:8" hidden="1">
      <c r="A169" s="18"/>
      <c r="G169" s="40" t="str">
        <f>IF(ISERROR(VLOOKUP(F169,Таблица2[СДР],1,FALSE)),"","2")</f>
        <v/>
      </c>
      <c r="H169" s="44"/>
    </row>
    <row r="170" spans="1:8" hidden="1">
      <c r="A170" s="18"/>
      <c r="G170" s="40" t="str">
        <f>IF(ISERROR(VLOOKUP(F170,Таблица2[СДР],1,FALSE)),"","2")</f>
        <v/>
      </c>
      <c r="H170" s="44"/>
    </row>
    <row r="171" spans="1:8" hidden="1">
      <c r="A171" s="18"/>
      <c r="G171" s="40" t="str">
        <f>IF(ISERROR(VLOOKUP(F171,Таблица2[СДР],1,FALSE)),"","2")</f>
        <v/>
      </c>
      <c r="H171" s="44"/>
    </row>
    <row r="172" spans="1:8" hidden="1">
      <c r="A172" s="18"/>
      <c r="G172" s="40" t="str">
        <f>IF(ISERROR(VLOOKUP(F172,Таблица2[СДР],1,FALSE)),"","2")</f>
        <v/>
      </c>
      <c r="H172" s="44"/>
    </row>
    <row r="173" spans="1:8" hidden="1">
      <c r="A173" s="18"/>
      <c r="G173" s="40" t="str">
        <f>IF(ISERROR(VLOOKUP(F173,Таблица2[СДР],1,FALSE)),"","2")</f>
        <v/>
      </c>
      <c r="H173" s="44"/>
    </row>
    <row r="174" spans="1:8" hidden="1">
      <c r="A174" s="18"/>
      <c r="G174" s="40" t="str">
        <f>IF(ISERROR(VLOOKUP(F174,Таблица2[СДР],1,FALSE)),"","2")</f>
        <v/>
      </c>
      <c r="H174" s="44"/>
    </row>
    <row r="175" spans="1:8" hidden="1">
      <c r="A175" s="18"/>
      <c r="G175" s="40" t="str">
        <f>IF(ISERROR(VLOOKUP(F175,Таблица2[СДР],1,FALSE)),"","2")</f>
        <v/>
      </c>
      <c r="H175" s="44"/>
    </row>
    <row r="176" spans="1:8" hidden="1">
      <c r="A176" s="18"/>
      <c r="G176" s="40" t="str">
        <f>IF(ISERROR(VLOOKUP(F176,Таблица2[СДР],1,FALSE)),"","2")</f>
        <v/>
      </c>
      <c r="H176" s="44"/>
    </row>
    <row r="177" spans="1:8" hidden="1">
      <c r="A177" s="18"/>
      <c r="G177" s="40" t="str">
        <f>IF(ISERROR(VLOOKUP(F177,Таблица2[СДР],1,FALSE)),"","2")</f>
        <v/>
      </c>
      <c r="H177" s="44"/>
    </row>
    <row r="178" spans="1:8" hidden="1">
      <c r="A178" s="18"/>
      <c r="G178" s="40" t="str">
        <f>IF(ISERROR(VLOOKUP(F178,Таблица2[СДР],1,FALSE)),"","2")</f>
        <v/>
      </c>
      <c r="H178" s="44"/>
    </row>
    <row r="179" spans="1:8" hidden="1">
      <c r="A179" s="18"/>
      <c r="G179" s="40" t="str">
        <f>IF(ISERROR(VLOOKUP(F179,Таблица2[СДР],1,FALSE)),"","2")</f>
        <v/>
      </c>
      <c r="H179" s="44"/>
    </row>
    <row r="180" spans="1:8" hidden="1">
      <c r="A180" s="18"/>
      <c r="G180" s="40" t="str">
        <f>IF(ISERROR(VLOOKUP(F180,Таблица2[СДР],1,FALSE)),"","2")</f>
        <v/>
      </c>
      <c r="H180" s="44"/>
    </row>
    <row r="181" spans="1:8" hidden="1">
      <c r="A181" s="18"/>
      <c r="G181" s="40" t="str">
        <f>IF(ISERROR(VLOOKUP(F181,Таблица2[СДР],1,FALSE)),"","2")</f>
        <v/>
      </c>
      <c r="H181" s="44"/>
    </row>
    <row r="182" spans="1:8" hidden="1">
      <c r="A182" s="18"/>
      <c r="G182" s="40" t="str">
        <f>IF(ISERROR(VLOOKUP(F182,Таблица2[СДР],1,FALSE)),"","2")</f>
        <v/>
      </c>
      <c r="H182" s="44"/>
    </row>
    <row r="183" spans="1:8" hidden="1">
      <c r="A183" s="18"/>
      <c r="G183" s="40" t="str">
        <f>IF(ISERROR(VLOOKUP(F183,Таблица2[СДР],1,FALSE)),"","2")</f>
        <v/>
      </c>
      <c r="H183" s="44"/>
    </row>
    <row r="184" spans="1:8" hidden="1">
      <c r="A184" s="18"/>
      <c r="G184" s="40" t="str">
        <f>IF(ISERROR(VLOOKUP(F184,Таблица2[СДР],1,FALSE)),"","2")</f>
        <v/>
      </c>
      <c r="H184" s="44"/>
    </row>
    <row r="185" spans="1:8" hidden="1">
      <c r="A185" s="18"/>
      <c r="G185" s="40" t="str">
        <f>IF(ISERROR(VLOOKUP(F185,Таблица2[СДР],1,FALSE)),"","2")</f>
        <v/>
      </c>
      <c r="H185" s="44"/>
    </row>
    <row r="186" spans="1:8" hidden="1">
      <c r="A186" s="18"/>
      <c r="G186" s="40" t="str">
        <f>IF(ISERROR(VLOOKUP(F186,Таблица2[СДР],1,FALSE)),"","2")</f>
        <v/>
      </c>
      <c r="H186" s="44"/>
    </row>
    <row r="187" spans="1:8" hidden="1">
      <c r="A187" s="18"/>
      <c r="G187" s="40" t="str">
        <f>IF(ISERROR(VLOOKUP(F187,Таблица2[СДР],1,FALSE)),"","2")</f>
        <v/>
      </c>
      <c r="H187" s="44"/>
    </row>
    <row r="188" spans="1:8" hidden="1">
      <c r="A188" s="18"/>
      <c r="G188" s="40" t="str">
        <f>IF(ISERROR(VLOOKUP(F188,Таблица2[СДР],1,FALSE)),"","2")</f>
        <v/>
      </c>
      <c r="H188" s="44"/>
    </row>
    <row r="189" spans="1:8" hidden="1">
      <c r="A189" s="18"/>
      <c r="G189" s="40" t="str">
        <f>IF(ISERROR(VLOOKUP(F189,Таблица2[СДР],1,FALSE)),"","2")</f>
        <v/>
      </c>
      <c r="H189" s="44"/>
    </row>
    <row r="190" spans="1:8" hidden="1">
      <c r="A190" s="18"/>
      <c r="G190" s="40" t="str">
        <f>IF(ISERROR(VLOOKUP(F190,Таблица2[СДР],1,FALSE)),"","2")</f>
        <v/>
      </c>
      <c r="H190" s="44"/>
    </row>
    <row r="191" spans="1:8" hidden="1">
      <c r="A191" s="18"/>
      <c r="G191" s="40" t="str">
        <f>IF(ISERROR(VLOOKUP(F191,Таблица2[СДР],1,FALSE)),"","2")</f>
        <v/>
      </c>
      <c r="H191" s="44"/>
    </row>
    <row r="192" spans="1:8" hidden="1">
      <c r="A192" s="18"/>
      <c r="G192" s="40" t="str">
        <f>IF(ISERROR(VLOOKUP(F192,Таблица2[СДР],1,FALSE)),"","2")</f>
        <v/>
      </c>
      <c r="H192" s="44"/>
    </row>
    <row r="193" spans="1:8" hidden="1">
      <c r="A193" s="18"/>
      <c r="G193" s="40" t="str">
        <f>IF(ISERROR(VLOOKUP(F193,Таблица2[СДР],1,FALSE)),"","2")</f>
        <v/>
      </c>
      <c r="H193" s="44"/>
    </row>
    <row r="194" spans="1:8" hidden="1">
      <c r="A194" s="18"/>
      <c r="G194" s="40" t="str">
        <f>IF(ISERROR(VLOOKUP(F194,Таблица2[СДР],1,FALSE)),"","2")</f>
        <v/>
      </c>
      <c r="H194" s="44"/>
    </row>
    <row r="195" spans="1:8" hidden="1">
      <c r="A195" s="18"/>
      <c r="G195" s="40" t="str">
        <f>IF(ISERROR(VLOOKUP(F195,Таблица2[СДР],1,FALSE)),"","2")</f>
        <v/>
      </c>
      <c r="H195" s="44"/>
    </row>
    <row r="196" spans="1:8" hidden="1">
      <c r="A196" s="18"/>
      <c r="G196" s="40" t="str">
        <f>IF(ISERROR(VLOOKUP(F196,Таблица2[СДР],1,FALSE)),"","2")</f>
        <v/>
      </c>
      <c r="H196" s="44"/>
    </row>
    <row r="197" spans="1:8" hidden="1">
      <c r="A197" s="18"/>
      <c r="G197" s="40" t="str">
        <f>IF(ISERROR(VLOOKUP(F197,Таблица2[СДР],1,FALSE)),"","2")</f>
        <v/>
      </c>
      <c r="H197" s="44"/>
    </row>
    <row r="198" spans="1:8" hidden="1">
      <c r="A198" s="18"/>
      <c r="G198" s="40" t="str">
        <f>IF(ISERROR(VLOOKUP(F198,Таблица2[СДР],1,FALSE)),"","2")</f>
        <v/>
      </c>
      <c r="H198" s="44"/>
    </row>
    <row r="199" spans="1:8" hidden="1">
      <c r="A199" s="18"/>
      <c r="G199" s="40" t="str">
        <f>IF(ISERROR(VLOOKUP(F199,Таблица2[СДР],1,FALSE)),"","2")</f>
        <v/>
      </c>
      <c r="H199" s="44"/>
    </row>
    <row r="200" spans="1:8" hidden="1">
      <c r="A200" s="18"/>
      <c r="G200" s="40" t="str">
        <f>IF(ISERROR(VLOOKUP(F200,Таблица2[СДР],1,FALSE)),"","2")</f>
        <v/>
      </c>
      <c r="H200" s="44"/>
    </row>
    <row r="201" spans="1:8" hidden="1">
      <c r="A201" s="18"/>
      <c r="G201" s="40" t="str">
        <f>IF(ISERROR(VLOOKUP(F201,Таблица2[СДР],1,FALSE)),"","2")</f>
        <v/>
      </c>
      <c r="H201" s="44"/>
    </row>
    <row r="202" spans="1:8" hidden="1">
      <c r="A202" s="18"/>
      <c r="G202" s="40" t="str">
        <f>IF(ISERROR(VLOOKUP(F202,Таблица2[СДР],1,FALSE)),"","2")</f>
        <v/>
      </c>
      <c r="H202" s="44"/>
    </row>
    <row r="203" spans="1:8" hidden="1">
      <c r="A203" s="18"/>
      <c r="G203" s="40" t="str">
        <f>IF(ISERROR(VLOOKUP(F203,Таблица2[СДР],1,FALSE)),"","2")</f>
        <v/>
      </c>
      <c r="H203" s="44"/>
    </row>
    <row r="204" spans="1:8" hidden="1">
      <c r="A204" s="18"/>
      <c r="G204" s="40" t="str">
        <f>IF(ISERROR(VLOOKUP(F204,Таблица2[СДР],1,FALSE)),"","2")</f>
        <v/>
      </c>
      <c r="H204" s="44"/>
    </row>
    <row r="205" spans="1:8" hidden="1">
      <c r="A205" s="18"/>
      <c r="G205" s="40" t="str">
        <f>IF(ISERROR(VLOOKUP(F205,Таблица2[СДР],1,FALSE)),"","2")</f>
        <v/>
      </c>
      <c r="H205" s="44"/>
    </row>
    <row r="206" spans="1:8" hidden="1">
      <c r="A206" s="18"/>
      <c r="G206" s="40" t="str">
        <f>IF(ISERROR(VLOOKUP(F206,Таблица2[СДР],1,FALSE)),"","2")</f>
        <v/>
      </c>
      <c r="H206" s="44"/>
    </row>
    <row r="207" spans="1:8" hidden="1">
      <c r="A207" s="18"/>
      <c r="G207" s="40" t="str">
        <f>IF(ISERROR(VLOOKUP(F207,Таблица2[СДР],1,FALSE)),"","2")</f>
        <v/>
      </c>
      <c r="H207" s="44"/>
    </row>
    <row r="208" spans="1:8" hidden="1">
      <c r="A208" s="18"/>
      <c r="G208" s="40" t="str">
        <f>IF(ISERROR(VLOOKUP(F208,Таблица2[СДР],1,FALSE)),"","2")</f>
        <v/>
      </c>
      <c r="H208" s="44"/>
    </row>
    <row r="209" spans="1:8" hidden="1">
      <c r="A209" s="18"/>
      <c r="G209" s="40" t="str">
        <f>IF(ISERROR(VLOOKUP(F209,Таблица2[СДР],1,FALSE)),"","2")</f>
        <v/>
      </c>
      <c r="H209" s="44"/>
    </row>
    <row r="210" spans="1:8" hidden="1">
      <c r="A210" s="18"/>
      <c r="G210" s="40" t="str">
        <f>IF(ISERROR(VLOOKUP(F210,Таблица2[СДР],1,FALSE)),"","2")</f>
        <v/>
      </c>
      <c r="H210" s="44"/>
    </row>
    <row r="211" spans="1:8" hidden="1">
      <c r="A211" s="18"/>
      <c r="G211" s="40" t="str">
        <f>IF(ISERROR(VLOOKUP(F211,Таблица2[СДР],1,FALSE)),"","2")</f>
        <v/>
      </c>
      <c r="H211" s="44"/>
    </row>
    <row r="212" spans="1:8" hidden="1">
      <c r="A212" s="18"/>
      <c r="G212" s="40" t="str">
        <f>IF(ISERROR(VLOOKUP(F212,Таблица2[СДР],1,FALSE)),"","2")</f>
        <v/>
      </c>
      <c r="H212" s="44"/>
    </row>
    <row r="213" spans="1:8" hidden="1">
      <c r="A213" s="18"/>
      <c r="G213" s="40" t="str">
        <f>IF(ISERROR(VLOOKUP(F213,Таблица2[СДР],1,FALSE)),"","2")</f>
        <v/>
      </c>
      <c r="H213" s="44"/>
    </row>
    <row r="214" spans="1:8" hidden="1">
      <c r="A214" s="18"/>
      <c r="G214" s="40" t="str">
        <f>IF(ISERROR(VLOOKUP(F214,Таблица2[СДР],1,FALSE)),"","2")</f>
        <v/>
      </c>
      <c r="H214" s="44"/>
    </row>
    <row r="215" spans="1:8" hidden="1">
      <c r="A215" s="18"/>
      <c r="G215" s="40" t="str">
        <f>IF(ISERROR(VLOOKUP(F215,Таблица2[СДР],1,FALSE)),"","2")</f>
        <v/>
      </c>
      <c r="H215" s="44"/>
    </row>
    <row r="216" spans="1:8" hidden="1">
      <c r="A216" s="18"/>
      <c r="G216" s="40" t="str">
        <f>IF(ISERROR(VLOOKUP(F216,Таблица2[СДР],1,FALSE)),"","2")</f>
        <v/>
      </c>
      <c r="H216" s="44"/>
    </row>
    <row r="217" spans="1:8" hidden="1">
      <c r="A217" s="18"/>
      <c r="G217" s="40" t="str">
        <f>IF(ISERROR(VLOOKUP(F217,Таблица2[СДР],1,FALSE)),"","2")</f>
        <v/>
      </c>
      <c r="H217" s="44"/>
    </row>
    <row r="218" spans="1:8" hidden="1">
      <c r="A218" s="18"/>
      <c r="G218" s="40" t="str">
        <f>IF(ISERROR(VLOOKUP(F218,Таблица2[СДР],1,FALSE)),"","2")</f>
        <v/>
      </c>
      <c r="H218" s="44"/>
    </row>
    <row r="219" spans="1:8" hidden="1">
      <c r="A219" s="18"/>
      <c r="G219" s="40" t="str">
        <f>IF(ISERROR(VLOOKUP(F219,Таблица2[СДР],1,FALSE)),"","2")</f>
        <v/>
      </c>
      <c r="H219" s="44"/>
    </row>
    <row r="220" spans="1:8" hidden="1">
      <c r="A220" s="18"/>
      <c r="G220" s="40" t="str">
        <f>IF(ISERROR(VLOOKUP(F220,Таблица2[СДР],1,FALSE)),"","2")</f>
        <v/>
      </c>
      <c r="H220" s="44"/>
    </row>
    <row r="221" spans="1:8" hidden="1">
      <c r="A221" s="18"/>
      <c r="G221" s="40" t="str">
        <f>IF(ISERROR(VLOOKUP(F221,Таблица2[СДР],1,FALSE)),"","2")</f>
        <v/>
      </c>
      <c r="H221" s="44"/>
    </row>
    <row r="222" spans="1:8" hidden="1">
      <c r="A222" s="18"/>
      <c r="G222" s="40" t="str">
        <f>IF(ISERROR(VLOOKUP(F222,Таблица2[СДР],1,FALSE)),"","2")</f>
        <v/>
      </c>
      <c r="H222" s="44"/>
    </row>
    <row r="223" spans="1:8" hidden="1">
      <c r="A223" s="18"/>
      <c r="G223" s="40" t="str">
        <f>IF(ISERROR(VLOOKUP(F223,Таблица2[СДР],1,FALSE)),"","2")</f>
        <v/>
      </c>
      <c r="H223" s="44"/>
    </row>
    <row r="224" spans="1:8" hidden="1">
      <c r="A224" s="18"/>
      <c r="G224" s="40" t="str">
        <f>IF(ISERROR(VLOOKUP(F224,Таблица2[СДР],1,FALSE)),"","2")</f>
        <v/>
      </c>
      <c r="H224" s="44"/>
    </row>
    <row r="225" spans="1:8" hidden="1">
      <c r="A225" s="18"/>
      <c r="G225" s="40" t="str">
        <f>IF(ISERROR(VLOOKUP(F225,Таблица2[СДР],1,FALSE)),"","2")</f>
        <v/>
      </c>
      <c r="H225" s="44"/>
    </row>
    <row r="226" spans="1:8" hidden="1">
      <c r="A226" s="18"/>
      <c r="G226" s="40" t="str">
        <f>IF(ISERROR(VLOOKUP(F226,Таблица2[СДР],1,FALSE)),"","2")</f>
        <v/>
      </c>
      <c r="H226" s="44"/>
    </row>
    <row r="227" spans="1:8" hidden="1">
      <c r="A227" s="18"/>
      <c r="G227" s="40" t="str">
        <f>IF(ISERROR(VLOOKUP(F227,Таблица2[СДР],1,FALSE)),"","2")</f>
        <v/>
      </c>
      <c r="H227" s="44"/>
    </row>
    <row r="228" spans="1:8" hidden="1">
      <c r="A228" s="18"/>
      <c r="G228" s="40" t="str">
        <f>IF(ISERROR(VLOOKUP(F228,Таблица2[СДР],1,FALSE)),"","2")</f>
        <v/>
      </c>
      <c r="H228" s="44"/>
    </row>
    <row r="229" spans="1:8" hidden="1">
      <c r="A229" s="18"/>
      <c r="G229" s="40" t="str">
        <f>IF(ISERROR(VLOOKUP(F229,Таблица2[СДР],1,FALSE)),"","2")</f>
        <v/>
      </c>
      <c r="H229" s="44"/>
    </row>
    <row r="230" spans="1:8" hidden="1">
      <c r="A230" s="18"/>
      <c r="G230" s="40" t="str">
        <f>IF(ISERROR(VLOOKUP(F230,Таблица2[СДР],1,FALSE)),"","2")</f>
        <v/>
      </c>
      <c r="H230" s="44"/>
    </row>
    <row r="231" spans="1:8" hidden="1">
      <c r="A231" s="18"/>
      <c r="G231" s="40" t="str">
        <f>IF(ISERROR(VLOOKUP(F231,Таблица2[СДР],1,FALSE)),"","2")</f>
        <v/>
      </c>
      <c r="H231" s="44"/>
    </row>
    <row r="232" spans="1:8" hidden="1">
      <c r="A232" s="18"/>
      <c r="G232" s="40" t="str">
        <f>IF(ISERROR(VLOOKUP(F232,Таблица2[СДР],1,FALSE)),"","2")</f>
        <v/>
      </c>
      <c r="H232" s="44"/>
    </row>
    <row r="233" spans="1:8" hidden="1">
      <c r="A233" s="18"/>
      <c r="G233" s="40" t="str">
        <f>IF(ISERROR(VLOOKUP(F233,Таблица2[СДР],1,FALSE)),"","2")</f>
        <v/>
      </c>
      <c r="H233" s="44"/>
    </row>
    <row r="234" spans="1:8" hidden="1">
      <c r="A234" s="18"/>
      <c r="G234" s="40" t="str">
        <f>IF(ISERROR(VLOOKUP(F234,Таблица2[СДР],1,FALSE)),"","2")</f>
        <v/>
      </c>
      <c r="H234" s="44"/>
    </row>
    <row r="235" spans="1:8" hidden="1">
      <c r="A235" s="18"/>
      <c r="G235" s="40" t="str">
        <f>IF(ISERROR(VLOOKUP(F235,Таблица2[СДР],1,FALSE)),"","2")</f>
        <v/>
      </c>
      <c r="H235" s="44"/>
    </row>
    <row r="236" spans="1:8" hidden="1">
      <c r="A236" s="18"/>
      <c r="G236" s="40" t="str">
        <f>IF(ISERROR(VLOOKUP(F236,Таблица2[СДР],1,FALSE)),"","2")</f>
        <v/>
      </c>
      <c r="H236" s="44"/>
    </row>
    <row r="237" spans="1:8" hidden="1">
      <c r="A237" s="18"/>
      <c r="G237" s="40" t="str">
        <f>IF(ISERROR(VLOOKUP(F237,Таблица2[СДР],1,FALSE)),"","2")</f>
        <v/>
      </c>
      <c r="H237" s="44"/>
    </row>
    <row r="238" spans="1:8" hidden="1">
      <c r="A238" s="18"/>
      <c r="G238" s="40" t="str">
        <f>IF(ISERROR(VLOOKUP(F238,Таблица2[СДР],1,FALSE)),"","2")</f>
        <v/>
      </c>
      <c r="H238" s="44"/>
    </row>
    <row r="239" spans="1:8" hidden="1">
      <c r="A239" s="18"/>
      <c r="G239" s="40" t="str">
        <f>IF(ISERROR(VLOOKUP(F239,Таблица2[СДР],1,FALSE)),"","2")</f>
        <v/>
      </c>
      <c r="H239" s="44"/>
    </row>
    <row r="240" spans="1:8" hidden="1">
      <c r="A240" s="18"/>
      <c r="G240" s="40" t="str">
        <f>IF(ISERROR(VLOOKUP(F240,Таблица2[СДР],1,FALSE)),"","2")</f>
        <v/>
      </c>
      <c r="H240" s="44"/>
    </row>
    <row r="241" spans="1:17" hidden="1">
      <c r="A241" s="18"/>
      <c r="G241" s="40" t="str">
        <f>IF(ISERROR(VLOOKUP(F241,Таблица2[СДР],1,FALSE)),"","2")</f>
        <v/>
      </c>
      <c r="H241" s="44"/>
    </row>
    <row r="242" spans="1:17" hidden="1">
      <c r="A242" s="18"/>
      <c r="G242" s="40" t="str">
        <f>IF(ISERROR(VLOOKUP(F242,Таблица2[СДР],1,FALSE)),"","2")</f>
        <v/>
      </c>
      <c r="H242" s="44"/>
    </row>
    <row r="243" spans="1:17" hidden="1">
      <c r="A243" s="18"/>
      <c r="G243" s="40"/>
      <c r="H243" s="44"/>
    </row>
    <row r="244" spans="1:17" ht="47.25">
      <c r="A244" s="22" t="s">
        <v>3</v>
      </c>
      <c r="B244" s="22" t="s">
        <v>4</v>
      </c>
      <c r="C244" s="22" t="s">
        <v>5</v>
      </c>
      <c r="D244" s="22" t="s">
        <v>6</v>
      </c>
      <c r="E244" s="22" t="s">
        <v>7</v>
      </c>
      <c r="F244" s="34" t="s">
        <v>0</v>
      </c>
      <c r="G244" s="34" t="s">
        <v>65</v>
      </c>
      <c r="H244" s="34" t="s">
        <v>12</v>
      </c>
      <c r="I244" s="34" t="s">
        <v>1</v>
      </c>
      <c r="J244" s="37" t="s">
        <v>2</v>
      </c>
      <c r="K244" s="38" t="s">
        <v>64</v>
      </c>
      <c r="L244" s="35" t="s">
        <v>66</v>
      </c>
      <c r="M244" s="35" t="s">
        <v>75</v>
      </c>
      <c r="N244" s="35" t="s">
        <v>68</v>
      </c>
      <c r="O244" s="35" t="s">
        <v>11</v>
      </c>
      <c r="P244" s="36" t="s">
        <v>67</v>
      </c>
      <c r="Q244" s="39" t="s">
        <v>74</v>
      </c>
    </row>
    <row r="245" spans="1:17" hidden="1">
      <c r="A245" s="10"/>
      <c r="B245" s="10"/>
      <c r="G245" s="19" t="str">
        <f>IF(ISERROR(VLOOKUP(F245,Таблица2[СДР],1,FALSE)),"","2")</f>
        <v/>
      </c>
      <c r="H245" s="13"/>
      <c r="I245" s="11"/>
      <c r="J245" s="12"/>
      <c r="K245" s="12"/>
      <c r="L245" s="12"/>
      <c r="M245" s="12"/>
      <c r="O245" s="23"/>
    </row>
    <row r="246" spans="1:17" ht="18.75">
      <c r="A246" s="27">
        <v>1</v>
      </c>
      <c r="B246" s="27"/>
      <c r="C246" s="27"/>
      <c r="D246" s="27"/>
      <c r="E246" s="27"/>
      <c r="F246" s="27" t="str">
        <f t="shared" ref="F246:F296" si="6">CONCATENATE(IF(A246&lt;&gt;"",A246&amp;".",""),IF(B246&lt;&gt;"",B246&amp;".",""),IF(C246&lt;&gt;"",C246&amp;".",""),IF(D246&lt;&gt;"",D246&amp;".",""),IF(E246&lt;&gt;"",E246&amp;".",""))</f>
        <v>1.</v>
      </c>
      <c r="G246" s="28" t="str">
        <f>IF(ISERROR(VLOOKUP(F246,Таблица2[СДР],1,FALSE)),"","2")</f>
        <v/>
      </c>
      <c r="H246" s="29"/>
      <c r="I246" s="30" t="s">
        <v>13</v>
      </c>
      <c r="J246" s="31"/>
      <c r="K246" s="31"/>
      <c r="L246" s="32"/>
      <c r="M246" s="32"/>
      <c r="N246" s="27"/>
      <c r="O246" s="33"/>
    </row>
    <row r="247" spans="1:17">
      <c r="A247">
        <v>1</v>
      </c>
      <c r="B247">
        <v>1</v>
      </c>
      <c r="F247" t="str">
        <f t="shared" si="6"/>
        <v>1.1.</v>
      </c>
      <c r="G247" s="19" t="str">
        <f>IF(ISERROR(VLOOKUP(F247,Таблица2[СДР],1,FALSE)),"","2")</f>
        <v>2</v>
      </c>
      <c r="H247" s="13"/>
      <c r="I247" s="16" t="s">
        <v>82</v>
      </c>
      <c r="J247" s="5">
        <v>43801</v>
      </c>
      <c r="K247" s="5">
        <v>43801</v>
      </c>
      <c r="L247" s="5">
        <v>43801</v>
      </c>
      <c r="M247" s="5">
        <v>43802</v>
      </c>
      <c r="N247">
        <f t="shared" ref="N247:N252" si="7">NETWORKDAYS(J247,M247)</f>
        <v>2</v>
      </c>
      <c r="O247" s="23"/>
    </row>
    <row r="248" spans="1:17">
      <c r="A248">
        <v>1</v>
      </c>
      <c r="B248">
        <v>2</v>
      </c>
      <c r="F248" t="str">
        <f t="shared" si="6"/>
        <v>1.2.</v>
      </c>
      <c r="G248" s="19" t="str">
        <f>IF(ISERROR(VLOOKUP(F248,Таблица2[СДР],1,FALSE)),"","2")</f>
        <v>2</v>
      </c>
      <c r="H248" s="13"/>
      <c r="I248" s="16" t="s">
        <v>15</v>
      </c>
      <c r="J248" s="5">
        <v>43801</v>
      </c>
      <c r="K248" s="5"/>
      <c r="L248" s="5">
        <v>43802</v>
      </c>
      <c r="M248" s="5">
        <v>43801</v>
      </c>
      <c r="N248">
        <f t="shared" si="7"/>
        <v>1</v>
      </c>
      <c r="O248" s="23"/>
    </row>
    <row r="249" spans="1:17">
      <c r="A249">
        <v>1</v>
      </c>
      <c r="B249">
        <v>3</v>
      </c>
      <c r="F249" t="str">
        <f t="shared" si="6"/>
        <v>1.3.</v>
      </c>
      <c r="G249" s="19" t="str">
        <f>IF(ISERROR(VLOOKUP(F249,Таблица2[СДР],1,FALSE)),"","2")</f>
        <v/>
      </c>
      <c r="H249" s="13"/>
      <c r="I249" s="16" t="s">
        <v>17</v>
      </c>
      <c r="J249" s="5">
        <v>43801</v>
      </c>
      <c r="K249" s="5">
        <v>43803</v>
      </c>
      <c r="L249" s="5">
        <v>43809</v>
      </c>
      <c r="M249" s="5">
        <v>43808</v>
      </c>
      <c r="N249">
        <f t="shared" si="7"/>
        <v>6</v>
      </c>
      <c r="O249" s="23"/>
    </row>
    <row r="250" spans="1:17">
      <c r="A250">
        <v>1</v>
      </c>
      <c r="B250">
        <v>4</v>
      </c>
      <c r="F250" t="str">
        <f t="shared" si="6"/>
        <v>1.4.</v>
      </c>
      <c r="G250" s="19" t="str">
        <f>IF(ISERROR(VLOOKUP(F250,Таблица2[СДР],1,FALSE)),"","2")</f>
        <v/>
      </c>
      <c r="H250" s="13"/>
      <c r="I250" s="16" t="s">
        <v>18</v>
      </c>
      <c r="J250" s="5">
        <v>43802</v>
      </c>
      <c r="K250" s="5">
        <v>43802</v>
      </c>
      <c r="L250" s="5">
        <v>43809</v>
      </c>
      <c r="M250" s="5">
        <v>43807</v>
      </c>
      <c r="N250">
        <f t="shared" si="7"/>
        <v>4</v>
      </c>
      <c r="O250" s="23"/>
    </row>
    <row r="251" spans="1:17">
      <c r="A251">
        <v>1</v>
      </c>
      <c r="B251">
        <v>5</v>
      </c>
      <c r="F251" t="str">
        <f t="shared" si="6"/>
        <v>1.5.</v>
      </c>
      <c r="G251" s="19" t="str">
        <f>IF(ISERROR(VLOOKUP(F251,Таблица2[СДР],1,FALSE)),"","2")</f>
        <v/>
      </c>
      <c r="H251" s="13"/>
      <c r="I251" s="16" t="s">
        <v>19</v>
      </c>
      <c r="J251" s="5">
        <v>43800</v>
      </c>
      <c r="K251" s="5">
        <v>43803</v>
      </c>
      <c r="L251" s="5">
        <v>43804</v>
      </c>
      <c r="M251" s="5">
        <v>43812</v>
      </c>
      <c r="N251">
        <f t="shared" si="7"/>
        <v>10</v>
      </c>
      <c r="O251" s="23"/>
    </row>
    <row r="252" spans="1:17">
      <c r="A252">
        <v>1</v>
      </c>
      <c r="B252">
        <v>6</v>
      </c>
      <c r="F252" t="str">
        <f t="shared" si="6"/>
        <v>1.6.</v>
      </c>
      <c r="G252" s="19" t="str">
        <f>IF(ISERROR(VLOOKUP(F252,Таблица2[СДР],1,FALSE)),"","2")</f>
        <v/>
      </c>
      <c r="H252" s="13"/>
      <c r="I252" s="16" t="s">
        <v>20</v>
      </c>
      <c r="J252" s="5">
        <v>43805</v>
      </c>
      <c r="K252" s="5"/>
      <c r="L252" s="5">
        <v>43811</v>
      </c>
      <c r="M252" s="5">
        <v>43816</v>
      </c>
      <c r="N252">
        <f t="shared" si="7"/>
        <v>8</v>
      </c>
      <c r="O252" s="23"/>
    </row>
    <row r="253" spans="1:17" ht="18.75" hidden="1">
      <c r="A253">
        <v>2</v>
      </c>
      <c r="F253" t="str">
        <f t="shared" si="6"/>
        <v>2.</v>
      </c>
      <c r="G253" s="19" t="str">
        <f>IF(ISERROR(VLOOKUP(F253,Таблица2[СДР],1,FALSE)),"","2")</f>
        <v/>
      </c>
      <c r="H253" s="13"/>
      <c r="I253" s="17" t="s">
        <v>21</v>
      </c>
      <c r="J253" s="5"/>
      <c r="K253" s="5"/>
      <c r="L253" s="21"/>
      <c r="M253" s="21"/>
      <c r="O253" s="23"/>
    </row>
    <row r="254" spans="1:17" hidden="1">
      <c r="A254">
        <v>2</v>
      </c>
      <c r="B254">
        <v>1</v>
      </c>
      <c r="F254" t="str">
        <f t="shared" si="6"/>
        <v>2.1.</v>
      </c>
      <c r="G254" s="19" t="str">
        <f>IF(ISERROR(VLOOKUP(F254,Таблица2[СДР],1,FALSE)),"","2")</f>
        <v/>
      </c>
      <c r="H254" s="13"/>
      <c r="I254" t="s">
        <v>25</v>
      </c>
      <c r="J254" s="5">
        <v>43802</v>
      </c>
      <c r="K254" s="5"/>
      <c r="L254" s="5">
        <v>43813</v>
      </c>
      <c r="M254" s="5">
        <v>43803</v>
      </c>
      <c r="N254">
        <f t="shared" ref="N254:N261" si="8">NETWORKDAYS(J254,M254)</f>
        <v>2</v>
      </c>
      <c r="O254" s="23"/>
    </row>
    <row r="255" spans="1:17" hidden="1">
      <c r="A255">
        <v>2</v>
      </c>
      <c r="B255">
        <v>2</v>
      </c>
      <c r="F255" t="str">
        <f t="shared" si="6"/>
        <v>2.2.</v>
      </c>
      <c r="G255" s="19" t="str">
        <f>IF(ISERROR(VLOOKUP(F255,Таблица2[СДР],1,FALSE)),"","2")</f>
        <v/>
      </c>
      <c r="H255" s="13"/>
      <c r="I255" t="s">
        <v>28</v>
      </c>
      <c r="J255" s="5">
        <v>43805</v>
      </c>
      <c r="K255" s="5"/>
      <c r="L255" s="5">
        <v>43815</v>
      </c>
      <c r="M255" s="5">
        <v>43808</v>
      </c>
      <c r="N255">
        <f t="shared" si="8"/>
        <v>2</v>
      </c>
      <c r="O255" s="23"/>
    </row>
    <row r="256" spans="1:17" hidden="1">
      <c r="A256">
        <v>2</v>
      </c>
      <c r="B256">
        <v>3</v>
      </c>
      <c r="F256" t="str">
        <f t="shared" si="6"/>
        <v>2.3.</v>
      </c>
      <c r="G256" s="19" t="str">
        <f>IF(ISERROR(VLOOKUP(F256,Таблица2[СДР],1,FALSE)),"","2")</f>
        <v/>
      </c>
      <c r="H256" s="13"/>
      <c r="I256" t="s">
        <v>31</v>
      </c>
      <c r="J256" s="5">
        <v>43806</v>
      </c>
      <c r="K256" s="5"/>
      <c r="L256" s="5">
        <v>43815</v>
      </c>
      <c r="M256" s="5">
        <v>43815</v>
      </c>
      <c r="N256">
        <f t="shared" si="8"/>
        <v>6</v>
      </c>
      <c r="O256" s="23"/>
    </row>
    <row r="257" spans="1:15" hidden="1">
      <c r="A257">
        <v>2</v>
      </c>
      <c r="B257">
        <v>4</v>
      </c>
      <c r="F257" t="str">
        <f t="shared" si="6"/>
        <v>2.4.</v>
      </c>
      <c r="G257" s="19" t="str">
        <f>IF(ISERROR(VLOOKUP(F257,Таблица2[СДР],1,FALSE)),"","2")</f>
        <v/>
      </c>
      <c r="H257" s="13">
        <v>1</v>
      </c>
      <c r="I257" s="27" t="s">
        <v>24</v>
      </c>
      <c r="J257" s="5">
        <v>43809</v>
      </c>
      <c r="K257" s="5"/>
      <c r="L257" s="5">
        <v>43815</v>
      </c>
      <c r="M257" s="5">
        <v>43811</v>
      </c>
      <c r="N257">
        <f t="shared" si="8"/>
        <v>3</v>
      </c>
      <c r="O257" s="23"/>
    </row>
    <row r="258" spans="1:15" hidden="1">
      <c r="A258">
        <v>2</v>
      </c>
      <c r="B258">
        <v>5</v>
      </c>
      <c r="F258" t="str">
        <f t="shared" si="6"/>
        <v>2.5.</v>
      </c>
      <c r="G258" s="19" t="str">
        <f>IF(ISERROR(VLOOKUP(F258,Таблица2[СДР],1,FALSE)),"","2")</f>
        <v/>
      </c>
      <c r="H258" s="13"/>
      <c r="I258" t="s">
        <v>23</v>
      </c>
      <c r="J258" s="5">
        <v>43807</v>
      </c>
      <c r="K258" s="5"/>
      <c r="L258" s="5">
        <v>43816</v>
      </c>
      <c r="M258" s="5">
        <v>43811</v>
      </c>
      <c r="N258">
        <f t="shared" si="8"/>
        <v>4</v>
      </c>
      <c r="O258" s="23"/>
    </row>
    <row r="259" spans="1:15" hidden="1">
      <c r="A259">
        <v>2</v>
      </c>
      <c r="B259">
        <v>6</v>
      </c>
      <c r="F259" t="str">
        <f t="shared" si="6"/>
        <v>2.6.</v>
      </c>
      <c r="G259" s="19" t="str">
        <f>IF(ISERROR(VLOOKUP(F259,Таблица2[СДР],1,FALSE)),"","2")</f>
        <v/>
      </c>
      <c r="H259" s="13"/>
      <c r="I259" t="s">
        <v>22</v>
      </c>
      <c r="J259" s="5">
        <v>43807</v>
      </c>
      <c r="K259" s="5"/>
      <c r="L259" s="5">
        <v>43816</v>
      </c>
      <c r="M259" s="5">
        <v>43816</v>
      </c>
      <c r="N259">
        <f t="shared" si="8"/>
        <v>7</v>
      </c>
      <c r="O259" s="23"/>
    </row>
    <row r="260" spans="1:15" hidden="1">
      <c r="A260">
        <v>2</v>
      </c>
      <c r="B260">
        <v>7</v>
      </c>
      <c r="F260" t="str">
        <f t="shared" si="6"/>
        <v>2.7.</v>
      </c>
      <c r="G260" s="19" t="str">
        <f>IF(ISERROR(VLOOKUP(F260,Таблица2[СДР],1,FALSE)),"","2")</f>
        <v/>
      </c>
      <c r="H260" s="13"/>
      <c r="I260" t="s">
        <v>26</v>
      </c>
      <c r="J260" s="5">
        <v>43809</v>
      </c>
      <c r="K260" s="5"/>
      <c r="L260" s="5">
        <v>43816</v>
      </c>
      <c r="M260" s="5">
        <v>43816</v>
      </c>
      <c r="N260">
        <f t="shared" si="8"/>
        <v>6</v>
      </c>
      <c r="O260" s="23"/>
    </row>
    <row r="261" spans="1:15" hidden="1">
      <c r="A261">
        <v>2</v>
      </c>
      <c r="B261">
        <v>8</v>
      </c>
      <c r="F261" t="str">
        <f t="shared" si="6"/>
        <v>2.8.</v>
      </c>
      <c r="G261" s="19" t="str">
        <f>IF(ISERROR(VLOOKUP(F261,Таблица2[СДР],1,FALSE)),"","2")</f>
        <v/>
      </c>
      <c r="H261" s="13"/>
      <c r="I261" t="s">
        <v>27</v>
      </c>
      <c r="J261" s="5">
        <v>43812</v>
      </c>
      <c r="K261" s="5"/>
      <c r="L261" s="5">
        <v>43819</v>
      </c>
      <c r="M261" s="5">
        <v>43819</v>
      </c>
      <c r="N261">
        <f t="shared" si="8"/>
        <v>6</v>
      </c>
      <c r="O261" s="23"/>
    </row>
    <row r="262" spans="1:15" hidden="1">
      <c r="A262">
        <v>2</v>
      </c>
      <c r="B262">
        <v>9</v>
      </c>
      <c r="F262" t="str">
        <f t="shared" si="6"/>
        <v>2.9.</v>
      </c>
      <c r="G262" s="19" t="str">
        <f>IF(ISERROR(VLOOKUP(F262,Таблица2[СДР],1,FALSE)),"","2")</f>
        <v>2</v>
      </c>
      <c r="H262" s="13">
        <v>1</v>
      </c>
      <c r="I262" t="s">
        <v>30</v>
      </c>
      <c r="J262" s="5"/>
      <c r="K262" s="5"/>
      <c r="L262" s="5"/>
      <c r="M262" s="5"/>
      <c r="O262" s="23"/>
    </row>
    <row r="263" spans="1:15" hidden="1">
      <c r="A263">
        <v>2</v>
      </c>
      <c r="B263">
        <v>10</v>
      </c>
      <c r="F263" t="str">
        <f t="shared" si="6"/>
        <v>2.10.</v>
      </c>
      <c r="G263" s="19" t="str">
        <f>IF(ISERROR(VLOOKUP(F263,Таблица2[СДР],1,FALSE)),"","2")</f>
        <v/>
      </c>
      <c r="H263" s="13"/>
      <c r="I263" t="s">
        <v>46</v>
      </c>
      <c r="J263" s="5">
        <v>43813</v>
      </c>
      <c r="K263" s="5"/>
      <c r="L263" s="5">
        <v>43821</v>
      </c>
      <c r="M263" s="5">
        <v>43821</v>
      </c>
      <c r="N263">
        <f>NETWORKDAYS(J263,M263)</f>
        <v>5</v>
      </c>
      <c r="O263" s="23"/>
    </row>
    <row r="264" spans="1:15" hidden="1">
      <c r="A264">
        <v>2</v>
      </c>
      <c r="B264">
        <v>11</v>
      </c>
      <c r="F264" t="str">
        <f t="shared" si="6"/>
        <v>2.11.</v>
      </c>
      <c r="G264" s="19" t="str">
        <f>IF(ISERROR(VLOOKUP(F264,Таблица2[СДР],1,FALSE)),"","2")</f>
        <v/>
      </c>
      <c r="H264" s="13"/>
      <c r="I264" t="s">
        <v>47</v>
      </c>
      <c r="J264" s="5">
        <v>43814</v>
      </c>
      <c r="K264" s="5"/>
      <c r="L264" s="5">
        <v>43822</v>
      </c>
      <c r="M264" s="5">
        <v>43822</v>
      </c>
      <c r="N264">
        <f>NETWORKDAYS(J264,M264)</f>
        <v>6</v>
      </c>
      <c r="O264" s="23"/>
    </row>
    <row r="265" spans="1:15" ht="18.75" hidden="1">
      <c r="A265">
        <v>3</v>
      </c>
      <c r="F265" t="str">
        <f t="shared" si="6"/>
        <v>3.</v>
      </c>
      <c r="G265" s="19" t="str">
        <f>IF(ISERROR(VLOOKUP(F265,Таблица2[СДР],1,FALSE)),"","2")</f>
        <v/>
      </c>
      <c r="H265" s="13"/>
      <c r="I265" s="17" t="s">
        <v>32</v>
      </c>
      <c r="J265" s="5"/>
      <c r="K265" s="5"/>
      <c r="L265" s="9"/>
      <c r="M265" s="9"/>
      <c r="O265" s="23"/>
    </row>
    <row r="266" spans="1:15" hidden="1">
      <c r="A266">
        <v>3</v>
      </c>
      <c r="B266">
        <v>1</v>
      </c>
      <c r="F266" t="str">
        <f t="shared" si="6"/>
        <v>3.1.</v>
      </c>
      <c r="G266" s="19" t="str">
        <f>IF(ISERROR(VLOOKUP(F266,Таблица2[СДР],1,FALSE)),"","2")</f>
        <v/>
      </c>
      <c r="H266" s="13"/>
      <c r="I266" t="s">
        <v>33</v>
      </c>
      <c r="J266" s="5">
        <v>43816</v>
      </c>
      <c r="K266" s="5"/>
      <c r="L266" s="5">
        <v>43823</v>
      </c>
      <c r="M266" s="5">
        <v>43823</v>
      </c>
      <c r="N266">
        <f>NETWORKDAYS(J266,M266)</f>
        <v>6</v>
      </c>
      <c r="O266" s="23"/>
    </row>
    <row r="267" spans="1:15" hidden="1">
      <c r="A267">
        <v>3</v>
      </c>
      <c r="B267">
        <v>2</v>
      </c>
      <c r="F267" t="str">
        <f t="shared" si="6"/>
        <v>3.2.</v>
      </c>
      <c r="G267" s="19" t="str">
        <f>IF(ISERROR(VLOOKUP(F267,Таблица2[СДР],1,FALSE)),"","2")</f>
        <v/>
      </c>
      <c r="H267" s="13"/>
      <c r="I267" t="s">
        <v>34</v>
      </c>
      <c r="J267" s="5">
        <v>43816</v>
      </c>
      <c r="K267" s="5"/>
      <c r="L267" s="5">
        <v>43823</v>
      </c>
      <c r="M267" s="5">
        <v>43823</v>
      </c>
      <c r="N267">
        <f>NETWORKDAYS(J267,M267)</f>
        <v>6</v>
      </c>
      <c r="O267" s="23"/>
    </row>
    <row r="268" spans="1:15" hidden="1">
      <c r="A268">
        <v>3</v>
      </c>
      <c r="B268">
        <v>3</v>
      </c>
      <c r="F268" t="str">
        <f t="shared" si="6"/>
        <v>3.3.</v>
      </c>
      <c r="G268" s="19" t="str">
        <f>IF(ISERROR(VLOOKUP(F268,Таблица2[СДР],1,FALSE)),"","2")</f>
        <v/>
      </c>
      <c r="H268" s="13"/>
      <c r="I268" t="s">
        <v>36</v>
      </c>
      <c r="J268" s="5">
        <v>43819</v>
      </c>
      <c r="K268" s="5"/>
      <c r="L268" s="5">
        <v>43826</v>
      </c>
      <c r="M268" s="5">
        <v>43826</v>
      </c>
      <c r="N268">
        <f>NETWORKDAYS(J268,M268)</f>
        <v>6</v>
      </c>
      <c r="O268" s="23"/>
    </row>
    <row r="269" spans="1:15" hidden="1">
      <c r="A269">
        <v>3</v>
      </c>
      <c r="B269">
        <v>4</v>
      </c>
      <c r="F269" t="str">
        <f t="shared" si="6"/>
        <v>3.4.</v>
      </c>
      <c r="G269" s="19" t="str">
        <f>IF(ISERROR(VLOOKUP(F269,Таблица2[СДР],1,FALSE)),"","2")</f>
        <v/>
      </c>
      <c r="H269" s="13"/>
      <c r="I269" t="s">
        <v>35</v>
      </c>
      <c r="J269" s="5">
        <v>43820</v>
      </c>
      <c r="K269" s="5"/>
      <c r="L269" s="5">
        <v>43827</v>
      </c>
      <c r="M269" s="5">
        <v>43827</v>
      </c>
      <c r="N269">
        <f>NETWORKDAYS(J269,M269)</f>
        <v>5</v>
      </c>
      <c r="O269" s="23"/>
    </row>
    <row r="270" spans="1:15" hidden="1">
      <c r="A270">
        <v>3</v>
      </c>
      <c r="B270">
        <v>5</v>
      </c>
      <c r="F270" t="str">
        <f t="shared" si="6"/>
        <v>3.5.</v>
      </c>
      <c r="G270" s="19" t="str">
        <f>IF(ISERROR(VLOOKUP(F270,Таблица2[СДР],1,FALSE)),"","2")</f>
        <v/>
      </c>
      <c r="H270" s="13">
        <v>1</v>
      </c>
      <c r="I270" t="s">
        <v>37</v>
      </c>
      <c r="J270" s="5"/>
      <c r="K270" s="5"/>
      <c r="L270" s="5"/>
      <c r="M270" s="5"/>
      <c r="O270" s="23"/>
    </row>
    <row r="271" spans="1:15" hidden="1">
      <c r="A271">
        <v>3</v>
      </c>
      <c r="B271">
        <v>6</v>
      </c>
      <c r="F271" t="str">
        <f t="shared" si="6"/>
        <v>3.6.</v>
      </c>
      <c r="G271" s="19" t="str">
        <f>IF(ISERROR(VLOOKUP(F271,Таблица2[СДР],1,FALSE)),"","2")</f>
        <v/>
      </c>
      <c r="H271" s="13"/>
      <c r="I271" t="s">
        <v>45</v>
      </c>
      <c r="J271" s="5">
        <v>43821</v>
      </c>
      <c r="K271" s="5"/>
      <c r="L271" s="5">
        <v>43829</v>
      </c>
      <c r="M271" s="5">
        <v>43829</v>
      </c>
      <c r="N271">
        <f>NETWORKDAYS(J271,M271)</f>
        <v>6</v>
      </c>
      <c r="O271" s="23"/>
    </row>
    <row r="272" spans="1:15" hidden="1">
      <c r="A272">
        <v>3</v>
      </c>
      <c r="B272">
        <v>7</v>
      </c>
      <c r="F272" t="str">
        <f t="shared" si="6"/>
        <v>3.7.</v>
      </c>
      <c r="G272" s="19" t="str">
        <f>IF(ISERROR(VLOOKUP(F272,Таблица2[СДР],1,FALSE)),"","2")</f>
        <v/>
      </c>
      <c r="H272" s="13"/>
      <c r="I272" t="s">
        <v>38</v>
      </c>
      <c r="J272" s="5">
        <v>43821</v>
      </c>
      <c r="K272" s="5"/>
      <c r="L272" s="5">
        <v>43833</v>
      </c>
      <c r="M272" s="5">
        <v>43833</v>
      </c>
      <c r="N272">
        <f>NETWORKDAYS(J272,M272)</f>
        <v>10</v>
      </c>
      <c r="O272" s="23"/>
    </row>
    <row r="273" spans="1:15" hidden="1">
      <c r="A273">
        <v>3</v>
      </c>
      <c r="B273">
        <v>8</v>
      </c>
      <c r="F273" t="str">
        <f t="shared" si="6"/>
        <v>3.8.</v>
      </c>
      <c r="G273" s="19" t="str">
        <f>IF(ISERROR(VLOOKUP(F273,Таблица2[СДР],1,FALSE)),"","2")</f>
        <v/>
      </c>
      <c r="H273" s="13"/>
      <c r="I273" t="s">
        <v>39</v>
      </c>
      <c r="J273" s="5">
        <v>43822</v>
      </c>
      <c r="K273" s="5"/>
      <c r="L273" s="5">
        <v>43833</v>
      </c>
      <c r="M273" s="5">
        <v>43833</v>
      </c>
      <c r="N273">
        <f>NETWORKDAYS(J273,M273)</f>
        <v>10</v>
      </c>
      <c r="O273" s="23"/>
    </row>
    <row r="274" spans="1:15" hidden="1">
      <c r="A274">
        <v>3</v>
      </c>
      <c r="B274">
        <v>9</v>
      </c>
      <c r="F274" t="str">
        <f t="shared" si="6"/>
        <v>3.9.</v>
      </c>
      <c r="G274" s="19" t="str">
        <f>IF(ISERROR(VLOOKUP(F274,Таблица2[СДР],1,FALSE)),"","2")</f>
        <v/>
      </c>
      <c r="H274" s="13"/>
      <c r="I274" t="s">
        <v>40</v>
      </c>
      <c r="J274" s="5">
        <v>43823</v>
      </c>
      <c r="K274" s="5"/>
      <c r="L274" s="5">
        <v>43834</v>
      </c>
      <c r="M274" s="5">
        <v>43834</v>
      </c>
      <c r="N274">
        <f>NETWORKDAYS(J274,M274)</f>
        <v>9</v>
      </c>
      <c r="O274" s="23"/>
    </row>
    <row r="275" spans="1:15" hidden="1">
      <c r="A275">
        <v>3</v>
      </c>
      <c r="B275">
        <v>10</v>
      </c>
      <c r="F275" t="str">
        <f t="shared" si="6"/>
        <v>3.10.</v>
      </c>
      <c r="G275" s="19" t="str">
        <f>IF(ISERROR(VLOOKUP(F275,Таблица2[СДР],1,FALSE)),"","2")</f>
        <v/>
      </c>
      <c r="H275" s="13"/>
      <c r="I275" t="s">
        <v>44</v>
      </c>
      <c r="J275" s="5">
        <v>43823</v>
      </c>
      <c r="K275" s="5"/>
      <c r="L275" s="5">
        <v>43835</v>
      </c>
      <c r="M275" s="5">
        <v>43835</v>
      </c>
      <c r="N275">
        <f>NETWORKDAYS(J275,M275)</f>
        <v>9</v>
      </c>
      <c r="O275" s="23"/>
    </row>
    <row r="276" spans="1:15" ht="18.75" hidden="1">
      <c r="A276">
        <v>4</v>
      </c>
      <c r="F276" t="str">
        <f t="shared" si="6"/>
        <v>4.</v>
      </c>
      <c r="G276" s="19" t="str">
        <f>IF(ISERROR(VLOOKUP(F276,Таблица2[СДР],1,FALSE)),"","2")</f>
        <v/>
      </c>
      <c r="H276" s="13"/>
      <c r="I276" s="17" t="s">
        <v>41</v>
      </c>
      <c r="L276" s="5"/>
      <c r="M276" s="5"/>
      <c r="O276" s="23"/>
    </row>
    <row r="277" spans="1:15" hidden="1">
      <c r="A277">
        <v>4</v>
      </c>
      <c r="B277">
        <v>1</v>
      </c>
      <c r="F277" t="str">
        <f t="shared" si="6"/>
        <v>4.1.</v>
      </c>
      <c r="G277" s="19" t="str">
        <f>IF(ISERROR(VLOOKUP(F277,Таблица2[СДР],1,FALSE)),"","2")</f>
        <v/>
      </c>
      <c r="H277" s="13"/>
      <c r="I277" t="s">
        <v>43</v>
      </c>
      <c r="J277" s="5">
        <v>43826</v>
      </c>
      <c r="K277" s="5"/>
      <c r="L277" s="5">
        <v>43837</v>
      </c>
      <c r="M277" s="5">
        <v>43837</v>
      </c>
      <c r="N277">
        <f>NETWORKDAYS(J277,M277)</f>
        <v>8</v>
      </c>
      <c r="O277" s="23"/>
    </row>
    <row r="278" spans="1:15" hidden="1">
      <c r="A278">
        <v>4</v>
      </c>
      <c r="B278">
        <v>2</v>
      </c>
      <c r="F278" t="str">
        <f t="shared" si="6"/>
        <v>4.2.</v>
      </c>
      <c r="G278" s="19" t="str">
        <f>IF(ISERROR(VLOOKUP(F278,Таблица2[СДР],1,FALSE)),"","2")</f>
        <v/>
      </c>
      <c r="H278" s="13"/>
      <c r="I278" t="s">
        <v>42</v>
      </c>
      <c r="J278" s="5">
        <v>43827</v>
      </c>
      <c r="K278" s="5"/>
      <c r="L278" s="5">
        <v>43837</v>
      </c>
      <c r="M278" s="5">
        <v>43837</v>
      </c>
      <c r="N278">
        <f>NETWORKDAYS(J278,M278)</f>
        <v>7</v>
      </c>
      <c r="O278" s="23"/>
    </row>
    <row r="279" spans="1:15" hidden="1">
      <c r="A279">
        <v>4</v>
      </c>
      <c r="B279">
        <v>3</v>
      </c>
      <c r="F279" t="str">
        <f t="shared" si="6"/>
        <v>4.3.</v>
      </c>
      <c r="G279" s="19" t="str">
        <f>IF(ISERROR(VLOOKUP(F279,Таблица2[СДР],1,FALSE)),"","2")</f>
        <v/>
      </c>
      <c r="H279" s="13"/>
      <c r="I279" t="s">
        <v>48</v>
      </c>
      <c r="J279" s="5">
        <v>43827</v>
      </c>
      <c r="K279" s="5"/>
      <c r="L279" s="5">
        <v>43840</v>
      </c>
      <c r="M279" s="5">
        <v>43840</v>
      </c>
      <c r="N279">
        <f>NETWORKDAYS(J279,M279)</f>
        <v>10</v>
      </c>
      <c r="O279" s="23"/>
    </row>
    <row r="280" spans="1:15" hidden="1">
      <c r="A280">
        <v>4</v>
      </c>
      <c r="B280">
        <v>4</v>
      </c>
      <c r="F280" t="str">
        <f t="shared" si="6"/>
        <v>4.4.</v>
      </c>
      <c r="G280" s="19" t="str">
        <f>IF(ISERROR(VLOOKUP(F280,Таблица2[СДР],1,FALSE)),"","2")</f>
        <v/>
      </c>
      <c r="H280" s="13"/>
      <c r="I280" t="s">
        <v>49</v>
      </c>
      <c r="J280" s="5">
        <v>43829</v>
      </c>
      <c r="K280" s="5"/>
      <c r="L280" s="5">
        <v>43843</v>
      </c>
      <c r="M280" s="5">
        <v>43843</v>
      </c>
      <c r="N280">
        <f>NETWORKDAYS(J280,M280)</f>
        <v>11</v>
      </c>
      <c r="O280" s="23"/>
    </row>
    <row r="281" spans="1:15" hidden="1">
      <c r="A281">
        <v>4</v>
      </c>
      <c r="B281">
        <v>5</v>
      </c>
      <c r="F281" t="str">
        <f t="shared" si="6"/>
        <v>4.5.</v>
      </c>
      <c r="G281" s="19" t="str">
        <f>IF(ISERROR(VLOOKUP(F281,Таблица2[СДР],1,FALSE)),"","2")</f>
        <v/>
      </c>
      <c r="H281" s="13">
        <v>1</v>
      </c>
      <c r="I281" t="s">
        <v>50</v>
      </c>
      <c r="J281" s="5"/>
      <c r="K281" s="5"/>
      <c r="L281" s="5"/>
      <c r="M281" s="5"/>
      <c r="O281" s="23"/>
    </row>
    <row r="282" spans="1:15" hidden="1">
      <c r="A282">
        <v>4</v>
      </c>
      <c r="B282">
        <v>6</v>
      </c>
      <c r="F282" t="str">
        <f t="shared" si="6"/>
        <v>4.6.</v>
      </c>
      <c r="G282" s="19" t="str">
        <f>IF(ISERROR(VLOOKUP(F282,Таблица2[СДР],1,FALSE)),"","2")</f>
        <v/>
      </c>
      <c r="H282" s="13"/>
      <c r="I282" t="s">
        <v>51</v>
      </c>
      <c r="J282" s="5">
        <v>43830</v>
      </c>
      <c r="K282" s="5"/>
      <c r="L282" s="5">
        <v>43844</v>
      </c>
      <c r="M282" s="5">
        <v>43844</v>
      </c>
      <c r="N282">
        <f>NETWORKDAYS(J282,M282)</f>
        <v>11</v>
      </c>
      <c r="O282" s="23"/>
    </row>
    <row r="283" spans="1:15" hidden="1">
      <c r="A283">
        <v>4</v>
      </c>
      <c r="B283">
        <v>7</v>
      </c>
      <c r="F283" t="str">
        <f t="shared" si="6"/>
        <v>4.7.</v>
      </c>
      <c r="G283" s="19" t="str">
        <f>IF(ISERROR(VLOOKUP(F283,Таблица2[СДР],1,FALSE)),"","2")</f>
        <v/>
      </c>
      <c r="H283" s="13">
        <v>1</v>
      </c>
      <c r="I283" t="s">
        <v>52</v>
      </c>
      <c r="J283" s="5"/>
      <c r="K283" s="5"/>
      <c r="L283" s="5"/>
      <c r="M283" s="5"/>
      <c r="O283" s="23"/>
    </row>
    <row r="284" spans="1:15" hidden="1">
      <c r="A284">
        <v>4</v>
      </c>
      <c r="B284">
        <v>8</v>
      </c>
      <c r="F284" t="str">
        <f t="shared" si="6"/>
        <v>4.8.</v>
      </c>
      <c r="G284" s="19" t="str">
        <f>IF(ISERROR(VLOOKUP(F284,Таблица2[СДР],1,FALSE)),"","2")</f>
        <v/>
      </c>
      <c r="H284" s="13"/>
      <c r="I284" t="s">
        <v>46</v>
      </c>
      <c r="J284" s="5">
        <v>43830</v>
      </c>
      <c r="K284" s="5"/>
      <c r="L284" s="5">
        <v>43844</v>
      </c>
      <c r="M284" s="5">
        <v>43844</v>
      </c>
      <c r="N284">
        <f>NETWORKDAYS(J284,M284)</f>
        <v>11</v>
      </c>
      <c r="O284" s="23"/>
    </row>
    <row r="285" spans="1:15" hidden="1">
      <c r="A285">
        <v>4</v>
      </c>
      <c r="B285">
        <v>9</v>
      </c>
      <c r="F285" t="str">
        <f t="shared" si="6"/>
        <v>4.9.</v>
      </c>
      <c r="G285" s="19" t="str">
        <f>IF(ISERROR(VLOOKUP(F285,Таблица2[СДР],1,FALSE)),"","2")</f>
        <v/>
      </c>
      <c r="H285" s="13"/>
      <c r="I285" t="s">
        <v>53</v>
      </c>
      <c r="O285" s="23"/>
    </row>
    <row r="286" spans="1:15" ht="18.75" hidden="1">
      <c r="A286">
        <v>5</v>
      </c>
      <c r="F286" t="str">
        <f t="shared" si="6"/>
        <v>5.</v>
      </c>
      <c r="G286" s="19" t="str">
        <f>IF(ISERROR(VLOOKUP(F286,Таблица2[СДР],1,FALSE)),"","2")</f>
        <v/>
      </c>
      <c r="H286" s="13"/>
      <c r="I286" s="17" t="s">
        <v>54</v>
      </c>
      <c r="O286" s="23"/>
    </row>
    <row r="287" spans="1:15" hidden="1">
      <c r="A287">
        <v>5</v>
      </c>
      <c r="B287">
        <v>1</v>
      </c>
      <c r="F287" t="str">
        <f t="shared" si="6"/>
        <v>5.1.</v>
      </c>
      <c r="G287" s="19" t="str">
        <f>IF(ISERROR(VLOOKUP(F287,Таблица2[СДР],1,FALSE)),"","2")</f>
        <v/>
      </c>
      <c r="H287" s="13"/>
      <c r="I287" t="s">
        <v>55</v>
      </c>
      <c r="J287" s="5">
        <v>43833</v>
      </c>
      <c r="K287" s="5"/>
      <c r="L287" s="5">
        <v>43845</v>
      </c>
      <c r="M287" s="5">
        <v>43845</v>
      </c>
      <c r="N287">
        <f t="shared" ref="N287:N292" si="9">NETWORKDAYS(J287,M287)</f>
        <v>9</v>
      </c>
      <c r="O287" s="23"/>
    </row>
    <row r="288" spans="1:15" hidden="1">
      <c r="A288">
        <v>5</v>
      </c>
      <c r="B288">
        <v>2</v>
      </c>
      <c r="F288" t="str">
        <f t="shared" si="6"/>
        <v>5.2.</v>
      </c>
      <c r="G288" s="19" t="str">
        <f>IF(ISERROR(VLOOKUP(F288,Таблица2[СДР],1,FALSE)),"","2")</f>
        <v/>
      </c>
      <c r="H288" s="13"/>
      <c r="I288" t="s">
        <v>56</v>
      </c>
      <c r="J288" s="5">
        <v>43833</v>
      </c>
      <c r="K288" s="5"/>
      <c r="L288" s="5">
        <v>43846</v>
      </c>
      <c r="M288" s="5">
        <v>43846</v>
      </c>
      <c r="N288">
        <f t="shared" si="9"/>
        <v>10</v>
      </c>
      <c r="O288" s="23"/>
    </row>
    <row r="289" spans="1:15" hidden="1">
      <c r="A289">
        <v>5</v>
      </c>
      <c r="B289">
        <v>3</v>
      </c>
      <c r="F289" t="str">
        <f t="shared" si="6"/>
        <v>5.3.</v>
      </c>
      <c r="G289" s="19" t="str">
        <f>IF(ISERROR(VLOOKUP(F289,Таблица2[СДР],1,FALSE)),"","2")</f>
        <v/>
      </c>
      <c r="H289" s="13"/>
      <c r="I289" t="s">
        <v>57</v>
      </c>
      <c r="J289" s="5">
        <v>43834</v>
      </c>
      <c r="K289" s="5"/>
      <c r="L289" s="5">
        <v>43846</v>
      </c>
      <c r="M289" s="5">
        <v>43846</v>
      </c>
      <c r="N289">
        <f t="shared" si="9"/>
        <v>9</v>
      </c>
      <c r="O289" s="23"/>
    </row>
    <row r="290" spans="1:15" hidden="1">
      <c r="A290">
        <v>5</v>
      </c>
      <c r="B290">
        <v>4</v>
      </c>
      <c r="F290" t="str">
        <f t="shared" si="6"/>
        <v>5.4.</v>
      </c>
      <c r="G290" s="19" t="str">
        <f>IF(ISERROR(VLOOKUP(F290,Таблица2[СДР],1,FALSE)),"","2")</f>
        <v/>
      </c>
      <c r="H290" s="13"/>
      <c r="I290" t="s">
        <v>58</v>
      </c>
      <c r="J290" s="5">
        <v>43835</v>
      </c>
      <c r="K290" s="5"/>
      <c r="L290" s="5">
        <v>43847</v>
      </c>
      <c r="M290" s="5">
        <v>43847</v>
      </c>
      <c r="N290">
        <f t="shared" si="9"/>
        <v>10</v>
      </c>
      <c r="O290" s="23"/>
    </row>
    <row r="291" spans="1:15" ht="18.75" hidden="1">
      <c r="A291">
        <v>6</v>
      </c>
      <c r="F291" t="str">
        <f t="shared" si="6"/>
        <v>6.</v>
      </c>
      <c r="G291" s="19" t="str">
        <f>IF(ISERROR(VLOOKUP(F291,Таблица2[СДР],1,FALSE)),"","2")</f>
        <v/>
      </c>
      <c r="H291" s="13"/>
      <c r="I291" s="17" t="s">
        <v>59</v>
      </c>
      <c r="L291" s="5"/>
      <c r="M291" s="5"/>
      <c r="N291">
        <f t="shared" si="9"/>
        <v>0</v>
      </c>
      <c r="O291" s="23"/>
    </row>
    <row r="292" spans="1:15" hidden="1">
      <c r="A292">
        <v>6</v>
      </c>
      <c r="B292">
        <v>1</v>
      </c>
      <c r="F292" t="str">
        <f t="shared" si="6"/>
        <v>6.1.</v>
      </c>
      <c r="G292" s="19" t="str">
        <f>IF(ISERROR(VLOOKUP(F292,Таблица2[СДР],1,FALSE)),"","2")</f>
        <v/>
      </c>
      <c r="H292" s="13"/>
      <c r="I292" t="s">
        <v>60</v>
      </c>
      <c r="J292" s="5">
        <v>43847</v>
      </c>
      <c r="K292" s="5"/>
      <c r="L292" s="5">
        <v>43850</v>
      </c>
      <c r="M292" s="5">
        <v>43850</v>
      </c>
      <c r="N292">
        <f t="shared" si="9"/>
        <v>2</v>
      </c>
      <c r="O292" s="23"/>
    </row>
    <row r="293" spans="1:15" hidden="1">
      <c r="A293">
        <v>6</v>
      </c>
      <c r="B293">
        <v>2</v>
      </c>
      <c r="F293" t="str">
        <f t="shared" si="6"/>
        <v>6.2.</v>
      </c>
      <c r="G293" s="19" t="str">
        <f>IF(ISERROR(VLOOKUP(F293,Таблица2[СДР],1,FALSE)),"","2")</f>
        <v/>
      </c>
      <c r="H293" s="13">
        <v>1</v>
      </c>
      <c r="I293" t="s">
        <v>63</v>
      </c>
      <c r="J293" s="5"/>
      <c r="K293" s="5"/>
      <c r="L293" s="5"/>
      <c r="M293" s="5"/>
      <c r="O293" s="23"/>
    </row>
    <row r="294" spans="1:15" hidden="1">
      <c r="A294">
        <v>6</v>
      </c>
      <c r="B294">
        <v>3</v>
      </c>
      <c r="F294" t="str">
        <f t="shared" si="6"/>
        <v>6.3.</v>
      </c>
      <c r="G294" s="19" t="str">
        <f>IF(ISERROR(VLOOKUP(F294,Таблица2[СДР],1,FALSE)),"","2")</f>
        <v/>
      </c>
      <c r="H294" s="13"/>
      <c r="I294" t="s">
        <v>62</v>
      </c>
      <c r="J294" s="5">
        <v>43851</v>
      </c>
      <c r="K294" s="5"/>
      <c r="L294" s="5">
        <v>43858</v>
      </c>
      <c r="M294" s="5">
        <v>43858</v>
      </c>
      <c r="N294">
        <f>NETWORKDAYS(J294,M294)</f>
        <v>6</v>
      </c>
      <c r="O294" s="23"/>
    </row>
    <row r="295" spans="1:15" hidden="1">
      <c r="A295">
        <v>6</v>
      </c>
      <c r="B295">
        <v>4</v>
      </c>
      <c r="F295" t="str">
        <f t="shared" si="6"/>
        <v>6.4.</v>
      </c>
      <c r="G295" s="19" t="str">
        <f>IF(ISERROR(VLOOKUP(F295,Таблица2[СДР],1,FALSE)),"","2")</f>
        <v/>
      </c>
      <c r="H295" s="13"/>
      <c r="I295" t="s">
        <v>61</v>
      </c>
      <c r="J295" s="5">
        <v>43853</v>
      </c>
      <c r="K295" s="5"/>
      <c r="L295" s="5">
        <v>43832</v>
      </c>
      <c r="M295" s="5">
        <v>43863</v>
      </c>
      <c r="N295">
        <f>NETWORKDAYS(J295,M295)</f>
        <v>7</v>
      </c>
      <c r="O295" s="23"/>
    </row>
    <row r="296" spans="1:15" hidden="1">
      <c r="A296">
        <v>6</v>
      </c>
      <c r="B296">
        <v>5</v>
      </c>
      <c r="F296" t="str">
        <f t="shared" si="6"/>
        <v>6.5.</v>
      </c>
      <c r="G296" s="19" t="str">
        <f>IF(ISERROR(VLOOKUP(F296,Таблица2[СДР],1,FALSE)),"","2")</f>
        <v/>
      </c>
      <c r="H296" s="13"/>
      <c r="J296" s="5">
        <v>43854</v>
      </c>
      <c r="K296" s="5"/>
      <c r="L296" s="5">
        <v>43864</v>
      </c>
      <c r="M296" s="5">
        <v>43864</v>
      </c>
      <c r="O296" s="23"/>
    </row>
    <row r="297" spans="1:15" hidden="1">
      <c r="G297" s="19" t="str">
        <f>IF(ISERROR(VLOOKUP(F297,Таблица2[СДР],1,FALSE)),"","2")</f>
        <v/>
      </c>
      <c r="H297" s="13"/>
    </row>
    <row r="298" spans="1:15" hidden="1">
      <c r="G298" s="19" t="str">
        <f>IF(ISERROR(VLOOKUP(F298,Таблица2[СДР],1,FALSE)),"","2")</f>
        <v/>
      </c>
      <c r="H298" s="13"/>
    </row>
    <row r="299" spans="1:15" hidden="1">
      <c r="G299" s="19" t="str">
        <f>IF(ISERROR(VLOOKUP(F299,Таблица2[СДР],1,FALSE)),"","2")</f>
        <v/>
      </c>
      <c r="H299" s="13"/>
    </row>
    <row r="300" spans="1:15" hidden="1">
      <c r="G300" s="19" t="str">
        <f>IF(ISERROR(VLOOKUP(F300,Таблица2[СДР],1,FALSE)),"","2")</f>
        <v/>
      </c>
      <c r="H300" s="13"/>
    </row>
    <row r="301" spans="1:15" hidden="1">
      <c r="G301" s="19" t="str">
        <f>IF(ISERROR(VLOOKUP(F301,Таблица2[СДР],1,FALSE)),"","2")</f>
        <v/>
      </c>
      <c r="H301" s="13"/>
    </row>
    <row r="302" spans="1:15" hidden="1">
      <c r="G302" s="19" t="str">
        <f>IF(ISERROR(VLOOKUP(F302,Таблица2[СДР],1,FALSE)),"","2")</f>
        <v/>
      </c>
      <c r="H302" s="13"/>
    </row>
    <row r="303" spans="1:15" hidden="1">
      <c r="G303" s="19" t="str">
        <f>IF(ISERROR(VLOOKUP(F303,Таблица2[СДР],1,FALSE)),"","2")</f>
        <v/>
      </c>
      <c r="H303" s="13"/>
    </row>
    <row r="304" spans="1:15" hidden="1">
      <c r="G304" s="19" t="str">
        <f>IF(ISERROR(VLOOKUP(F304,Таблица2[СДР],1,FALSE)),"","2")</f>
        <v/>
      </c>
      <c r="H304" s="13"/>
    </row>
    <row r="305" spans="7:8" hidden="1">
      <c r="G305" s="19" t="str">
        <f>IF(ISERROR(VLOOKUP(F305,Таблица2[СДР],1,FALSE)),"","2")</f>
        <v/>
      </c>
      <c r="H305" s="13"/>
    </row>
    <row r="306" spans="7:8" hidden="1">
      <c r="G306" s="19" t="str">
        <f>IF(ISERROR(VLOOKUP(F306,Таблица2[СДР],1,FALSE)),"","2")</f>
        <v/>
      </c>
      <c r="H306" s="13"/>
    </row>
    <row r="307" spans="7:8" hidden="1">
      <c r="G307" s="19" t="str">
        <f>IF(ISERROR(VLOOKUP(F307,Таблица2[СДР],1,FALSE)),"","2")</f>
        <v/>
      </c>
      <c r="H307" s="13"/>
    </row>
    <row r="308" spans="7:8" hidden="1">
      <c r="G308" s="19" t="str">
        <f>IF(ISERROR(VLOOKUP(F308,Таблица2[СДР],1,FALSE)),"","2")</f>
        <v/>
      </c>
      <c r="H308" s="13"/>
    </row>
    <row r="309" spans="7:8" hidden="1">
      <c r="G309" s="19" t="str">
        <f>IF(ISERROR(VLOOKUP(F309,Таблица2[СДР],1,FALSE)),"","2")</f>
        <v/>
      </c>
      <c r="H309" s="13"/>
    </row>
    <row r="310" spans="7:8" hidden="1">
      <c r="G310" s="19" t="str">
        <f>IF(ISERROR(VLOOKUP(F310,Таблица2[СДР],1,FALSE)),"","2")</f>
        <v/>
      </c>
      <c r="H310" s="13"/>
    </row>
    <row r="311" spans="7:8" hidden="1">
      <c r="G311" s="19" t="str">
        <f>IF(ISERROR(VLOOKUP(F311,Таблица2[СДР],1,FALSE)),"","2")</f>
        <v/>
      </c>
      <c r="H311" s="13"/>
    </row>
    <row r="312" spans="7:8" hidden="1">
      <c r="G312" s="19" t="str">
        <f>IF(ISERROR(VLOOKUP(F312,Таблица2[СДР],1,FALSE)),"","2")</f>
        <v/>
      </c>
      <c r="H312" s="13"/>
    </row>
    <row r="313" spans="7:8" hidden="1">
      <c r="G313" s="19" t="str">
        <f>IF(ISERROR(VLOOKUP(F313,Таблица2[СДР],1,FALSE)),"","2")</f>
        <v/>
      </c>
      <c r="H313" s="13"/>
    </row>
    <row r="314" spans="7:8" hidden="1">
      <c r="G314" s="19" t="str">
        <f>IF(ISERROR(VLOOKUP(F314,Таблица2[СДР],1,FALSE)),"","2")</f>
        <v/>
      </c>
      <c r="H314" s="13"/>
    </row>
    <row r="315" spans="7:8" hidden="1">
      <c r="G315" s="19" t="str">
        <f>IF(ISERROR(VLOOKUP(F315,Таблица2[СДР],1,FALSE)),"","2")</f>
        <v/>
      </c>
      <c r="H315" s="13"/>
    </row>
    <row r="316" spans="7:8" hidden="1">
      <c r="G316" s="19" t="str">
        <f>IF(ISERROR(VLOOKUP(F316,Таблица2[СДР],1,FALSE)),"","2")</f>
        <v/>
      </c>
      <c r="H316" s="13"/>
    </row>
    <row r="317" spans="7:8" hidden="1">
      <c r="G317" s="19" t="str">
        <f>IF(ISERROR(VLOOKUP(F317,Таблица2[СДР],1,FALSE)),"","2")</f>
        <v/>
      </c>
      <c r="H317" s="13"/>
    </row>
    <row r="318" spans="7:8" hidden="1">
      <c r="G318" s="19" t="str">
        <f>IF(ISERROR(VLOOKUP(F318,Таблица2[СДР],1,FALSE)),"","2")</f>
        <v/>
      </c>
      <c r="H318" s="13"/>
    </row>
    <row r="319" spans="7:8" hidden="1">
      <c r="G319" s="19" t="str">
        <f>IF(ISERROR(VLOOKUP(F319,Таблица2[СДР],1,FALSE)),"","2")</f>
        <v/>
      </c>
      <c r="H319" s="13"/>
    </row>
    <row r="320" spans="7:8" hidden="1">
      <c r="G320" s="19" t="str">
        <f>IF(ISERROR(VLOOKUP(F320,Таблица2[СДР],1,FALSE)),"","2")</f>
        <v/>
      </c>
      <c r="H320" s="13"/>
    </row>
    <row r="321" spans="7:8" hidden="1">
      <c r="G321" s="19" t="str">
        <f>IF(ISERROR(VLOOKUP(F321,Таблица2[СДР],1,FALSE)),"","2")</f>
        <v/>
      </c>
      <c r="H321" s="13"/>
    </row>
    <row r="322" spans="7:8" hidden="1">
      <c r="G322" s="19" t="str">
        <f>IF(ISERROR(VLOOKUP(F322,Таблица2[СДР],1,FALSE)),"","2")</f>
        <v/>
      </c>
      <c r="H322" s="13"/>
    </row>
    <row r="323" spans="7:8" hidden="1">
      <c r="G323" s="19" t="str">
        <f>IF(ISERROR(VLOOKUP(F323,Таблица2[СДР],1,FALSE)),"","2")</f>
        <v/>
      </c>
      <c r="H323" s="13"/>
    </row>
    <row r="324" spans="7:8" hidden="1">
      <c r="G324" s="19" t="str">
        <f>IF(ISERROR(VLOOKUP(F324,Таблица2[СДР],1,FALSE)),"","2")</f>
        <v/>
      </c>
      <c r="H324" s="13"/>
    </row>
    <row r="325" spans="7:8" hidden="1">
      <c r="G325" s="19" t="str">
        <f>IF(ISERROR(VLOOKUP(F325,Таблица2[СДР],1,FALSE)),"","2")</f>
        <v/>
      </c>
      <c r="H325" s="13"/>
    </row>
    <row r="326" spans="7:8" hidden="1">
      <c r="G326" s="19" t="str">
        <f>IF(ISERROR(VLOOKUP(F326,Таблица2[СДР],1,FALSE)),"","2")</f>
        <v/>
      </c>
      <c r="H326" s="13"/>
    </row>
    <row r="327" spans="7:8" hidden="1">
      <c r="G327" s="19" t="str">
        <f>IF(ISERROR(VLOOKUP(F327,Таблица2[СДР],1,FALSE)),"","2")</f>
        <v/>
      </c>
      <c r="H327" s="13"/>
    </row>
    <row r="328" spans="7:8" hidden="1">
      <c r="G328" s="19" t="str">
        <f>IF(ISERROR(VLOOKUP(F328,Таблица2[СДР],1,FALSE)),"","2")</f>
        <v/>
      </c>
      <c r="H328" s="13"/>
    </row>
    <row r="329" spans="7:8" hidden="1">
      <c r="G329" s="19" t="str">
        <f>IF(ISERROR(VLOOKUP(F329,Таблица2[СДР],1,FALSE)),"","2")</f>
        <v/>
      </c>
      <c r="H329" s="13"/>
    </row>
    <row r="330" spans="7:8" hidden="1">
      <c r="G330" s="19" t="str">
        <f>IF(ISERROR(VLOOKUP(F330,Таблица2[СДР],1,FALSE)),"","2")</f>
        <v/>
      </c>
      <c r="H330" s="13"/>
    </row>
    <row r="331" spans="7:8" hidden="1">
      <c r="G331" s="19" t="str">
        <f>IF(ISERROR(VLOOKUP(F331,Таблица2[СДР],1,FALSE)),"","2")</f>
        <v/>
      </c>
      <c r="H331" s="13"/>
    </row>
    <row r="332" spans="7:8" hidden="1">
      <c r="G332" s="19" t="str">
        <f>IF(ISERROR(VLOOKUP(F332,Таблица2[СДР],1,FALSE)),"","2")</f>
        <v/>
      </c>
      <c r="H332" s="13"/>
    </row>
    <row r="333" spans="7:8" hidden="1">
      <c r="G333" s="19" t="str">
        <f>IF(ISERROR(VLOOKUP(F333,Таблица2[СДР],1,FALSE)),"","2")</f>
        <v/>
      </c>
      <c r="H333" s="13"/>
    </row>
    <row r="334" spans="7:8" hidden="1">
      <c r="G334" s="19" t="str">
        <f>IF(ISERROR(VLOOKUP(F334,Таблица2[СДР],1,FALSE)),"","2")</f>
        <v/>
      </c>
      <c r="H334" s="13"/>
    </row>
    <row r="335" spans="7:8" hidden="1">
      <c r="G335" s="19" t="str">
        <f>IF(ISERROR(VLOOKUP(F335,Таблица2[СДР],1,FALSE)),"","2")</f>
        <v/>
      </c>
      <c r="H335" s="13"/>
    </row>
    <row r="336" spans="7:8" hidden="1">
      <c r="G336" s="19" t="str">
        <f>IF(ISERROR(VLOOKUP(F336,Таблица2[СДР],1,FALSE)),"","2")</f>
        <v/>
      </c>
      <c r="H336" s="13"/>
    </row>
    <row r="337" spans="7:8" hidden="1">
      <c r="G337" s="19" t="str">
        <f>IF(ISERROR(VLOOKUP(F337,Таблица2[СДР],1,FALSE)),"","2")</f>
        <v/>
      </c>
      <c r="H337" s="13"/>
    </row>
    <row r="338" spans="7:8" hidden="1">
      <c r="G338" s="19" t="str">
        <f>IF(ISERROR(VLOOKUP(F338,Таблица2[СДР],1,FALSE)),"","2")</f>
        <v/>
      </c>
      <c r="H338" s="13"/>
    </row>
    <row r="339" spans="7:8" hidden="1">
      <c r="G339" s="19" t="str">
        <f>IF(ISERROR(VLOOKUP(F339,Таблица2[СДР],1,FALSE)),"","2")</f>
        <v/>
      </c>
      <c r="H339" s="13"/>
    </row>
    <row r="340" spans="7:8" hidden="1">
      <c r="G340" s="19" t="str">
        <f>IF(ISERROR(VLOOKUP(F340,Таблица2[СДР],1,FALSE)),"","2")</f>
        <v/>
      </c>
      <c r="H340" s="13"/>
    </row>
    <row r="341" spans="7:8" hidden="1">
      <c r="G341" s="19" t="str">
        <f>IF(ISERROR(VLOOKUP(F341,Таблица2[СДР],1,FALSE)),"","2")</f>
        <v/>
      </c>
      <c r="H341" s="13"/>
    </row>
    <row r="342" spans="7:8" hidden="1">
      <c r="G342" s="19" t="str">
        <f>IF(ISERROR(VLOOKUP(F342,Таблица2[СДР],1,FALSE)),"","2")</f>
        <v/>
      </c>
      <c r="H342" s="13"/>
    </row>
    <row r="343" spans="7:8" hidden="1">
      <c r="G343" s="19" t="str">
        <f>IF(ISERROR(VLOOKUP(F343,Таблица2[СДР],1,FALSE)),"","2")</f>
        <v/>
      </c>
      <c r="H343" s="13"/>
    </row>
    <row r="344" spans="7:8" hidden="1">
      <c r="G344" s="19" t="str">
        <f>IF(ISERROR(VLOOKUP(F344,Таблица2[СДР],1,FALSE)),"","2")</f>
        <v/>
      </c>
      <c r="H344" s="13"/>
    </row>
    <row r="345" spans="7:8" hidden="1">
      <c r="G345" s="19" t="str">
        <f>IF(ISERROR(VLOOKUP(F345,Таблица2[СДР],1,FALSE)),"","2")</f>
        <v/>
      </c>
      <c r="H345" s="13"/>
    </row>
    <row r="346" spans="7:8" hidden="1">
      <c r="G346" s="19" t="str">
        <f>IF(ISERROR(VLOOKUP(F346,Таблица2[СДР],1,FALSE)),"","2")</f>
        <v/>
      </c>
      <c r="H346" s="13"/>
    </row>
    <row r="347" spans="7:8" hidden="1">
      <c r="G347" s="19" t="str">
        <f>IF(ISERROR(VLOOKUP(F347,Таблица2[СДР],1,FALSE)),"","2")</f>
        <v/>
      </c>
      <c r="H347" s="13"/>
    </row>
    <row r="348" spans="7:8" hidden="1">
      <c r="G348" s="19" t="str">
        <f>IF(ISERROR(VLOOKUP(F348,Таблица2[СДР],1,FALSE)),"","2")</f>
        <v/>
      </c>
      <c r="H348" s="13"/>
    </row>
    <row r="349" spans="7:8" hidden="1">
      <c r="G349" s="19" t="str">
        <f>IF(ISERROR(VLOOKUP(F349,Таблица2[СДР],1,FALSE)),"","2")</f>
        <v/>
      </c>
      <c r="H349" s="13"/>
    </row>
    <row r="350" spans="7:8" hidden="1">
      <c r="G350" s="19" t="str">
        <f>IF(ISERROR(VLOOKUP(F350,Таблица2[СДР],1,FALSE)),"","2")</f>
        <v/>
      </c>
      <c r="H350" s="13"/>
    </row>
    <row r="351" spans="7:8" hidden="1">
      <c r="G351" s="19" t="str">
        <f>IF(ISERROR(VLOOKUP(F351,Таблица2[СДР],1,FALSE)),"","2")</f>
        <v/>
      </c>
      <c r="H351" s="13"/>
    </row>
    <row r="352" spans="7:8" hidden="1">
      <c r="G352" s="19" t="str">
        <f>IF(ISERROR(VLOOKUP(F352,Таблица2[СДР],1,FALSE)),"","2")</f>
        <v/>
      </c>
      <c r="H352" s="13"/>
    </row>
    <row r="353" spans="7:8" hidden="1">
      <c r="G353" s="19" t="str">
        <f>IF(ISERROR(VLOOKUP(F353,Таблица2[СДР],1,FALSE)),"","2")</f>
        <v/>
      </c>
      <c r="H353" s="13"/>
    </row>
    <row r="354" spans="7:8" hidden="1">
      <c r="G354" s="19" t="str">
        <f>IF(ISERROR(VLOOKUP(F354,Таблица2[СДР],1,FALSE)),"","2")</f>
        <v/>
      </c>
      <c r="H354" s="13"/>
    </row>
    <row r="355" spans="7:8" hidden="1">
      <c r="G355" s="19" t="str">
        <f>IF(ISERROR(VLOOKUP(F355,Таблица2[СДР],1,FALSE)),"","2")</f>
        <v/>
      </c>
      <c r="H355" s="13"/>
    </row>
    <row r="356" spans="7:8" hidden="1">
      <c r="G356" s="19" t="str">
        <f>IF(ISERROR(VLOOKUP(F356,Таблица2[СДР],1,FALSE)),"","2")</f>
        <v/>
      </c>
      <c r="H356" s="13"/>
    </row>
    <row r="357" spans="7:8" hidden="1">
      <c r="G357" s="19" t="str">
        <f>IF(ISERROR(VLOOKUP(F357,Таблица2[СДР],1,FALSE)),"","2")</f>
        <v/>
      </c>
      <c r="H357" s="13"/>
    </row>
    <row r="358" spans="7:8" hidden="1">
      <c r="G358" s="19" t="str">
        <f>IF(ISERROR(VLOOKUP(F358,Таблица2[СДР],1,FALSE)),"","2")</f>
        <v/>
      </c>
      <c r="H358" s="13"/>
    </row>
    <row r="359" spans="7:8" hidden="1">
      <c r="G359" s="19" t="str">
        <f>IF(ISERROR(VLOOKUP(F359,Таблица2[СДР],1,FALSE)),"","2")</f>
        <v/>
      </c>
      <c r="H359" s="13"/>
    </row>
    <row r="360" spans="7:8" hidden="1">
      <c r="G360" s="19" t="str">
        <f>IF(ISERROR(VLOOKUP(F360,Таблица2[СДР],1,FALSE)),"","2")</f>
        <v/>
      </c>
      <c r="H360" s="13"/>
    </row>
    <row r="361" spans="7:8" hidden="1">
      <c r="G361" s="19" t="str">
        <f>IF(ISERROR(VLOOKUP(F361,Таблица2[СДР],1,FALSE)),"","2")</f>
        <v/>
      </c>
      <c r="H361" s="13"/>
    </row>
    <row r="362" spans="7:8" hidden="1">
      <c r="G362" s="19" t="str">
        <f>IF(ISERROR(VLOOKUP(F362,Таблица2[СДР],1,FALSE)),"","2")</f>
        <v/>
      </c>
      <c r="H362" s="13"/>
    </row>
    <row r="363" spans="7:8" hidden="1">
      <c r="G363" s="19" t="str">
        <f>IF(ISERROR(VLOOKUP(F363,Таблица2[СДР],1,FALSE)),"","2")</f>
        <v/>
      </c>
      <c r="H363" s="13"/>
    </row>
    <row r="364" spans="7:8" hidden="1">
      <c r="G364" s="19" t="str">
        <f>IF(ISERROR(VLOOKUP(F364,Таблица2[СДР],1,FALSE)),"","2")</f>
        <v/>
      </c>
      <c r="H364" s="13"/>
    </row>
    <row r="365" spans="7:8" hidden="1">
      <c r="G365" s="19" t="str">
        <f>IF(ISERROR(VLOOKUP(F365,Таблица2[СДР],1,FALSE)),"","2")</f>
        <v/>
      </c>
      <c r="H365" s="13"/>
    </row>
    <row r="366" spans="7:8" hidden="1">
      <c r="G366" s="19" t="str">
        <f>IF(ISERROR(VLOOKUP(F366,Таблица2[СДР],1,FALSE)),"","2")</f>
        <v/>
      </c>
      <c r="H366" s="13"/>
    </row>
    <row r="367" spans="7:8" hidden="1">
      <c r="G367" s="19" t="str">
        <f>IF(ISERROR(VLOOKUP(F367,Таблица2[СДР],1,FALSE)),"","2")</f>
        <v/>
      </c>
      <c r="H367" s="13"/>
    </row>
    <row r="368" spans="7:8" hidden="1">
      <c r="G368" s="19" t="str">
        <f>IF(ISERROR(VLOOKUP(F368,Таблица2[СДР],1,FALSE)),"","2")</f>
        <v/>
      </c>
      <c r="H368" s="13"/>
    </row>
    <row r="369" spans="7:8" hidden="1">
      <c r="G369" s="19" t="str">
        <f>IF(ISERROR(VLOOKUP(F369,Таблица2[СДР],1,FALSE)),"","2")</f>
        <v/>
      </c>
      <c r="H369" s="13"/>
    </row>
    <row r="370" spans="7:8" hidden="1">
      <c r="G370" s="19" t="str">
        <f>IF(ISERROR(VLOOKUP(F370,Таблица2[СДР],1,FALSE)),"","2")</f>
        <v/>
      </c>
      <c r="H370" s="13"/>
    </row>
    <row r="371" spans="7:8" hidden="1">
      <c r="G371" s="19" t="str">
        <f>IF(ISERROR(VLOOKUP(F371,Таблица2[СДР],1,FALSE)),"","2")</f>
        <v/>
      </c>
      <c r="H371" s="13"/>
    </row>
    <row r="372" spans="7:8" hidden="1">
      <c r="G372" s="19" t="str">
        <f>IF(ISERROR(VLOOKUP(F372,Таблица2[СДР],1,FALSE)),"","2")</f>
        <v/>
      </c>
      <c r="H372" s="13"/>
    </row>
    <row r="373" spans="7:8" hidden="1">
      <c r="G373" s="19" t="str">
        <f>IF(ISERROR(VLOOKUP(F373,Таблица2[СДР],1,FALSE)),"","2")</f>
        <v/>
      </c>
      <c r="H373" s="13"/>
    </row>
    <row r="374" spans="7:8" hidden="1">
      <c r="G374" s="19" t="str">
        <f>IF(ISERROR(VLOOKUP(F374,Таблица2[СДР],1,FALSE)),"","2")</f>
        <v/>
      </c>
      <c r="H374" s="13"/>
    </row>
    <row r="375" spans="7:8" hidden="1">
      <c r="G375" s="19" t="str">
        <f>IF(ISERROR(VLOOKUP(F375,Таблица2[СДР],1,FALSE)),"","2")</f>
        <v/>
      </c>
      <c r="H375" s="13"/>
    </row>
    <row r="376" spans="7:8" hidden="1">
      <c r="G376" s="19" t="str">
        <f>IF(ISERROR(VLOOKUP(F376,Таблица2[СДР],1,FALSE)),"","2")</f>
        <v/>
      </c>
      <c r="H376" s="13"/>
    </row>
    <row r="377" spans="7:8" hidden="1">
      <c r="G377" s="19" t="str">
        <f>IF(ISERROR(VLOOKUP(F377,Таблица2[СДР],1,FALSE)),"","2")</f>
        <v/>
      </c>
      <c r="H377" s="13"/>
    </row>
    <row r="378" spans="7:8" hidden="1">
      <c r="G378" s="19" t="str">
        <f>IF(ISERROR(VLOOKUP(F378,Таблица2[СДР],1,FALSE)),"","2")</f>
        <v/>
      </c>
      <c r="H378" s="13"/>
    </row>
    <row r="379" spans="7:8" hidden="1">
      <c r="G379" s="19" t="str">
        <f>IF(ISERROR(VLOOKUP(F379,Таблица2[СДР],1,FALSE)),"","2")</f>
        <v/>
      </c>
      <c r="H379" s="13"/>
    </row>
    <row r="380" spans="7:8" hidden="1">
      <c r="G380" s="19" t="str">
        <f>IF(ISERROR(VLOOKUP(F380,Таблица2[СДР],1,FALSE)),"","2")</f>
        <v/>
      </c>
      <c r="H380" s="13"/>
    </row>
    <row r="381" spans="7:8" hidden="1">
      <c r="G381" s="19" t="str">
        <f>IF(ISERROR(VLOOKUP(F381,Таблица2[СДР],1,FALSE)),"","2")</f>
        <v/>
      </c>
      <c r="H381" s="13"/>
    </row>
    <row r="382" spans="7:8" hidden="1">
      <c r="G382" s="19" t="str">
        <f>IF(ISERROR(VLOOKUP(F382,Таблица2[СДР],1,FALSE)),"","2")</f>
        <v/>
      </c>
      <c r="H382" s="13"/>
    </row>
    <row r="383" spans="7:8" hidden="1">
      <c r="G383" s="19" t="str">
        <f>IF(ISERROR(VLOOKUP(F383,Таблица2[СДР],1,FALSE)),"","2")</f>
        <v/>
      </c>
      <c r="H383" s="13"/>
    </row>
    <row r="384" spans="7:8" hidden="1">
      <c r="G384" s="19" t="str">
        <f>IF(ISERROR(VLOOKUP(F384,Таблица2[СДР],1,FALSE)),"","2")</f>
        <v/>
      </c>
      <c r="H384" s="13"/>
    </row>
    <row r="385" spans="7:8" hidden="1">
      <c r="G385" s="19" t="str">
        <f>IF(ISERROR(VLOOKUP(F385,Таблица2[СДР],1,FALSE)),"","2")</f>
        <v/>
      </c>
      <c r="H385" s="13"/>
    </row>
    <row r="386" spans="7:8" hidden="1">
      <c r="G386" s="19" t="str">
        <f>IF(ISERROR(VLOOKUP(F386,Таблица2[СДР],1,FALSE)),"","2")</f>
        <v/>
      </c>
      <c r="H386" s="13"/>
    </row>
    <row r="387" spans="7:8" hidden="1">
      <c r="G387" s="19" t="str">
        <f>IF(ISERROR(VLOOKUP(F387,Таблица2[СДР],1,FALSE)),"","2")</f>
        <v/>
      </c>
      <c r="H387" s="13"/>
    </row>
    <row r="388" spans="7:8" hidden="1">
      <c r="G388" s="19" t="str">
        <f>IF(ISERROR(VLOOKUP(F388,Таблица2[СДР],1,FALSE)),"","2")</f>
        <v/>
      </c>
      <c r="H388" s="13"/>
    </row>
    <row r="389" spans="7:8" hidden="1">
      <c r="G389" s="19" t="str">
        <f>IF(ISERROR(VLOOKUP(F389,Таблица2[СДР],1,FALSE)),"","2")</f>
        <v/>
      </c>
      <c r="H389" s="13"/>
    </row>
    <row r="390" spans="7:8" hidden="1">
      <c r="G390" s="19" t="str">
        <f>IF(ISERROR(VLOOKUP(F390,Таблица2[СДР],1,FALSE)),"","2")</f>
        <v/>
      </c>
      <c r="H390" s="13"/>
    </row>
    <row r="391" spans="7:8" hidden="1">
      <c r="G391" s="19" t="str">
        <f>IF(ISERROR(VLOOKUP(F391,Таблица2[СДР],1,FALSE)),"","2")</f>
        <v/>
      </c>
      <c r="H391" s="13"/>
    </row>
    <row r="392" spans="7:8" hidden="1">
      <c r="G392" s="19" t="str">
        <f>IF(ISERROR(VLOOKUP(F392,Таблица2[СДР],1,FALSE)),"","2")</f>
        <v/>
      </c>
      <c r="H392" s="13"/>
    </row>
    <row r="393" spans="7:8" hidden="1">
      <c r="G393" s="19" t="str">
        <f>IF(ISERROR(VLOOKUP(F393,Таблица2[СДР],1,FALSE)),"","2")</f>
        <v/>
      </c>
      <c r="H393" s="13"/>
    </row>
    <row r="394" spans="7:8" hidden="1">
      <c r="G394" s="19" t="str">
        <f>IF(ISERROR(VLOOKUP(F394,Таблица2[СДР],1,FALSE)),"","2")</f>
        <v/>
      </c>
      <c r="H394" s="13"/>
    </row>
    <row r="395" spans="7:8" hidden="1">
      <c r="G395" s="19" t="str">
        <f>IF(ISERROR(VLOOKUP(F395,Таблица2[СДР],1,FALSE)),"","2")</f>
        <v/>
      </c>
      <c r="H395" s="13"/>
    </row>
    <row r="396" spans="7:8" hidden="1">
      <c r="G396" s="19" t="str">
        <f>IF(ISERROR(VLOOKUP(F396,Таблица2[СДР],1,FALSE)),"","2")</f>
        <v/>
      </c>
      <c r="H396" s="13"/>
    </row>
    <row r="397" spans="7:8" hidden="1">
      <c r="G397" s="19" t="str">
        <f>IF(ISERROR(VLOOKUP(F397,Таблица2[СДР],1,FALSE)),"","2")</f>
        <v/>
      </c>
      <c r="H397" s="13"/>
    </row>
    <row r="398" spans="7:8" hidden="1">
      <c r="G398" s="19" t="str">
        <f>IF(ISERROR(VLOOKUP(F398,Таблица2[СДР],1,FALSE)),"","2")</f>
        <v/>
      </c>
      <c r="H398" s="13"/>
    </row>
    <row r="399" spans="7:8" hidden="1">
      <c r="G399" s="19" t="str">
        <f>IF(ISERROR(VLOOKUP(F399,Таблица2[СДР],1,FALSE)),"","2")</f>
        <v/>
      </c>
      <c r="H399" s="13"/>
    </row>
    <row r="400" spans="7:8" hidden="1">
      <c r="G400" s="19" t="str">
        <f>IF(ISERROR(VLOOKUP(F400,Таблица2[СДР],1,FALSE)),"","2")</f>
        <v/>
      </c>
      <c r="H400" s="13"/>
    </row>
    <row r="401" spans="7:8" hidden="1">
      <c r="G401" s="19" t="str">
        <f>IF(ISERROR(VLOOKUP(F401,Таблица2[СДР],1,FALSE)),"","2")</f>
        <v/>
      </c>
      <c r="H401" s="13"/>
    </row>
    <row r="402" spans="7:8" hidden="1">
      <c r="G402" s="19" t="str">
        <f>IF(ISERROR(VLOOKUP(F402,Таблица2[СДР],1,FALSE)),"","2")</f>
        <v/>
      </c>
      <c r="H402" s="13"/>
    </row>
    <row r="403" spans="7:8" hidden="1">
      <c r="G403" s="19" t="str">
        <f>IF(ISERROR(VLOOKUP(F403,Таблица2[СДР],1,FALSE)),"","2")</f>
        <v/>
      </c>
      <c r="H403" s="13"/>
    </row>
    <row r="404" spans="7:8" hidden="1">
      <c r="G404" s="19" t="str">
        <f>IF(ISERROR(VLOOKUP(F404,Таблица2[СДР],1,FALSE)),"","2")</f>
        <v/>
      </c>
      <c r="H404" s="13"/>
    </row>
    <row r="405" spans="7:8" hidden="1">
      <c r="G405" s="19" t="str">
        <f>IF(ISERROR(VLOOKUP(F405,Таблица2[СДР],1,FALSE)),"","2")</f>
        <v/>
      </c>
      <c r="H405" s="13"/>
    </row>
    <row r="406" spans="7:8" hidden="1">
      <c r="G406" s="19" t="str">
        <f>IF(ISERROR(VLOOKUP(F406,Таблица2[СДР],1,FALSE)),"","2")</f>
        <v/>
      </c>
      <c r="H406" s="13"/>
    </row>
    <row r="407" spans="7:8" hidden="1">
      <c r="G407" s="19" t="str">
        <f>IF(ISERROR(VLOOKUP(F407,Таблица2[СДР],1,FALSE)),"","2")</f>
        <v/>
      </c>
      <c r="H407" s="13"/>
    </row>
    <row r="408" spans="7:8" hidden="1">
      <c r="G408" s="19" t="str">
        <f>IF(ISERROR(VLOOKUP(F408,Таблица2[СДР],1,FALSE)),"","2")</f>
        <v/>
      </c>
      <c r="H408" s="13"/>
    </row>
    <row r="409" spans="7:8" hidden="1">
      <c r="G409" s="19" t="str">
        <f>IF(ISERROR(VLOOKUP(F409,Таблица2[СДР],1,FALSE)),"","2")</f>
        <v/>
      </c>
      <c r="H409" s="13"/>
    </row>
    <row r="410" spans="7:8" hidden="1">
      <c r="G410" s="19" t="str">
        <f>IF(ISERROR(VLOOKUP(F410,Таблица2[СДР],1,FALSE)),"","2")</f>
        <v/>
      </c>
      <c r="H410" s="13"/>
    </row>
    <row r="411" spans="7:8" hidden="1">
      <c r="G411" s="19" t="str">
        <f>IF(ISERROR(VLOOKUP(F411,Таблица2[СДР],1,FALSE)),"","2")</f>
        <v/>
      </c>
      <c r="H411" s="13"/>
    </row>
    <row r="412" spans="7:8" hidden="1">
      <c r="G412" s="19" t="str">
        <f>IF(ISERROR(VLOOKUP(F412,Таблица2[СДР],1,FALSE)),"","2")</f>
        <v/>
      </c>
      <c r="H412" s="13"/>
    </row>
    <row r="413" spans="7:8" hidden="1">
      <c r="G413" s="19" t="str">
        <f>IF(ISERROR(VLOOKUP(F413,Таблица2[СДР],1,FALSE)),"","2")</f>
        <v/>
      </c>
      <c r="H413" s="13"/>
    </row>
    <row r="414" spans="7:8" hidden="1">
      <c r="G414" s="19" t="str">
        <f>IF(ISERROR(VLOOKUP(F414,Таблица2[СДР],1,FALSE)),"","2")</f>
        <v/>
      </c>
      <c r="H414" s="13"/>
    </row>
    <row r="415" spans="7:8" hidden="1">
      <c r="G415" s="19" t="str">
        <f>IF(ISERROR(VLOOKUP(F415,Таблица2[СДР],1,FALSE)),"","2")</f>
        <v/>
      </c>
      <c r="H415" s="13"/>
    </row>
    <row r="416" spans="7:8" hidden="1">
      <c r="G416" s="19" t="str">
        <f>IF(ISERROR(VLOOKUP(F416,Таблица2[СДР],1,FALSE)),"","2")</f>
        <v/>
      </c>
      <c r="H416" s="13"/>
    </row>
    <row r="417" spans="7:8" hidden="1">
      <c r="G417" s="19" t="str">
        <f>IF(ISERROR(VLOOKUP(F417,Таблица2[СДР],1,FALSE)),"","2")</f>
        <v/>
      </c>
      <c r="H417" s="13"/>
    </row>
    <row r="418" spans="7:8" hidden="1">
      <c r="G418" s="19" t="str">
        <f>IF(ISERROR(VLOOKUP(F418,Таблица2[СДР],1,FALSE)),"","2")</f>
        <v/>
      </c>
      <c r="H418" s="13"/>
    </row>
    <row r="419" spans="7:8" hidden="1">
      <c r="G419" s="19" t="str">
        <f>IF(ISERROR(VLOOKUP(F419,Таблица2[СДР],1,FALSE)),"","2")</f>
        <v/>
      </c>
      <c r="H419" s="13"/>
    </row>
    <row r="420" spans="7:8" hidden="1">
      <c r="G420" s="19" t="str">
        <f>IF(ISERROR(VLOOKUP(F420,Таблица2[СДР],1,FALSE)),"","2")</f>
        <v/>
      </c>
      <c r="H420" s="13"/>
    </row>
    <row r="421" spans="7:8" hidden="1">
      <c r="G421" s="19" t="str">
        <f>IF(ISERROR(VLOOKUP(F421,Таблица2[СДР],1,FALSE)),"","2")</f>
        <v/>
      </c>
      <c r="H421" s="13"/>
    </row>
    <row r="422" spans="7:8" hidden="1">
      <c r="G422" s="19" t="str">
        <f>IF(ISERROR(VLOOKUP(F422,Таблица2[СДР],1,FALSE)),"","2")</f>
        <v/>
      </c>
      <c r="H422" s="13"/>
    </row>
    <row r="423" spans="7:8" hidden="1">
      <c r="G423" s="19" t="str">
        <f>IF(ISERROR(VLOOKUP(F423,Таблица2[СДР],1,FALSE)),"","2")</f>
        <v/>
      </c>
      <c r="H423" s="13"/>
    </row>
    <row r="424" spans="7:8" hidden="1">
      <c r="G424" s="19" t="str">
        <f>IF(ISERROR(VLOOKUP(F424,Таблица2[СДР],1,FALSE)),"","2")</f>
        <v/>
      </c>
      <c r="H424" s="13"/>
    </row>
    <row r="425" spans="7:8" hidden="1">
      <c r="G425" s="19" t="str">
        <f>IF(ISERROR(VLOOKUP(F425,Таблица2[СДР],1,FALSE)),"","2")</f>
        <v/>
      </c>
      <c r="H425" s="13"/>
    </row>
    <row r="426" spans="7:8" hidden="1">
      <c r="G426" s="19" t="str">
        <f>IF(ISERROR(VLOOKUP(F426,Таблица2[СДР],1,FALSE)),"","2")</f>
        <v/>
      </c>
      <c r="H426" s="13"/>
    </row>
    <row r="427" spans="7:8" hidden="1">
      <c r="G427" s="19" t="str">
        <f>IF(ISERROR(VLOOKUP(F427,Таблица2[СДР],1,FALSE)),"","2")</f>
        <v/>
      </c>
      <c r="H427" s="13"/>
    </row>
    <row r="428" spans="7:8" hidden="1">
      <c r="G428" s="19" t="str">
        <f>IF(ISERROR(VLOOKUP(F428,Таблица2[СДР],1,FALSE)),"","2")</f>
        <v/>
      </c>
      <c r="H428" s="13"/>
    </row>
    <row r="429" spans="7:8" hidden="1">
      <c r="G429" s="19" t="str">
        <f>IF(ISERROR(VLOOKUP(F429,Таблица2[СДР],1,FALSE)),"","2")</f>
        <v/>
      </c>
      <c r="H429" s="13"/>
    </row>
    <row r="430" spans="7:8" hidden="1">
      <c r="G430" s="19" t="str">
        <f>IF(ISERROR(VLOOKUP(F430,Таблица2[СДР],1,FALSE)),"","2")</f>
        <v/>
      </c>
      <c r="H430" s="13"/>
    </row>
    <row r="431" spans="7:8" hidden="1">
      <c r="G431" s="19" t="str">
        <f>IF(ISERROR(VLOOKUP(F431,Таблица2[СДР],1,FALSE)),"","2")</f>
        <v/>
      </c>
      <c r="H431" s="13"/>
    </row>
    <row r="432" spans="7:8" hidden="1">
      <c r="G432" s="19" t="str">
        <f>IF(ISERROR(VLOOKUP(F432,Таблица2[СДР],1,FALSE)),"","2")</f>
        <v/>
      </c>
      <c r="H432" s="13"/>
    </row>
    <row r="433" spans="7:8" hidden="1">
      <c r="G433" s="19" t="str">
        <f>IF(ISERROR(VLOOKUP(F433,Таблица2[СДР],1,FALSE)),"","2")</f>
        <v/>
      </c>
      <c r="H433" s="13"/>
    </row>
    <row r="434" spans="7:8" hidden="1">
      <c r="G434" s="19" t="str">
        <f>IF(ISERROR(VLOOKUP(F434,Таблица2[СДР],1,FALSE)),"","2")</f>
        <v/>
      </c>
      <c r="H434" s="13"/>
    </row>
    <row r="435" spans="7:8" hidden="1">
      <c r="G435" s="19" t="str">
        <f>IF(ISERROR(VLOOKUP(F435,Таблица2[СДР],1,FALSE)),"","2")</f>
        <v/>
      </c>
      <c r="H435" s="13"/>
    </row>
    <row r="436" spans="7:8" hidden="1">
      <c r="G436" s="19" t="str">
        <f>IF(ISERROR(VLOOKUP(F436,Таблица2[СДР],1,FALSE)),"","2")</f>
        <v/>
      </c>
      <c r="H436" s="13"/>
    </row>
    <row r="437" spans="7:8" hidden="1">
      <c r="G437" s="19" t="str">
        <f>IF(ISERROR(VLOOKUP(F437,Таблица2[СДР],1,FALSE)),"","2")</f>
        <v/>
      </c>
      <c r="H437" s="13"/>
    </row>
    <row r="438" spans="7:8" hidden="1">
      <c r="G438" s="19" t="str">
        <f>IF(ISERROR(VLOOKUP(F438,Таблица2[СДР],1,FALSE)),"","2")</f>
        <v/>
      </c>
      <c r="H438" s="13"/>
    </row>
    <row r="439" spans="7:8" hidden="1">
      <c r="G439" s="19" t="str">
        <f>IF(ISERROR(VLOOKUP(F439,Таблица2[СДР],1,FALSE)),"","2")</f>
        <v/>
      </c>
      <c r="H439" s="13"/>
    </row>
    <row r="440" spans="7:8" hidden="1">
      <c r="G440" s="19" t="str">
        <f>IF(ISERROR(VLOOKUP(F440,Таблица2[СДР],1,FALSE)),"","2")</f>
        <v/>
      </c>
      <c r="H440" s="13"/>
    </row>
    <row r="441" spans="7:8" hidden="1">
      <c r="G441" s="19" t="str">
        <f>IF(ISERROR(VLOOKUP(F441,Таблица2[СДР],1,FALSE)),"","2")</f>
        <v/>
      </c>
      <c r="H441" s="13"/>
    </row>
    <row r="442" spans="7:8" hidden="1">
      <c r="G442" s="19" t="str">
        <f>IF(ISERROR(VLOOKUP(F442,Таблица2[СДР],1,FALSE)),"","2")</f>
        <v/>
      </c>
      <c r="H442" s="13"/>
    </row>
    <row r="443" spans="7:8" hidden="1">
      <c r="G443" s="19" t="str">
        <f>IF(ISERROR(VLOOKUP(F443,Таблица2[СДР],1,FALSE)),"","2")</f>
        <v/>
      </c>
      <c r="H443" s="13"/>
    </row>
    <row r="444" spans="7:8" hidden="1">
      <c r="G444" s="19" t="str">
        <f>IF(ISERROR(VLOOKUP(F444,Таблица2[СДР],1,FALSE)),"","2")</f>
        <v/>
      </c>
      <c r="H444" s="13"/>
    </row>
    <row r="445" spans="7:8" hidden="1">
      <c r="G445" s="19" t="str">
        <f>IF(ISERROR(VLOOKUP(F445,Таблица2[СДР],1,FALSE)),"","2")</f>
        <v/>
      </c>
      <c r="H445" s="13"/>
    </row>
    <row r="446" spans="7:8" hidden="1">
      <c r="G446" s="19" t="str">
        <f>IF(ISERROR(VLOOKUP(F446,Таблица2[СДР],1,FALSE)),"","2")</f>
        <v/>
      </c>
      <c r="H446" s="13"/>
    </row>
    <row r="447" spans="7:8" hidden="1">
      <c r="G447" s="19" t="str">
        <f>IF(ISERROR(VLOOKUP(F447,Таблица2[СДР],1,FALSE)),"","2")</f>
        <v/>
      </c>
      <c r="H447" s="13"/>
    </row>
    <row r="448" spans="7:8" hidden="1">
      <c r="G448" s="19" t="str">
        <f>IF(ISERROR(VLOOKUP(F448,Таблица2[СДР],1,FALSE)),"","2")</f>
        <v/>
      </c>
      <c r="H448" s="13"/>
    </row>
    <row r="449" spans="7:8" hidden="1">
      <c r="G449" s="19" t="str">
        <f>IF(ISERROR(VLOOKUP(F449,Таблица2[СДР],1,FALSE)),"","2")</f>
        <v/>
      </c>
      <c r="H449" s="13"/>
    </row>
    <row r="450" spans="7:8" hidden="1">
      <c r="G450" s="19" t="str">
        <f>IF(ISERROR(VLOOKUP(F450,Таблица2[СДР],1,FALSE)),"","2")</f>
        <v/>
      </c>
      <c r="H450" s="13"/>
    </row>
    <row r="451" spans="7:8" hidden="1">
      <c r="G451" s="19" t="str">
        <f>IF(ISERROR(VLOOKUP(F451,Таблица2[СДР],1,FALSE)),"","2")</f>
        <v/>
      </c>
      <c r="H451" s="13"/>
    </row>
    <row r="452" spans="7:8" hidden="1">
      <c r="G452" s="19" t="str">
        <f>IF(ISERROR(VLOOKUP(F452,Таблица2[СДР],1,FALSE)),"","2")</f>
        <v/>
      </c>
      <c r="H452" s="13"/>
    </row>
    <row r="453" spans="7:8" hidden="1">
      <c r="G453" s="19" t="str">
        <f>IF(ISERROR(VLOOKUP(F453,Таблица2[СДР],1,FALSE)),"","2")</f>
        <v/>
      </c>
      <c r="H453" s="13"/>
    </row>
    <row r="454" spans="7:8" hidden="1">
      <c r="G454" s="19" t="str">
        <f>IF(ISERROR(VLOOKUP(F454,Таблица2[СДР],1,FALSE)),"","2")</f>
        <v/>
      </c>
      <c r="H454" s="13"/>
    </row>
    <row r="455" spans="7:8" hidden="1">
      <c r="G455" s="19" t="str">
        <f>IF(ISERROR(VLOOKUP(F455,Таблица2[СДР],1,FALSE)),"","2")</f>
        <v/>
      </c>
      <c r="H455" s="13"/>
    </row>
    <row r="456" spans="7:8" hidden="1">
      <c r="G456" s="19" t="str">
        <f>IF(ISERROR(VLOOKUP(F456,Таблица2[СДР],1,FALSE)),"","2")</f>
        <v/>
      </c>
      <c r="H456" s="13"/>
    </row>
    <row r="457" spans="7:8" hidden="1">
      <c r="G457" s="19" t="str">
        <f>IF(ISERROR(VLOOKUP(F457,Таблица2[СДР],1,FALSE)),"","2")</f>
        <v/>
      </c>
      <c r="H457" s="13"/>
    </row>
    <row r="458" spans="7:8" hidden="1">
      <c r="G458" s="19" t="str">
        <f>IF(ISERROR(VLOOKUP(F458,Таблица2[СДР],1,FALSE)),"","2")</f>
        <v/>
      </c>
      <c r="H458" s="13"/>
    </row>
    <row r="459" spans="7:8" hidden="1">
      <c r="G459" s="19" t="str">
        <f>IF(ISERROR(VLOOKUP(F459,Таблица2[СДР],1,FALSE)),"","2")</f>
        <v/>
      </c>
      <c r="H459" s="13"/>
    </row>
    <row r="460" spans="7:8" hidden="1">
      <c r="G460" s="19" t="str">
        <f>IF(ISERROR(VLOOKUP(F460,Таблица2[СДР],1,FALSE)),"","2")</f>
        <v/>
      </c>
      <c r="H460" s="13"/>
    </row>
    <row r="461" spans="7:8" hidden="1">
      <c r="G461" s="19" t="str">
        <f>IF(ISERROR(VLOOKUP(F461,Таблица2[СДР],1,FALSE)),"","2")</f>
        <v/>
      </c>
      <c r="H461" s="13"/>
    </row>
    <row r="462" spans="7:8" hidden="1">
      <c r="G462" s="19" t="str">
        <f>IF(ISERROR(VLOOKUP(F462,Таблица2[СДР],1,FALSE)),"","2")</f>
        <v/>
      </c>
      <c r="H462" s="13"/>
    </row>
    <row r="463" spans="7:8" hidden="1">
      <c r="G463" s="19" t="str">
        <f>IF(ISERROR(VLOOKUP(F463,Таблица2[СДР],1,FALSE)),"","2")</f>
        <v/>
      </c>
      <c r="H463" s="13"/>
    </row>
    <row r="464" spans="7:8" hidden="1">
      <c r="G464" s="19" t="str">
        <f>IF(ISERROR(VLOOKUP(F464,Таблица2[СДР],1,FALSE)),"","2")</f>
        <v/>
      </c>
      <c r="H464" s="13"/>
    </row>
    <row r="465" spans="1:17" hidden="1">
      <c r="G465" s="19" t="str">
        <f>IF(ISERROR(VLOOKUP(F465,Таблица2[СДР],1,FALSE)),"","2")</f>
        <v/>
      </c>
      <c r="H465" s="13"/>
    </row>
    <row r="466" spans="1:17" hidden="1">
      <c r="G466" s="19" t="str">
        <f>IF(ISERROR(VLOOKUP(F466,Таблица2[СДР],1,FALSE)),"","2")</f>
        <v/>
      </c>
      <c r="H466" s="13"/>
    </row>
    <row r="467" spans="1:17" hidden="1">
      <c r="G467" s="19" t="str">
        <f>IF(ISERROR(VLOOKUP(F467,Таблица2[СДР],1,FALSE)),"","2")</f>
        <v/>
      </c>
      <c r="H467" s="13"/>
    </row>
    <row r="468" spans="1:17" hidden="1">
      <c r="G468" s="19" t="str">
        <f>IF(ISERROR(VLOOKUP(F468,Таблица2[СДР],1,FALSE)),"","2")</f>
        <v/>
      </c>
      <c r="H468" s="13"/>
    </row>
    <row r="469" spans="1:17" hidden="1">
      <c r="G469" s="19" t="str">
        <f>IF(ISERROR(VLOOKUP(F469,Таблица2[СДР],1,FALSE)),"","2")</f>
        <v/>
      </c>
      <c r="H469" s="13"/>
    </row>
    <row r="470" spans="1:17" hidden="1">
      <c r="G470" s="19" t="str">
        <f>IF(ISERROR(VLOOKUP(F470,Таблица2[СДР],1,FALSE)),"","2")</f>
        <v/>
      </c>
      <c r="H470" s="13"/>
    </row>
    <row r="471" spans="1:17" hidden="1">
      <c r="G471" s="19" t="str">
        <f>IF(ISERROR(VLOOKUP(F471,Таблица2[СДР],1,FALSE)),"","2")</f>
        <v/>
      </c>
      <c r="H471" s="13"/>
    </row>
    <row r="472" spans="1:17" hidden="1">
      <c r="G472" s="19" t="str">
        <f>IF(ISERROR(VLOOKUP(F472,Таблица2[СДР],1,FALSE)),"","2")</f>
        <v/>
      </c>
      <c r="H472" s="13"/>
    </row>
    <row r="473" spans="1:17" hidden="1">
      <c r="G473" s="19" t="str">
        <f>IF(ISERROR(VLOOKUP(F473,Таблица2[СДР],1,FALSE)),"","2")</f>
        <v/>
      </c>
      <c r="H473" s="13"/>
    </row>
    <row r="474" spans="1:17" hidden="1">
      <c r="G474" s="19" t="str">
        <f>IF(ISERROR(VLOOKUP(F474,Таблица2[СДР],1,FALSE)),"","2")</f>
        <v/>
      </c>
      <c r="H474" s="13"/>
    </row>
    <row r="475" spans="1:17" hidden="1">
      <c r="G475" s="19" t="str">
        <f>IF(ISERROR(VLOOKUP(F475,Таблица2[СДР],1,FALSE)),"","2")</f>
        <v/>
      </c>
      <c r="H475" s="13"/>
    </row>
    <row r="476" spans="1:17" hidden="1">
      <c r="G476" s="19" t="str">
        <f>IF(ISERROR(VLOOKUP(F476,Таблица2[СДР],1,FALSE)),"","2")</f>
        <v/>
      </c>
      <c r="H476" s="13"/>
    </row>
    <row r="477" spans="1:17" hidden="1">
      <c r="G477" s="19" t="str">
        <f>IF(ISERROR(VLOOKUP(F477,Таблица2[СДР],1,FALSE)),"","2")</f>
        <v/>
      </c>
      <c r="H477" s="13"/>
    </row>
    <row r="478" spans="1:17" hidden="1">
      <c r="G478" s="19" t="str">
        <f>IF(ISERROR(VLOOKUP(F478,Таблица2[СДР],1,FALSE)),"","2")</f>
        <v/>
      </c>
      <c r="H478" s="13"/>
    </row>
    <row r="479" spans="1:17" hidden="1">
      <c r="H479" s="24"/>
    </row>
    <row r="480" spans="1:17" ht="47.25">
      <c r="A480" s="22" t="s">
        <v>3</v>
      </c>
      <c r="B480" s="22" t="s">
        <v>4</v>
      </c>
      <c r="C480" s="22" t="s">
        <v>5</v>
      </c>
      <c r="D480" s="22" t="s">
        <v>6</v>
      </c>
      <c r="E480" s="22" t="s">
        <v>7</v>
      </c>
      <c r="F480" s="34" t="s">
        <v>0</v>
      </c>
      <c r="G480" s="34" t="s">
        <v>65</v>
      </c>
      <c r="H480" s="34" t="s">
        <v>12</v>
      </c>
      <c r="I480" s="34" t="s">
        <v>1</v>
      </c>
      <c r="J480" s="37" t="s">
        <v>2</v>
      </c>
      <c r="K480" s="38" t="s">
        <v>64</v>
      </c>
      <c r="L480" s="35" t="s">
        <v>66</v>
      </c>
      <c r="M480" s="35" t="s">
        <v>75</v>
      </c>
      <c r="N480" s="35" t="s">
        <v>68</v>
      </c>
      <c r="O480" s="35" t="s">
        <v>11</v>
      </c>
      <c r="P480" s="36" t="s">
        <v>67</v>
      </c>
      <c r="Q480" s="39" t="s">
        <v>74</v>
      </c>
    </row>
    <row r="481" spans="1:15">
      <c r="A481" s="10"/>
      <c r="B481" s="10"/>
      <c r="G481" s="19" t="str">
        <f>IF(ISERROR(VLOOKUP(F481,Таблица2[СДР],1,FALSE)),"","2")</f>
        <v/>
      </c>
      <c r="H481" s="13"/>
      <c r="I481" s="11"/>
      <c r="J481" s="12"/>
      <c r="K481" s="12"/>
      <c r="L481" s="12"/>
      <c r="M481" s="12"/>
      <c r="O481" s="23"/>
    </row>
    <row r="482" spans="1:15" ht="18.75">
      <c r="A482" s="27">
        <v>1</v>
      </c>
      <c r="B482" s="27"/>
      <c r="C482" s="27"/>
      <c r="D482" s="27"/>
      <c r="E482" s="27"/>
      <c r="F482" s="27" t="str">
        <f t="shared" ref="F482:F532" si="10">CONCATENATE(IF(A482&lt;&gt;"",A482&amp;".",""),IF(B482&lt;&gt;"",B482&amp;".",""),IF(C482&lt;&gt;"",C482&amp;".",""),IF(D482&lt;&gt;"",D482&amp;".",""),IF(E482&lt;&gt;"",E482&amp;".",""))</f>
        <v>1.</v>
      </c>
      <c r="G482" s="28" t="str">
        <f>IF(ISERROR(VLOOKUP(F482,Таблица2[СДР],1,FALSE)),"","2")</f>
        <v/>
      </c>
      <c r="H482" s="29"/>
      <c r="I482" s="30" t="s">
        <v>13</v>
      </c>
      <c r="J482" s="31"/>
      <c r="K482" s="31"/>
      <c r="L482" s="32"/>
      <c r="M482" s="32"/>
      <c r="N482" s="27"/>
      <c r="O482" s="33"/>
    </row>
    <row r="483" spans="1:15">
      <c r="A483">
        <v>1</v>
      </c>
      <c r="B483">
        <v>1</v>
      </c>
      <c r="F483" t="str">
        <f t="shared" si="10"/>
        <v>1.1.</v>
      </c>
      <c r="G483" s="19" t="str">
        <f>IF(ISERROR(VLOOKUP(F483,Таблица2[СДР],1,FALSE)),"","2")</f>
        <v>2</v>
      </c>
      <c r="H483" s="13"/>
      <c r="I483" s="16" t="s">
        <v>83</v>
      </c>
      <c r="J483" s="5">
        <v>43801</v>
      </c>
      <c r="K483" s="5">
        <v>43801</v>
      </c>
      <c r="L483" s="5">
        <v>43801</v>
      </c>
      <c r="M483" s="5">
        <v>43802</v>
      </c>
      <c r="N483">
        <f t="shared" ref="N483:N488" si="11">NETWORKDAYS(J483,M483)</f>
        <v>2</v>
      </c>
      <c r="O483" s="23"/>
    </row>
    <row r="484" spans="1:15">
      <c r="A484">
        <v>1</v>
      </c>
      <c r="B484">
        <v>2</v>
      </c>
      <c r="F484" t="str">
        <f t="shared" si="10"/>
        <v>1.2.</v>
      </c>
      <c r="G484" s="19" t="str">
        <f>IF(ISERROR(VLOOKUP(F484,Таблица2[СДР],1,FALSE)),"","2")</f>
        <v>2</v>
      </c>
      <c r="H484" s="13"/>
      <c r="I484" s="16" t="s">
        <v>15</v>
      </c>
      <c r="J484" s="5">
        <v>43801</v>
      </c>
      <c r="K484" s="5"/>
      <c r="L484" s="5">
        <v>43802</v>
      </c>
      <c r="M484" s="5">
        <v>43801</v>
      </c>
      <c r="N484">
        <f t="shared" si="11"/>
        <v>1</v>
      </c>
      <c r="O484" s="23"/>
    </row>
    <row r="485" spans="1:15">
      <c r="A485">
        <v>1</v>
      </c>
      <c r="B485">
        <v>3</v>
      </c>
      <c r="F485" t="str">
        <f t="shared" si="10"/>
        <v>1.3.</v>
      </c>
      <c r="G485" s="19" t="str">
        <f>IF(ISERROR(VLOOKUP(F485,Таблица2[СДР],1,FALSE)),"","2")</f>
        <v/>
      </c>
      <c r="H485" s="13"/>
      <c r="I485" s="16" t="s">
        <v>17</v>
      </c>
      <c r="J485" s="5">
        <v>43801</v>
      </c>
      <c r="K485" s="5">
        <v>43803</v>
      </c>
      <c r="L485" s="5">
        <v>43809</v>
      </c>
      <c r="M485" s="5">
        <v>43808</v>
      </c>
      <c r="N485">
        <f t="shared" si="11"/>
        <v>6</v>
      </c>
      <c r="O485" s="23"/>
    </row>
    <row r="486" spans="1:15">
      <c r="A486">
        <v>1</v>
      </c>
      <c r="B486">
        <v>4</v>
      </c>
      <c r="F486" t="str">
        <f t="shared" si="10"/>
        <v>1.4.</v>
      </c>
      <c r="G486" s="19" t="str">
        <f>IF(ISERROR(VLOOKUP(F486,Таблица2[СДР],1,FALSE)),"","2")</f>
        <v/>
      </c>
      <c r="H486" s="13"/>
      <c r="I486" s="16" t="s">
        <v>18</v>
      </c>
      <c r="J486" s="5">
        <v>43802</v>
      </c>
      <c r="K486" s="5">
        <v>43802</v>
      </c>
      <c r="L486" s="5">
        <v>43809</v>
      </c>
      <c r="M486" s="5">
        <v>43807</v>
      </c>
      <c r="N486">
        <f t="shared" si="11"/>
        <v>4</v>
      </c>
      <c r="O486" s="23"/>
    </row>
    <row r="487" spans="1:15">
      <c r="A487">
        <v>1</v>
      </c>
      <c r="B487">
        <v>5</v>
      </c>
      <c r="F487" t="str">
        <f t="shared" si="10"/>
        <v>1.5.</v>
      </c>
      <c r="G487" s="19" t="str">
        <f>IF(ISERROR(VLOOKUP(F487,Таблица2[СДР],1,FALSE)),"","2")</f>
        <v/>
      </c>
      <c r="H487" s="13"/>
      <c r="I487" s="16" t="s">
        <v>19</v>
      </c>
      <c r="J487" s="5">
        <v>43800</v>
      </c>
      <c r="K487" s="5">
        <v>43803</v>
      </c>
      <c r="L487" s="5">
        <v>43804</v>
      </c>
      <c r="M487" s="5">
        <v>43812</v>
      </c>
      <c r="N487">
        <f t="shared" si="11"/>
        <v>10</v>
      </c>
      <c r="O487" s="23"/>
    </row>
    <row r="488" spans="1:15">
      <c r="A488">
        <v>1</v>
      </c>
      <c r="B488">
        <v>6</v>
      </c>
      <c r="F488" t="str">
        <f t="shared" si="10"/>
        <v>1.6.</v>
      </c>
      <c r="G488" s="19" t="str">
        <f>IF(ISERROR(VLOOKUP(F488,Таблица2[СДР],1,FALSE)),"","2")</f>
        <v/>
      </c>
      <c r="H488" s="13"/>
      <c r="I488" s="16" t="s">
        <v>20</v>
      </c>
      <c r="J488" s="5">
        <v>43805</v>
      </c>
      <c r="K488" s="5"/>
      <c r="L488" s="5">
        <v>43811</v>
      </c>
      <c r="M488" s="5">
        <v>43816</v>
      </c>
      <c r="N488">
        <f t="shared" si="11"/>
        <v>8</v>
      </c>
      <c r="O488" s="23"/>
    </row>
    <row r="489" spans="1:15" ht="18.75">
      <c r="A489">
        <v>2</v>
      </c>
      <c r="F489" t="str">
        <f t="shared" si="10"/>
        <v>2.</v>
      </c>
      <c r="G489" s="19" t="str">
        <f>IF(ISERROR(VLOOKUP(F489,Таблица2[СДР],1,FALSE)),"","2")</f>
        <v/>
      </c>
      <c r="H489" s="13"/>
      <c r="I489" s="17" t="s">
        <v>21</v>
      </c>
      <c r="J489" s="5"/>
      <c r="K489" s="5"/>
      <c r="L489" s="21"/>
      <c r="M489" s="21"/>
      <c r="O489" s="23"/>
    </row>
    <row r="490" spans="1:15">
      <c r="A490">
        <v>2</v>
      </c>
      <c r="B490">
        <v>1</v>
      </c>
      <c r="F490" t="str">
        <f t="shared" si="10"/>
        <v>2.1.</v>
      </c>
      <c r="G490" s="19" t="str">
        <f>IF(ISERROR(VLOOKUP(F490,Таблица2[СДР],1,FALSE)),"","2")</f>
        <v/>
      </c>
      <c r="H490" s="13"/>
      <c r="I490" t="s">
        <v>25</v>
      </c>
      <c r="J490" s="5">
        <v>43802</v>
      </c>
      <c r="K490" s="5"/>
      <c r="L490" s="5">
        <v>43813</v>
      </c>
      <c r="M490" s="5">
        <v>43803</v>
      </c>
      <c r="N490">
        <f t="shared" ref="N490:N497" si="12">NETWORKDAYS(J490,M490)</f>
        <v>2</v>
      </c>
      <c r="O490" s="23"/>
    </row>
    <row r="491" spans="1:15">
      <c r="A491">
        <v>2</v>
      </c>
      <c r="B491">
        <v>2</v>
      </c>
      <c r="F491" t="str">
        <f t="shared" si="10"/>
        <v>2.2.</v>
      </c>
      <c r="G491" s="19" t="str">
        <f>IF(ISERROR(VLOOKUP(F491,Таблица2[СДР],1,FALSE)),"","2")</f>
        <v/>
      </c>
      <c r="H491" s="13"/>
      <c r="I491" t="s">
        <v>28</v>
      </c>
      <c r="J491" s="5">
        <v>43805</v>
      </c>
      <c r="K491" s="5"/>
      <c r="L491" s="5">
        <v>43815</v>
      </c>
      <c r="M491" s="5">
        <v>43808</v>
      </c>
      <c r="N491">
        <f t="shared" si="12"/>
        <v>2</v>
      </c>
      <c r="O491" s="23"/>
    </row>
    <row r="492" spans="1:15">
      <c r="A492">
        <v>2</v>
      </c>
      <c r="B492">
        <v>3</v>
      </c>
      <c r="F492" t="str">
        <f t="shared" si="10"/>
        <v>2.3.</v>
      </c>
      <c r="G492" s="19" t="str">
        <f>IF(ISERROR(VLOOKUP(F492,Таблица2[СДР],1,FALSE)),"","2")</f>
        <v/>
      </c>
      <c r="H492" s="13"/>
      <c r="I492" t="s">
        <v>31</v>
      </c>
      <c r="J492" s="5">
        <v>43806</v>
      </c>
      <c r="K492" s="5"/>
      <c r="L492" s="5">
        <v>43815</v>
      </c>
      <c r="M492" s="5">
        <v>43815</v>
      </c>
      <c r="N492">
        <f t="shared" si="12"/>
        <v>6</v>
      </c>
      <c r="O492" s="23"/>
    </row>
    <row r="493" spans="1:15">
      <c r="A493">
        <v>2</v>
      </c>
      <c r="B493">
        <v>4</v>
      </c>
      <c r="F493" t="str">
        <f t="shared" si="10"/>
        <v>2.4.</v>
      </c>
      <c r="G493" s="19" t="str">
        <f>IF(ISERROR(VLOOKUP(F493,Таблица2[СДР],1,FALSE)),"","2")</f>
        <v/>
      </c>
      <c r="H493" s="13">
        <v>1</v>
      </c>
      <c r="I493" s="27" t="s">
        <v>24</v>
      </c>
      <c r="J493" s="5">
        <v>43809</v>
      </c>
      <c r="K493" s="5"/>
      <c r="L493" s="5">
        <v>43815</v>
      </c>
      <c r="M493" s="5">
        <v>43811</v>
      </c>
      <c r="N493">
        <f t="shared" si="12"/>
        <v>3</v>
      </c>
      <c r="O493" s="23"/>
    </row>
    <row r="494" spans="1:15">
      <c r="A494">
        <v>2</v>
      </c>
      <c r="B494">
        <v>5</v>
      </c>
      <c r="F494" t="str">
        <f t="shared" si="10"/>
        <v>2.5.</v>
      </c>
      <c r="G494" s="19" t="str">
        <f>IF(ISERROR(VLOOKUP(F494,Таблица2[СДР],1,FALSE)),"","2")</f>
        <v/>
      </c>
      <c r="H494" s="13"/>
      <c r="I494" t="s">
        <v>23</v>
      </c>
      <c r="J494" s="5">
        <v>43807</v>
      </c>
      <c r="K494" s="5"/>
      <c r="L494" s="5">
        <v>43816</v>
      </c>
      <c r="M494" s="5">
        <v>43811</v>
      </c>
      <c r="N494">
        <f t="shared" si="12"/>
        <v>4</v>
      </c>
      <c r="O494" s="23"/>
    </row>
    <row r="495" spans="1:15">
      <c r="A495">
        <v>2</v>
      </c>
      <c r="B495">
        <v>6</v>
      </c>
      <c r="F495" t="str">
        <f t="shared" si="10"/>
        <v>2.6.</v>
      </c>
      <c r="G495" s="19" t="str">
        <f>IF(ISERROR(VLOOKUP(F495,Таблица2[СДР],1,FALSE)),"","2")</f>
        <v/>
      </c>
      <c r="H495" s="13"/>
      <c r="I495" t="s">
        <v>22</v>
      </c>
      <c r="J495" s="5">
        <v>43807</v>
      </c>
      <c r="K495" s="5"/>
      <c r="L495" s="5">
        <v>43816</v>
      </c>
      <c r="M495" s="5">
        <v>43816</v>
      </c>
      <c r="N495">
        <f t="shared" si="12"/>
        <v>7</v>
      </c>
      <c r="O495" s="23"/>
    </row>
    <row r="496" spans="1:15">
      <c r="A496">
        <v>2</v>
      </c>
      <c r="B496">
        <v>7</v>
      </c>
      <c r="F496" t="str">
        <f t="shared" si="10"/>
        <v>2.7.</v>
      </c>
      <c r="G496" s="19" t="str">
        <f>IF(ISERROR(VLOOKUP(F496,Таблица2[СДР],1,FALSE)),"","2")</f>
        <v/>
      </c>
      <c r="H496" s="13"/>
      <c r="I496" t="s">
        <v>26</v>
      </c>
      <c r="J496" s="5">
        <v>43809</v>
      </c>
      <c r="K496" s="5"/>
      <c r="L496" s="5">
        <v>43816</v>
      </c>
      <c r="M496" s="5">
        <v>43816</v>
      </c>
      <c r="N496">
        <f t="shared" si="12"/>
        <v>6</v>
      </c>
      <c r="O496" s="23"/>
    </row>
    <row r="497" spans="1:15">
      <c r="A497">
        <v>2</v>
      </c>
      <c r="B497">
        <v>8</v>
      </c>
      <c r="F497" t="str">
        <f t="shared" si="10"/>
        <v>2.8.</v>
      </c>
      <c r="G497" s="19" t="str">
        <f>IF(ISERROR(VLOOKUP(F497,Таблица2[СДР],1,FALSE)),"","2")</f>
        <v/>
      </c>
      <c r="H497" s="13"/>
      <c r="I497" t="s">
        <v>27</v>
      </c>
      <c r="J497" s="5">
        <v>43812</v>
      </c>
      <c r="K497" s="5"/>
      <c r="L497" s="5">
        <v>43819</v>
      </c>
      <c r="M497" s="5">
        <v>43819</v>
      </c>
      <c r="N497">
        <f t="shared" si="12"/>
        <v>6</v>
      </c>
      <c r="O497" s="23"/>
    </row>
    <row r="498" spans="1:15">
      <c r="A498">
        <v>2</v>
      </c>
      <c r="B498">
        <v>9</v>
      </c>
      <c r="F498" t="str">
        <f t="shared" si="10"/>
        <v>2.9.</v>
      </c>
      <c r="G498" s="19" t="str">
        <f>IF(ISERROR(VLOOKUP(F498,Таблица2[СДР],1,FALSE)),"","2")</f>
        <v>2</v>
      </c>
      <c r="H498" s="13">
        <v>1</v>
      </c>
      <c r="I498" t="s">
        <v>30</v>
      </c>
      <c r="J498" s="5"/>
      <c r="K498" s="5"/>
      <c r="L498" s="5"/>
      <c r="M498" s="5"/>
      <c r="O498" s="23"/>
    </row>
    <row r="499" spans="1:15">
      <c r="A499">
        <v>2</v>
      </c>
      <c r="B499">
        <v>10</v>
      </c>
      <c r="F499" t="str">
        <f t="shared" si="10"/>
        <v>2.10.</v>
      </c>
      <c r="G499" s="19" t="str">
        <f>IF(ISERROR(VLOOKUP(F499,Таблица2[СДР],1,FALSE)),"","2")</f>
        <v/>
      </c>
      <c r="H499" s="13"/>
      <c r="I499" t="s">
        <v>46</v>
      </c>
      <c r="J499" s="5">
        <v>43813</v>
      </c>
      <c r="K499" s="5"/>
      <c r="L499" s="5">
        <v>43821</v>
      </c>
      <c r="M499" s="5">
        <v>43821</v>
      </c>
      <c r="N499">
        <f>NETWORKDAYS(J499,M499)</f>
        <v>5</v>
      </c>
      <c r="O499" s="23"/>
    </row>
    <row r="500" spans="1:15">
      <c r="A500">
        <v>2</v>
      </c>
      <c r="B500">
        <v>11</v>
      </c>
      <c r="F500" t="str">
        <f t="shared" si="10"/>
        <v>2.11.</v>
      </c>
      <c r="G500" s="19" t="str">
        <f>IF(ISERROR(VLOOKUP(F500,Таблица2[СДР],1,FALSE)),"","2")</f>
        <v/>
      </c>
      <c r="H500" s="13"/>
      <c r="I500" t="s">
        <v>47</v>
      </c>
      <c r="J500" s="5">
        <v>43814</v>
      </c>
      <c r="K500" s="5"/>
      <c r="L500" s="5">
        <v>43822</v>
      </c>
      <c r="M500" s="5">
        <v>43822</v>
      </c>
      <c r="N500">
        <f>NETWORKDAYS(J500,M500)</f>
        <v>6</v>
      </c>
      <c r="O500" s="23"/>
    </row>
    <row r="501" spans="1:15" ht="18.75">
      <c r="A501">
        <v>3</v>
      </c>
      <c r="F501" t="str">
        <f t="shared" si="10"/>
        <v>3.</v>
      </c>
      <c r="G501" s="19" t="str">
        <f>IF(ISERROR(VLOOKUP(F501,Таблица2[СДР],1,FALSE)),"","2")</f>
        <v/>
      </c>
      <c r="H501" s="13"/>
      <c r="I501" s="17" t="s">
        <v>32</v>
      </c>
      <c r="J501" s="5"/>
      <c r="K501" s="5"/>
      <c r="L501" s="9"/>
      <c r="M501" s="9"/>
      <c r="O501" s="23"/>
    </row>
    <row r="502" spans="1:15">
      <c r="A502">
        <v>3</v>
      </c>
      <c r="B502">
        <v>1</v>
      </c>
      <c r="F502" t="str">
        <f t="shared" si="10"/>
        <v>3.1.</v>
      </c>
      <c r="G502" s="19" t="str">
        <f>IF(ISERROR(VLOOKUP(F502,Таблица2[СДР],1,FALSE)),"","2")</f>
        <v/>
      </c>
      <c r="H502" s="13"/>
      <c r="I502" t="s">
        <v>33</v>
      </c>
      <c r="J502" s="5">
        <v>43816</v>
      </c>
      <c r="K502" s="5"/>
      <c r="L502" s="5">
        <v>43823</v>
      </c>
      <c r="M502" s="5">
        <v>43823</v>
      </c>
      <c r="N502">
        <f>NETWORKDAYS(J502,M502)</f>
        <v>6</v>
      </c>
      <c r="O502" s="23"/>
    </row>
    <row r="503" spans="1:15">
      <c r="A503">
        <v>3</v>
      </c>
      <c r="B503">
        <v>2</v>
      </c>
      <c r="F503" t="str">
        <f t="shared" si="10"/>
        <v>3.2.</v>
      </c>
      <c r="G503" s="19" t="str">
        <f>IF(ISERROR(VLOOKUP(F503,Таблица2[СДР],1,FALSE)),"","2")</f>
        <v/>
      </c>
      <c r="H503" s="13"/>
      <c r="I503" t="s">
        <v>34</v>
      </c>
      <c r="J503" s="5">
        <v>43816</v>
      </c>
      <c r="K503" s="5"/>
      <c r="L503" s="5">
        <v>43823</v>
      </c>
      <c r="M503" s="5">
        <v>43823</v>
      </c>
      <c r="N503">
        <f>NETWORKDAYS(J503,M503)</f>
        <v>6</v>
      </c>
      <c r="O503" s="23"/>
    </row>
    <row r="504" spans="1:15">
      <c r="A504">
        <v>3</v>
      </c>
      <c r="B504">
        <v>3</v>
      </c>
      <c r="F504" t="str">
        <f t="shared" si="10"/>
        <v>3.3.</v>
      </c>
      <c r="G504" s="19" t="str">
        <f>IF(ISERROR(VLOOKUP(F504,Таблица2[СДР],1,FALSE)),"","2")</f>
        <v/>
      </c>
      <c r="H504" s="13"/>
      <c r="I504" t="s">
        <v>36</v>
      </c>
      <c r="J504" s="5">
        <v>43819</v>
      </c>
      <c r="K504" s="5"/>
      <c r="L504" s="5">
        <v>43826</v>
      </c>
      <c r="M504" s="5">
        <v>43826</v>
      </c>
      <c r="N504">
        <f>NETWORKDAYS(J504,M504)</f>
        <v>6</v>
      </c>
      <c r="O504" s="23"/>
    </row>
    <row r="505" spans="1:15">
      <c r="A505">
        <v>3</v>
      </c>
      <c r="B505">
        <v>4</v>
      </c>
      <c r="F505" t="str">
        <f t="shared" si="10"/>
        <v>3.4.</v>
      </c>
      <c r="G505" s="19" t="str">
        <f>IF(ISERROR(VLOOKUP(F505,Таблица2[СДР],1,FALSE)),"","2")</f>
        <v/>
      </c>
      <c r="H505" s="13"/>
      <c r="I505" t="s">
        <v>35</v>
      </c>
      <c r="J505" s="5">
        <v>43820</v>
      </c>
      <c r="K505" s="5"/>
      <c r="L505" s="5">
        <v>43827</v>
      </c>
      <c r="M505" s="5">
        <v>43827</v>
      </c>
      <c r="N505">
        <f>NETWORKDAYS(J505,M505)</f>
        <v>5</v>
      </c>
      <c r="O505" s="23"/>
    </row>
    <row r="506" spans="1:15">
      <c r="A506">
        <v>3</v>
      </c>
      <c r="B506">
        <v>5</v>
      </c>
      <c r="F506" t="str">
        <f t="shared" si="10"/>
        <v>3.5.</v>
      </c>
      <c r="G506" s="19" t="str">
        <f>IF(ISERROR(VLOOKUP(F506,Таблица2[СДР],1,FALSE)),"","2")</f>
        <v/>
      </c>
      <c r="H506" s="13">
        <v>1</v>
      </c>
      <c r="I506" t="s">
        <v>37</v>
      </c>
      <c r="J506" s="5"/>
      <c r="K506" s="5"/>
      <c r="L506" s="5"/>
      <c r="M506" s="5"/>
      <c r="O506" s="23"/>
    </row>
    <row r="507" spans="1:15">
      <c r="A507">
        <v>3</v>
      </c>
      <c r="B507">
        <v>6</v>
      </c>
      <c r="F507" t="str">
        <f t="shared" si="10"/>
        <v>3.6.</v>
      </c>
      <c r="G507" s="19" t="str">
        <f>IF(ISERROR(VLOOKUP(F507,Таблица2[СДР],1,FALSE)),"","2")</f>
        <v/>
      </c>
      <c r="H507" s="13"/>
      <c r="I507" t="s">
        <v>45</v>
      </c>
      <c r="J507" s="5">
        <v>43821</v>
      </c>
      <c r="K507" s="5"/>
      <c r="L507" s="5">
        <v>43829</v>
      </c>
      <c r="M507" s="5">
        <v>43829</v>
      </c>
      <c r="N507">
        <f>NETWORKDAYS(J507,M507)</f>
        <v>6</v>
      </c>
      <c r="O507" s="23"/>
    </row>
    <row r="508" spans="1:15">
      <c r="A508">
        <v>3</v>
      </c>
      <c r="B508">
        <v>7</v>
      </c>
      <c r="F508" t="str">
        <f t="shared" si="10"/>
        <v>3.7.</v>
      </c>
      <c r="G508" s="19" t="str">
        <f>IF(ISERROR(VLOOKUP(F508,Таблица2[СДР],1,FALSE)),"","2")</f>
        <v/>
      </c>
      <c r="H508" s="13"/>
      <c r="I508" t="s">
        <v>38</v>
      </c>
      <c r="J508" s="5">
        <v>43821</v>
      </c>
      <c r="K508" s="5"/>
      <c r="L508" s="5">
        <v>43833</v>
      </c>
      <c r="M508" s="5">
        <v>43833</v>
      </c>
      <c r="N508">
        <f>NETWORKDAYS(J508,M508)</f>
        <v>10</v>
      </c>
      <c r="O508" s="23"/>
    </row>
    <row r="509" spans="1:15">
      <c r="A509">
        <v>3</v>
      </c>
      <c r="B509">
        <v>8</v>
      </c>
      <c r="F509" t="str">
        <f t="shared" si="10"/>
        <v>3.8.</v>
      </c>
      <c r="G509" s="19" t="str">
        <f>IF(ISERROR(VLOOKUP(F509,Таблица2[СДР],1,FALSE)),"","2")</f>
        <v/>
      </c>
      <c r="H509" s="13"/>
      <c r="I509" t="s">
        <v>39</v>
      </c>
      <c r="J509" s="5">
        <v>43822</v>
      </c>
      <c r="K509" s="5"/>
      <c r="L509" s="5">
        <v>43833</v>
      </c>
      <c r="M509" s="5">
        <v>43833</v>
      </c>
      <c r="N509">
        <f>NETWORKDAYS(J509,M509)</f>
        <v>10</v>
      </c>
      <c r="O509" s="23"/>
    </row>
    <row r="510" spans="1:15">
      <c r="A510">
        <v>3</v>
      </c>
      <c r="B510">
        <v>9</v>
      </c>
      <c r="F510" t="str">
        <f t="shared" si="10"/>
        <v>3.9.</v>
      </c>
      <c r="G510" s="19" t="str">
        <f>IF(ISERROR(VLOOKUP(F510,Таблица2[СДР],1,FALSE)),"","2")</f>
        <v/>
      </c>
      <c r="H510" s="13"/>
      <c r="I510" t="s">
        <v>40</v>
      </c>
      <c r="J510" s="5">
        <v>43823</v>
      </c>
      <c r="K510" s="5"/>
      <c r="L510" s="5">
        <v>43834</v>
      </c>
      <c r="M510" s="5">
        <v>43834</v>
      </c>
      <c r="N510">
        <f>NETWORKDAYS(J510,M510)</f>
        <v>9</v>
      </c>
      <c r="O510" s="23"/>
    </row>
    <row r="511" spans="1:15">
      <c r="A511">
        <v>3</v>
      </c>
      <c r="B511">
        <v>10</v>
      </c>
      <c r="F511" t="str">
        <f t="shared" si="10"/>
        <v>3.10.</v>
      </c>
      <c r="G511" s="19" t="str">
        <f>IF(ISERROR(VLOOKUP(F511,Таблица2[СДР],1,FALSE)),"","2")</f>
        <v/>
      </c>
      <c r="H511" s="13"/>
      <c r="I511" t="s">
        <v>44</v>
      </c>
      <c r="J511" s="5">
        <v>43823</v>
      </c>
      <c r="K511" s="5"/>
      <c r="L511" s="5">
        <v>43835</v>
      </c>
      <c r="M511" s="5">
        <v>43835</v>
      </c>
      <c r="N511">
        <f>NETWORKDAYS(J511,M511)</f>
        <v>9</v>
      </c>
      <c r="O511" s="23"/>
    </row>
    <row r="512" spans="1:15" ht="18.75">
      <c r="A512">
        <v>4</v>
      </c>
      <c r="F512" t="str">
        <f t="shared" si="10"/>
        <v>4.</v>
      </c>
      <c r="G512" s="19" t="str">
        <f>IF(ISERROR(VLOOKUP(F512,Таблица2[СДР],1,FALSE)),"","2")</f>
        <v/>
      </c>
      <c r="H512" s="13"/>
      <c r="I512" s="17" t="s">
        <v>41</v>
      </c>
      <c r="L512" s="5"/>
      <c r="M512" s="5"/>
      <c r="O512" s="23"/>
    </row>
    <row r="513" spans="1:15">
      <c r="A513">
        <v>4</v>
      </c>
      <c r="B513">
        <v>1</v>
      </c>
      <c r="F513" t="str">
        <f t="shared" si="10"/>
        <v>4.1.</v>
      </c>
      <c r="G513" s="19" t="str">
        <f>IF(ISERROR(VLOOKUP(F513,Таблица2[СДР],1,FALSE)),"","2")</f>
        <v/>
      </c>
      <c r="H513" s="13"/>
      <c r="I513" t="s">
        <v>43</v>
      </c>
      <c r="J513" s="5">
        <v>43826</v>
      </c>
      <c r="K513" s="5"/>
      <c r="L513" s="5">
        <v>43837</v>
      </c>
      <c r="M513" s="5">
        <v>43837</v>
      </c>
      <c r="N513">
        <f>NETWORKDAYS(J513,M513)</f>
        <v>8</v>
      </c>
      <c r="O513" s="23"/>
    </row>
    <row r="514" spans="1:15">
      <c r="A514">
        <v>4</v>
      </c>
      <c r="B514">
        <v>2</v>
      </c>
      <c r="F514" t="str">
        <f t="shared" si="10"/>
        <v>4.2.</v>
      </c>
      <c r="G514" s="19" t="str">
        <f>IF(ISERROR(VLOOKUP(F514,Таблица2[СДР],1,FALSE)),"","2")</f>
        <v/>
      </c>
      <c r="H514" s="13"/>
      <c r="I514" t="s">
        <v>42</v>
      </c>
      <c r="J514" s="5">
        <v>43827</v>
      </c>
      <c r="K514" s="5"/>
      <c r="L514" s="5">
        <v>43837</v>
      </c>
      <c r="M514" s="5">
        <v>43837</v>
      </c>
      <c r="N514">
        <f>NETWORKDAYS(J514,M514)</f>
        <v>7</v>
      </c>
      <c r="O514" s="23"/>
    </row>
    <row r="515" spans="1:15">
      <c r="A515">
        <v>4</v>
      </c>
      <c r="B515">
        <v>3</v>
      </c>
      <c r="F515" t="str">
        <f t="shared" si="10"/>
        <v>4.3.</v>
      </c>
      <c r="G515" s="19" t="str">
        <f>IF(ISERROR(VLOOKUP(F515,Таблица2[СДР],1,FALSE)),"","2")</f>
        <v/>
      </c>
      <c r="H515" s="13"/>
      <c r="I515" t="s">
        <v>48</v>
      </c>
      <c r="J515" s="5">
        <v>43827</v>
      </c>
      <c r="K515" s="5"/>
      <c r="L515" s="5">
        <v>43840</v>
      </c>
      <c r="M515" s="5">
        <v>43840</v>
      </c>
      <c r="N515">
        <f>NETWORKDAYS(J515,M515)</f>
        <v>10</v>
      </c>
      <c r="O515" s="23"/>
    </row>
    <row r="516" spans="1:15">
      <c r="A516">
        <v>4</v>
      </c>
      <c r="B516">
        <v>4</v>
      </c>
      <c r="F516" t="str">
        <f t="shared" si="10"/>
        <v>4.4.</v>
      </c>
      <c r="G516" s="19" t="str">
        <f>IF(ISERROR(VLOOKUP(F516,Таблица2[СДР],1,FALSE)),"","2")</f>
        <v/>
      </c>
      <c r="H516" s="13"/>
      <c r="I516" t="s">
        <v>49</v>
      </c>
      <c r="J516" s="5">
        <v>43829</v>
      </c>
      <c r="K516" s="5"/>
      <c r="L516" s="5">
        <v>43843</v>
      </c>
      <c r="M516" s="5">
        <v>43843</v>
      </c>
      <c r="N516">
        <f>NETWORKDAYS(J516,M516)</f>
        <v>11</v>
      </c>
      <c r="O516" s="23"/>
    </row>
    <row r="517" spans="1:15">
      <c r="A517">
        <v>4</v>
      </c>
      <c r="B517">
        <v>5</v>
      </c>
      <c r="F517" t="str">
        <f t="shared" si="10"/>
        <v>4.5.</v>
      </c>
      <c r="G517" s="19" t="str">
        <f>IF(ISERROR(VLOOKUP(F517,Таблица2[СДР],1,FALSE)),"","2")</f>
        <v/>
      </c>
      <c r="H517" s="13">
        <v>1</v>
      </c>
      <c r="I517" t="s">
        <v>50</v>
      </c>
      <c r="J517" s="5"/>
      <c r="K517" s="5"/>
      <c r="L517" s="5"/>
      <c r="M517" s="5"/>
      <c r="O517" s="23"/>
    </row>
    <row r="518" spans="1:15">
      <c r="A518">
        <v>4</v>
      </c>
      <c r="B518">
        <v>6</v>
      </c>
      <c r="F518" t="str">
        <f t="shared" si="10"/>
        <v>4.6.</v>
      </c>
      <c r="G518" s="19" t="str">
        <f>IF(ISERROR(VLOOKUP(F518,Таблица2[СДР],1,FALSE)),"","2")</f>
        <v/>
      </c>
      <c r="H518" s="13"/>
      <c r="I518" t="s">
        <v>51</v>
      </c>
      <c r="J518" s="5">
        <v>43830</v>
      </c>
      <c r="K518" s="5"/>
      <c r="L518" s="5">
        <v>43844</v>
      </c>
      <c r="M518" s="5">
        <v>43844</v>
      </c>
      <c r="N518">
        <f>NETWORKDAYS(J518,M518)</f>
        <v>11</v>
      </c>
      <c r="O518" s="23"/>
    </row>
    <row r="519" spans="1:15">
      <c r="A519">
        <v>4</v>
      </c>
      <c r="B519">
        <v>7</v>
      </c>
      <c r="F519" t="str">
        <f t="shared" si="10"/>
        <v>4.7.</v>
      </c>
      <c r="G519" s="19" t="str">
        <f>IF(ISERROR(VLOOKUP(F519,Таблица2[СДР],1,FALSE)),"","2")</f>
        <v/>
      </c>
      <c r="H519" s="13">
        <v>1</v>
      </c>
      <c r="I519" t="s">
        <v>52</v>
      </c>
      <c r="J519" s="5"/>
      <c r="K519" s="5"/>
      <c r="L519" s="5"/>
      <c r="M519" s="5"/>
      <c r="O519" s="23"/>
    </row>
    <row r="520" spans="1:15">
      <c r="A520">
        <v>4</v>
      </c>
      <c r="B520">
        <v>8</v>
      </c>
      <c r="F520" t="str">
        <f t="shared" si="10"/>
        <v>4.8.</v>
      </c>
      <c r="G520" s="19" t="str">
        <f>IF(ISERROR(VLOOKUP(F520,Таблица2[СДР],1,FALSE)),"","2")</f>
        <v/>
      </c>
      <c r="H520" s="13"/>
      <c r="I520" t="s">
        <v>46</v>
      </c>
      <c r="J520" s="5">
        <v>43830</v>
      </c>
      <c r="K520" s="5"/>
      <c r="L520" s="5">
        <v>43844</v>
      </c>
      <c r="M520" s="5">
        <v>43844</v>
      </c>
      <c r="N520">
        <f>NETWORKDAYS(J520,M520)</f>
        <v>11</v>
      </c>
      <c r="O520" s="23"/>
    </row>
    <row r="521" spans="1:15">
      <c r="A521">
        <v>4</v>
      </c>
      <c r="B521">
        <v>9</v>
      </c>
      <c r="F521" t="str">
        <f t="shared" si="10"/>
        <v>4.9.</v>
      </c>
      <c r="G521" s="19" t="str">
        <f>IF(ISERROR(VLOOKUP(F521,Таблица2[СДР],1,FALSE)),"","2")</f>
        <v/>
      </c>
      <c r="H521" s="13"/>
      <c r="I521" t="s">
        <v>53</v>
      </c>
      <c r="O521" s="23"/>
    </row>
    <row r="522" spans="1:15" ht="18.75">
      <c r="A522">
        <v>5</v>
      </c>
      <c r="F522" t="str">
        <f t="shared" si="10"/>
        <v>5.</v>
      </c>
      <c r="G522" s="19" t="str">
        <f>IF(ISERROR(VLOOKUP(F522,Таблица2[СДР],1,FALSE)),"","2")</f>
        <v/>
      </c>
      <c r="H522" s="13"/>
      <c r="I522" s="17" t="s">
        <v>54</v>
      </c>
      <c r="O522" s="23"/>
    </row>
    <row r="523" spans="1:15">
      <c r="A523">
        <v>5</v>
      </c>
      <c r="B523">
        <v>1</v>
      </c>
      <c r="F523" t="str">
        <f t="shared" si="10"/>
        <v>5.1.</v>
      </c>
      <c r="G523" s="19" t="str">
        <f>IF(ISERROR(VLOOKUP(F523,Таблица2[СДР],1,FALSE)),"","2")</f>
        <v/>
      </c>
      <c r="H523" s="13"/>
      <c r="I523" t="s">
        <v>55</v>
      </c>
      <c r="J523" s="5">
        <v>43833</v>
      </c>
      <c r="K523" s="5"/>
      <c r="L523" s="5">
        <v>43845</v>
      </c>
      <c r="M523" s="5">
        <v>43845</v>
      </c>
      <c r="N523">
        <f t="shared" ref="N523:N528" si="13">NETWORKDAYS(J523,M523)</f>
        <v>9</v>
      </c>
      <c r="O523" s="23"/>
    </row>
    <row r="524" spans="1:15">
      <c r="A524">
        <v>5</v>
      </c>
      <c r="B524">
        <v>2</v>
      </c>
      <c r="F524" t="str">
        <f t="shared" si="10"/>
        <v>5.2.</v>
      </c>
      <c r="G524" s="19" t="str">
        <f>IF(ISERROR(VLOOKUP(F524,Таблица2[СДР],1,FALSE)),"","2")</f>
        <v/>
      </c>
      <c r="H524" s="13"/>
      <c r="I524" t="s">
        <v>56</v>
      </c>
      <c r="J524" s="5">
        <v>43833</v>
      </c>
      <c r="K524" s="5"/>
      <c r="L524" s="5">
        <v>43846</v>
      </c>
      <c r="M524" s="5">
        <v>43846</v>
      </c>
      <c r="N524">
        <f t="shared" si="13"/>
        <v>10</v>
      </c>
      <c r="O524" s="23"/>
    </row>
    <row r="525" spans="1:15">
      <c r="A525">
        <v>5</v>
      </c>
      <c r="B525">
        <v>3</v>
      </c>
      <c r="F525" t="str">
        <f t="shared" si="10"/>
        <v>5.3.</v>
      </c>
      <c r="G525" s="19" t="str">
        <f>IF(ISERROR(VLOOKUP(F525,Таблица2[СДР],1,FALSE)),"","2")</f>
        <v/>
      </c>
      <c r="H525" s="13"/>
      <c r="I525" t="s">
        <v>57</v>
      </c>
      <c r="J525" s="5">
        <v>43834</v>
      </c>
      <c r="K525" s="5"/>
      <c r="L525" s="5">
        <v>43846</v>
      </c>
      <c r="M525" s="5">
        <v>43846</v>
      </c>
      <c r="N525">
        <f t="shared" si="13"/>
        <v>9</v>
      </c>
      <c r="O525" s="23"/>
    </row>
    <row r="526" spans="1:15">
      <c r="A526">
        <v>5</v>
      </c>
      <c r="B526">
        <v>4</v>
      </c>
      <c r="F526" t="str">
        <f t="shared" si="10"/>
        <v>5.4.</v>
      </c>
      <c r="G526" s="19" t="str">
        <f>IF(ISERROR(VLOOKUP(F526,Таблица2[СДР],1,FALSE)),"","2")</f>
        <v/>
      </c>
      <c r="H526" s="13"/>
      <c r="I526" t="s">
        <v>58</v>
      </c>
      <c r="J526" s="5">
        <v>43835</v>
      </c>
      <c r="K526" s="5"/>
      <c r="L526" s="5">
        <v>43847</v>
      </c>
      <c r="M526" s="5">
        <v>43847</v>
      </c>
      <c r="N526">
        <f t="shared" si="13"/>
        <v>10</v>
      </c>
      <c r="O526" s="23"/>
    </row>
    <row r="527" spans="1:15" ht="18.75">
      <c r="A527">
        <v>6</v>
      </c>
      <c r="F527" t="str">
        <f t="shared" si="10"/>
        <v>6.</v>
      </c>
      <c r="G527" s="19" t="str">
        <f>IF(ISERROR(VLOOKUP(F527,Таблица2[СДР],1,FALSE)),"","2")</f>
        <v/>
      </c>
      <c r="H527" s="13"/>
      <c r="I527" s="17" t="s">
        <v>59</v>
      </c>
      <c r="L527" s="5"/>
      <c r="M527" s="5"/>
      <c r="N527">
        <f t="shared" si="13"/>
        <v>0</v>
      </c>
      <c r="O527" s="23"/>
    </row>
    <row r="528" spans="1:15">
      <c r="A528">
        <v>6</v>
      </c>
      <c r="B528">
        <v>1</v>
      </c>
      <c r="F528" t="str">
        <f t="shared" si="10"/>
        <v>6.1.</v>
      </c>
      <c r="G528" s="19" t="str">
        <f>IF(ISERROR(VLOOKUP(F528,Таблица2[СДР],1,FALSE)),"","2")</f>
        <v/>
      </c>
      <c r="H528" s="13"/>
      <c r="I528" t="s">
        <v>60</v>
      </c>
      <c r="J528" s="5">
        <v>43847</v>
      </c>
      <c r="K528" s="5"/>
      <c r="L528" s="5">
        <v>43850</v>
      </c>
      <c r="M528" s="5">
        <v>43850</v>
      </c>
      <c r="N528">
        <f t="shared" si="13"/>
        <v>2</v>
      </c>
      <c r="O528" s="23"/>
    </row>
    <row r="529" spans="1:15">
      <c r="A529">
        <v>6</v>
      </c>
      <c r="B529">
        <v>2</v>
      </c>
      <c r="F529" t="str">
        <f t="shared" si="10"/>
        <v>6.2.</v>
      </c>
      <c r="G529" s="19" t="str">
        <f>IF(ISERROR(VLOOKUP(F529,Таблица2[СДР],1,FALSE)),"","2")</f>
        <v/>
      </c>
      <c r="H529" s="13">
        <v>1</v>
      </c>
      <c r="I529" t="s">
        <v>63</v>
      </c>
      <c r="J529" s="5"/>
      <c r="K529" s="5"/>
      <c r="L529" s="5"/>
      <c r="M529" s="5"/>
      <c r="O529" s="23"/>
    </row>
    <row r="530" spans="1:15">
      <c r="A530">
        <v>6</v>
      </c>
      <c r="B530">
        <v>3</v>
      </c>
      <c r="F530" t="str">
        <f t="shared" si="10"/>
        <v>6.3.</v>
      </c>
      <c r="G530" s="19" t="str">
        <f>IF(ISERROR(VLOOKUP(F530,Таблица2[СДР],1,FALSE)),"","2")</f>
        <v/>
      </c>
      <c r="H530" s="13"/>
      <c r="I530" t="s">
        <v>62</v>
      </c>
      <c r="J530" s="5">
        <v>43851</v>
      </c>
      <c r="K530" s="5"/>
      <c r="L530" s="5">
        <v>43858</v>
      </c>
      <c r="M530" s="5">
        <v>43858</v>
      </c>
      <c r="N530">
        <f>NETWORKDAYS(J530,M530)</f>
        <v>6</v>
      </c>
      <c r="O530" s="23"/>
    </row>
    <row r="531" spans="1:15">
      <c r="A531">
        <v>6</v>
      </c>
      <c r="B531">
        <v>4</v>
      </c>
      <c r="F531" t="str">
        <f t="shared" si="10"/>
        <v>6.4.</v>
      </c>
      <c r="G531" s="19" t="str">
        <f>IF(ISERROR(VLOOKUP(F531,Таблица2[СДР],1,FALSE)),"","2")</f>
        <v/>
      </c>
      <c r="H531" s="13"/>
      <c r="I531" t="s">
        <v>61</v>
      </c>
      <c r="J531" s="5">
        <v>43853</v>
      </c>
      <c r="K531" s="5"/>
      <c r="L531" s="5">
        <v>43832</v>
      </c>
      <c r="M531" s="5">
        <v>43863</v>
      </c>
      <c r="N531">
        <f>NETWORKDAYS(J531,M531)</f>
        <v>7</v>
      </c>
      <c r="O531" s="23"/>
    </row>
    <row r="532" spans="1:15">
      <c r="A532">
        <v>6</v>
      </c>
      <c r="B532">
        <v>5</v>
      </c>
      <c r="F532" t="str">
        <f t="shared" si="10"/>
        <v>6.5.</v>
      </c>
      <c r="G532" s="19" t="str">
        <f>IF(ISERROR(VLOOKUP(F532,Таблица2[СДР],1,FALSE)),"","2")</f>
        <v/>
      </c>
      <c r="H532" s="13"/>
      <c r="J532" s="5">
        <v>43854</v>
      </c>
      <c r="K532" s="5"/>
      <c r="L532" s="5">
        <v>43864</v>
      </c>
      <c r="M532" s="5">
        <v>43864</v>
      </c>
      <c r="O532" s="23"/>
    </row>
    <row r="533" spans="1:15">
      <c r="G533" s="19" t="str">
        <f>IF(ISERROR(VLOOKUP(F533,Таблица2[СДР],1,FALSE)),"","2")</f>
        <v/>
      </c>
      <c r="H533" s="13"/>
    </row>
    <row r="534" spans="1:15">
      <c r="G534" s="19" t="str">
        <f>IF(ISERROR(VLOOKUP(F534,Таблица2[СДР],1,FALSE)),"","2")</f>
        <v/>
      </c>
      <c r="H534" s="13"/>
    </row>
    <row r="535" spans="1:15">
      <c r="G535" s="19" t="str">
        <f>IF(ISERROR(VLOOKUP(F535,Таблица2[СДР],1,FALSE)),"","2")</f>
        <v/>
      </c>
      <c r="H535" s="13"/>
    </row>
    <row r="536" spans="1:15">
      <c r="G536" s="19" t="str">
        <f>IF(ISERROR(VLOOKUP(F536,Таблица2[СДР],1,FALSE)),"","2")</f>
        <v/>
      </c>
      <c r="H536" s="13"/>
    </row>
    <row r="537" spans="1:15">
      <c r="G537" s="19" t="str">
        <f>IF(ISERROR(VLOOKUP(F537,Таблица2[СДР],1,FALSE)),"","2")</f>
        <v/>
      </c>
      <c r="H537" s="13"/>
    </row>
    <row r="538" spans="1:15">
      <c r="G538" s="19" t="str">
        <f>IF(ISERROR(VLOOKUP(F538,Таблица2[СДР],1,FALSE)),"","2")</f>
        <v/>
      </c>
      <c r="H538" s="13"/>
    </row>
    <row r="539" spans="1:15">
      <c r="G539" s="19" t="str">
        <f>IF(ISERROR(VLOOKUP(F539,Таблица2[СДР],1,FALSE)),"","2")</f>
        <v/>
      </c>
      <c r="H539" s="13"/>
    </row>
    <row r="540" spans="1:15">
      <c r="G540" s="19" t="str">
        <f>IF(ISERROR(VLOOKUP(F540,Таблица2[СДР],1,FALSE)),"","2")</f>
        <v/>
      </c>
      <c r="H540" s="13"/>
    </row>
    <row r="541" spans="1:15">
      <c r="G541" s="19" t="str">
        <f>IF(ISERROR(VLOOKUP(F541,Таблица2[СДР],1,FALSE)),"","2")</f>
        <v/>
      </c>
      <c r="H541" s="13"/>
    </row>
    <row r="542" spans="1:15">
      <c r="G542" s="19" t="str">
        <f>IF(ISERROR(VLOOKUP(F542,Таблица2[СДР],1,FALSE)),"","2")</f>
        <v/>
      </c>
      <c r="H542" s="13"/>
    </row>
    <row r="543" spans="1:15">
      <c r="G543" s="19" t="str">
        <f>IF(ISERROR(VLOOKUP(F543,Таблица2[СДР],1,FALSE)),"","2")</f>
        <v/>
      </c>
      <c r="H543" s="13"/>
    </row>
    <row r="544" spans="1:15">
      <c r="G544" s="19" t="str">
        <f>IF(ISERROR(VLOOKUP(F544,Таблица2[СДР],1,FALSE)),"","2")</f>
        <v/>
      </c>
      <c r="H544" s="13"/>
    </row>
    <row r="545" spans="7:8">
      <c r="G545" s="19" t="str">
        <f>IF(ISERROR(VLOOKUP(F545,Таблица2[СДР],1,FALSE)),"","2")</f>
        <v/>
      </c>
      <c r="H545" s="13"/>
    </row>
    <row r="546" spans="7:8">
      <c r="G546" s="19" t="str">
        <f>IF(ISERROR(VLOOKUP(F546,Таблица2[СДР],1,FALSE)),"","2")</f>
        <v/>
      </c>
      <c r="H546" s="13"/>
    </row>
    <row r="547" spans="7:8">
      <c r="G547" s="19" t="str">
        <f>IF(ISERROR(VLOOKUP(F547,Таблица2[СДР],1,FALSE)),"","2")</f>
        <v/>
      </c>
      <c r="H547" s="13"/>
    </row>
    <row r="548" spans="7:8">
      <c r="G548" s="19" t="str">
        <f>IF(ISERROR(VLOOKUP(F548,Таблица2[СДР],1,FALSE)),"","2")</f>
        <v/>
      </c>
      <c r="H548" s="13"/>
    </row>
    <row r="549" spans="7:8">
      <c r="G549" s="19" t="str">
        <f>IF(ISERROR(VLOOKUP(F549,Таблица2[СДР],1,FALSE)),"","2")</f>
        <v/>
      </c>
      <c r="H549" s="13"/>
    </row>
    <row r="550" spans="7:8">
      <c r="G550" s="19" t="str">
        <f>IF(ISERROR(VLOOKUP(F550,Таблица2[СДР],1,FALSE)),"","2")</f>
        <v/>
      </c>
      <c r="H550" s="13"/>
    </row>
    <row r="551" spans="7:8">
      <c r="G551" s="19" t="str">
        <f>IF(ISERROR(VLOOKUP(F551,Таблица2[СДР],1,FALSE)),"","2")</f>
        <v/>
      </c>
      <c r="H551" s="13"/>
    </row>
    <row r="552" spans="7:8">
      <c r="G552" s="19" t="str">
        <f>IF(ISERROR(VLOOKUP(F552,Таблица2[СДР],1,FALSE)),"","2")</f>
        <v/>
      </c>
      <c r="H552" s="13"/>
    </row>
    <row r="553" spans="7:8">
      <c r="G553" s="19" t="str">
        <f>IF(ISERROR(VLOOKUP(F553,Таблица2[СДР],1,FALSE)),"","2")</f>
        <v/>
      </c>
      <c r="H553" s="13"/>
    </row>
    <row r="554" spans="7:8">
      <c r="G554" s="19" t="str">
        <f>IF(ISERROR(VLOOKUP(F554,Таблица2[СДР],1,FALSE)),"","2")</f>
        <v/>
      </c>
      <c r="H554" s="13"/>
    </row>
    <row r="555" spans="7:8">
      <c r="G555" s="19" t="str">
        <f>IF(ISERROR(VLOOKUP(F555,Таблица2[СДР],1,FALSE)),"","2")</f>
        <v/>
      </c>
      <c r="H555" s="13"/>
    </row>
    <row r="556" spans="7:8">
      <c r="G556" s="19" t="str">
        <f>IF(ISERROR(VLOOKUP(F556,Таблица2[СДР],1,FALSE)),"","2")</f>
        <v/>
      </c>
      <c r="H556" s="13"/>
    </row>
    <row r="557" spans="7:8">
      <c r="G557" s="19" t="str">
        <f>IF(ISERROR(VLOOKUP(F557,Таблица2[СДР],1,FALSE)),"","2")</f>
        <v/>
      </c>
      <c r="H557" s="13"/>
    </row>
    <row r="558" spans="7:8">
      <c r="G558" s="19" t="str">
        <f>IF(ISERROR(VLOOKUP(F558,Таблица2[СДР],1,FALSE)),"","2")</f>
        <v/>
      </c>
      <c r="H558" s="13"/>
    </row>
    <row r="559" spans="7:8">
      <c r="G559" s="19" t="str">
        <f>IF(ISERROR(VLOOKUP(F559,Таблица2[СДР],1,FALSE)),"","2")</f>
        <v/>
      </c>
      <c r="H559" s="13"/>
    </row>
    <row r="560" spans="7:8">
      <c r="G560" s="19" t="str">
        <f>IF(ISERROR(VLOOKUP(F560,Таблица2[СДР],1,FALSE)),"","2")</f>
        <v/>
      </c>
      <c r="H560" s="13"/>
    </row>
    <row r="561" spans="7:8">
      <c r="G561" s="19" t="str">
        <f>IF(ISERROR(VLOOKUP(F561,Таблица2[СДР],1,FALSE)),"","2")</f>
        <v/>
      </c>
      <c r="H561" s="13"/>
    </row>
    <row r="562" spans="7:8">
      <c r="G562" s="19" t="str">
        <f>IF(ISERROR(VLOOKUP(F562,Таблица2[СДР],1,FALSE)),"","2")</f>
        <v/>
      </c>
      <c r="H562" s="13"/>
    </row>
    <row r="563" spans="7:8">
      <c r="G563" s="19" t="str">
        <f>IF(ISERROR(VLOOKUP(F563,Таблица2[СДР],1,FALSE)),"","2")</f>
        <v/>
      </c>
      <c r="H563" s="13"/>
    </row>
    <row r="564" spans="7:8">
      <c r="G564" s="19" t="str">
        <f>IF(ISERROR(VLOOKUP(F564,Таблица2[СДР],1,FALSE)),"","2")</f>
        <v/>
      </c>
      <c r="H564" s="13"/>
    </row>
    <row r="565" spans="7:8">
      <c r="G565" s="19" t="str">
        <f>IF(ISERROR(VLOOKUP(F565,Таблица2[СДР],1,FALSE)),"","2")</f>
        <v/>
      </c>
      <c r="H565" s="13"/>
    </row>
    <row r="566" spans="7:8">
      <c r="G566" s="19" t="str">
        <f>IF(ISERROR(VLOOKUP(F566,Таблица2[СДР],1,FALSE)),"","2")</f>
        <v/>
      </c>
      <c r="H566" s="13"/>
    </row>
    <row r="567" spans="7:8">
      <c r="G567" s="19" t="str">
        <f>IF(ISERROR(VLOOKUP(F567,Таблица2[СДР],1,FALSE)),"","2")</f>
        <v/>
      </c>
      <c r="H567" s="13"/>
    </row>
    <row r="568" spans="7:8">
      <c r="G568" s="19" t="str">
        <f>IF(ISERROR(VLOOKUP(F568,Таблица2[СДР],1,FALSE)),"","2")</f>
        <v/>
      </c>
      <c r="H568" s="13"/>
    </row>
    <row r="569" spans="7:8">
      <c r="G569" s="19" t="str">
        <f>IF(ISERROR(VLOOKUP(F569,Таблица2[СДР],1,FALSE)),"","2")</f>
        <v/>
      </c>
      <c r="H569" s="13"/>
    </row>
    <row r="570" spans="7:8">
      <c r="G570" s="19" t="str">
        <f>IF(ISERROR(VLOOKUP(F570,Таблица2[СДР],1,FALSE)),"","2")</f>
        <v/>
      </c>
      <c r="H570" s="13"/>
    </row>
    <row r="571" spans="7:8">
      <c r="G571" s="19" t="str">
        <f>IF(ISERROR(VLOOKUP(F571,Таблица2[СДР],1,FALSE)),"","2")</f>
        <v/>
      </c>
      <c r="H571" s="13"/>
    </row>
    <row r="572" spans="7:8">
      <c r="G572" s="19" t="str">
        <f>IF(ISERROR(VLOOKUP(F572,Таблица2[СДР],1,FALSE)),"","2")</f>
        <v/>
      </c>
      <c r="H572" s="13"/>
    </row>
    <row r="573" spans="7:8">
      <c r="G573" s="19" t="str">
        <f>IF(ISERROR(VLOOKUP(F573,Таблица2[СДР],1,FALSE)),"","2")</f>
        <v/>
      </c>
      <c r="H573" s="13"/>
    </row>
    <row r="574" spans="7:8">
      <c r="G574" s="19" t="str">
        <f>IF(ISERROR(VLOOKUP(F574,Таблица2[СДР],1,FALSE)),"","2")</f>
        <v/>
      </c>
      <c r="H574" s="13"/>
    </row>
    <row r="575" spans="7:8">
      <c r="G575" s="19" t="str">
        <f>IF(ISERROR(VLOOKUP(F575,Таблица2[СДР],1,FALSE)),"","2")</f>
        <v/>
      </c>
      <c r="H575" s="13"/>
    </row>
    <row r="576" spans="7:8">
      <c r="G576" s="19" t="str">
        <f>IF(ISERROR(VLOOKUP(F576,Таблица2[СДР],1,FALSE)),"","2")</f>
        <v/>
      </c>
      <c r="H576" s="13"/>
    </row>
    <row r="577" spans="7:8">
      <c r="G577" s="19" t="str">
        <f>IF(ISERROR(VLOOKUP(F577,Таблица2[СДР],1,FALSE)),"","2")</f>
        <v/>
      </c>
      <c r="H577" s="13"/>
    </row>
    <row r="578" spans="7:8">
      <c r="G578" s="19" t="str">
        <f>IF(ISERROR(VLOOKUP(F578,Таблица2[СДР],1,FALSE)),"","2")</f>
        <v/>
      </c>
      <c r="H578" s="13"/>
    </row>
    <row r="579" spans="7:8">
      <c r="G579" s="19" t="str">
        <f>IF(ISERROR(VLOOKUP(F579,Таблица2[СДР],1,FALSE)),"","2")</f>
        <v/>
      </c>
      <c r="H579" s="13"/>
    </row>
    <row r="580" spans="7:8">
      <c r="G580" s="19" t="str">
        <f>IF(ISERROR(VLOOKUP(F580,Таблица2[СДР],1,FALSE)),"","2")</f>
        <v/>
      </c>
      <c r="H580" s="13"/>
    </row>
    <row r="581" spans="7:8">
      <c r="G581" s="19" t="str">
        <f>IF(ISERROR(VLOOKUP(F581,Таблица2[СДР],1,FALSE)),"","2")</f>
        <v/>
      </c>
      <c r="H581" s="13"/>
    </row>
    <row r="582" spans="7:8">
      <c r="G582" s="19" t="str">
        <f>IF(ISERROR(VLOOKUP(F582,Таблица2[СДР],1,FALSE)),"","2")</f>
        <v/>
      </c>
      <c r="H582" s="13"/>
    </row>
    <row r="583" spans="7:8">
      <c r="G583" s="19" t="str">
        <f>IF(ISERROR(VLOOKUP(F583,Таблица2[СДР],1,FALSE)),"","2")</f>
        <v/>
      </c>
      <c r="H583" s="13"/>
    </row>
    <row r="584" spans="7:8">
      <c r="G584" s="19" t="str">
        <f>IF(ISERROR(VLOOKUP(F584,Таблица2[СДР],1,FALSE)),"","2")</f>
        <v/>
      </c>
      <c r="H584" s="13"/>
    </row>
    <row r="585" spans="7:8">
      <c r="G585" s="19" t="str">
        <f>IF(ISERROR(VLOOKUP(F585,Таблица2[СДР],1,FALSE)),"","2")</f>
        <v/>
      </c>
      <c r="H585" s="13"/>
    </row>
    <row r="586" spans="7:8">
      <c r="G586" s="19" t="str">
        <f>IF(ISERROR(VLOOKUP(F586,Таблица2[СДР],1,FALSE)),"","2")</f>
        <v/>
      </c>
      <c r="H586" s="13"/>
    </row>
    <row r="587" spans="7:8">
      <c r="G587" s="19" t="str">
        <f>IF(ISERROR(VLOOKUP(F587,Таблица2[СДР],1,FALSE)),"","2")</f>
        <v/>
      </c>
      <c r="H587" s="13"/>
    </row>
    <row r="588" spans="7:8">
      <c r="G588" s="19" t="str">
        <f>IF(ISERROR(VLOOKUP(F588,Таблица2[СДР],1,FALSE)),"","2")</f>
        <v/>
      </c>
      <c r="H588" s="13"/>
    </row>
    <row r="589" spans="7:8">
      <c r="G589" s="19" t="str">
        <f>IF(ISERROR(VLOOKUP(F589,Таблица2[СДР],1,FALSE)),"","2")</f>
        <v/>
      </c>
      <c r="H589" s="13"/>
    </row>
    <row r="590" spans="7:8">
      <c r="G590" s="19" t="str">
        <f>IF(ISERROR(VLOOKUP(F590,Таблица2[СДР],1,FALSE)),"","2")</f>
        <v/>
      </c>
      <c r="H590" s="13"/>
    </row>
    <row r="591" spans="7:8">
      <c r="G591" s="19" t="str">
        <f>IF(ISERROR(VLOOKUP(F591,Таблица2[СДР],1,FALSE)),"","2")</f>
        <v/>
      </c>
      <c r="H591" s="13"/>
    </row>
    <row r="592" spans="7:8">
      <c r="G592" s="19" t="str">
        <f>IF(ISERROR(VLOOKUP(F592,Таблица2[СДР],1,FALSE)),"","2")</f>
        <v/>
      </c>
      <c r="H592" s="13"/>
    </row>
    <row r="593" spans="7:8">
      <c r="G593" s="19" t="str">
        <f>IF(ISERROR(VLOOKUP(F593,Таблица2[СДР],1,FALSE)),"","2")</f>
        <v/>
      </c>
      <c r="H593" s="13"/>
    </row>
    <row r="594" spans="7:8">
      <c r="G594" s="19" t="str">
        <f>IF(ISERROR(VLOOKUP(F594,Таблица2[СДР],1,FALSE)),"","2")</f>
        <v/>
      </c>
      <c r="H594" s="13"/>
    </row>
    <row r="595" spans="7:8">
      <c r="G595" s="19" t="str">
        <f>IF(ISERROR(VLOOKUP(F595,Таблица2[СДР],1,FALSE)),"","2")</f>
        <v/>
      </c>
      <c r="H595" s="13"/>
    </row>
    <row r="596" spans="7:8">
      <c r="G596" s="19" t="str">
        <f>IF(ISERROR(VLOOKUP(F596,Таблица2[СДР],1,FALSE)),"","2")</f>
        <v/>
      </c>
      <c r="H596" s="13"/>
    </row>
    <row r="597" spans="7:8">
      <c r="G597" s="19" t="str">
        <f>IF(ISERROR(VLOOKUP(F597,Таблица2[СДР],1,FALSE)),"","2")</f>
        <v/>
      </c>
      <c r="H597" s="13"/>
    </row>
    <row r="598" spans="7:8">
      <c r="G598" s="19" t="str">
        <f>IF(ISERROR(VLOOKUP(F598,Таблица2[СДР],1,FALSE)),"","2")</f>
        <v/>
      </c>
      <c r="H598" s="13"/>
    </row>
    <row r="599" spans="7:8">
      <c r="G599" s="19" t="str">
        <f>IF(ISERROR(VLOOKUP(F599,Таблица2[СДР],1,FALSE)),"","2")</f>
        <v/>
      </c>
      <c r="H599" s="13"/>
    </row>
    <row r="600" spans="7:8">
      <c r="G600" s="19" t="str">
        <f>IF(ISERROR(VLOOKUP(F600,Таблица2[СДР],1,FALSE)),"","2")</f>
        <v/>
      </c>
      <c r="H600" s="13"/>
    </row>
    <row r="601" spans="7:8">
      <c r="G601" s="19" t="str">
        <f>IF(ISERROR(VLOOKUP(F601,Таблица2[СДР],1,FALSE)),"","2")</f>
        <v/>
      </c>
      <c r="H601" s="13"/>
    </row>
    <row r="602" spans="7:8">
      <c r="G602" s="19" t="str">
        <f>IF(ISERROR(VLOOKUP(F602,Таблица2[СДР],1,FALSE)),"","2")</f>
        <v/>
      </c>
      <c r="H602" s="13"/>
    </row>
    <row r="603" spans="7:8">
      <c r="G603" s="19" t="str">
        <f>IF(ISERROR(VLOOKUP(F603,Таблица2[СДР],1,FALSE)),"","2")</f>
        <v/>
      </c>
      <c r="H603" s="13"/>
    </row>
    <row r="604" spans="7:8">
      <c r="G604" s="19" t="str">
        <f>IF(ISERROR(VLOOKUP(F604,Таблица2[СДР],1,FALSE)),"","2")</f>
        <v/>
      </c>
      <c r="H604" s="13"/>
    </row>
    <row r="605" spans="7:8">
      <c r="G605" s="19" t="str">
        <f>IF(ISERROR(VLOOKUP(F605,Таблица2[СДР],1,FALSE)),"","2")</f>
        <v/>
      </c>
      <c r="H605" s="13"/>
    </row>
    <row r="606" spans="7:8">
      <c r="G606" s="19" t="str">
        <f>IF(ISERROR(VLOOKUP(F606,Таблица2[СДР],1,FALSE)),"","2")</f>
        <v/>
      </c>
      <c r="H606" s="13"/>
    </row>
    <row r="607" spans="7:8">
      <c r="G607" s="19" t="str">
        <f>IF(ISERROR(VLOOKUP(F607,Таблица2[СДР],1,FALSE)),"","2")</f>
        <v/>
      </c>
      <c r="H607" s="13"/>
    </row>
    <row r="608" spans="7:8">
      <c r="G608" s="19" t="str">
        <f>IF(ISERROR(VLOOKUP(F608,Таблица2[СДР],1,FALSE)),"","2")</f>
        <v/>
      </c>
      <c r="H608" s="13"/>
    </row>
    <row r="609" spans="7:8">
      <c r="G609" s="19" t="str">
        <f>IF(ISERROR(VLOOKUP(F609,Таблица2[СДР],1,FALSE)),"","2")</f>
        <v/>
      </c>
      <c r="H609" s="13"/>
    </row>
    <row r="610" spans="7:8">
      <c r="G610" s="19" t="str">
        <f>IF(ISERROR(VLOOKUP(F610,Таблица2[СДР],1,FALSE)),"","2")</f>
        <v/>
      </c>
      <c r="H610" s="13"/>
    </row>
    <row r="611" spans="7:8">
      <c r="G611" s="19" t="str">
        <f>IF(ISERROR(VLOOKUP(F611,Таблица2[СДР],1,FALSE)),"","2")</f>
        <v/>
      </c>
      <c r="H611" s="13"/>
    </row>
    <row r="612" spans="7:8">
      <c r="G612" s="19" t="str">
        <f>IF(ISERROR(VLOOKUP(F612,Таблица2[СДР],1,FALSE)),"","2")</f>
        <v/>
      </c>
      <c r="H612" s="13"/>
    </row>
    <row r="613" spans="7:8">
      <c r="G613" s="19" t="str">
        <f>IF(ISERROR(VLOOKUP(F613,Таблица2[СДР],1,FALSE)),"","2")</f>
        <v/>
      </c>
      <c r="H613" s="13"/>
    </row>
    <row r="614" spans="7:8">
      <c r="G614" s="19" t="str">
        <f>IF(ISERROR(VLOOKUP(F614,Таблица2[СДР],1,FALSE)),"","2")</f>
        <v/>
      </c>
      <c r="H614" s="13"/>
    </row>
    <row r="615" spans="7:8">
      <c r="G615" s="19" t="str">
        <f>IF(ISERROR(VLOOKUP(F615,Таблица2[СДР],1,FALSE)),"","2")</f>
        <v/>
      </c>
      <c r="H615" s="13"/>
    </row>
    <row r="616" spans="7:8">
      <c r="G616" s="19" t="str">
        <f>IF(ISERROR(VLOOKUP(F616,Таблица2[СДР],1,FALSE)),"","2")</f>
        <v/>
      </c>
      <c r="H616" s="13"/>
    </row>
    <row r="617" spans="7:8">
      <c r="G617" s="19" t="str">
        <f>IF(ISERROR(VLOOKUP(F617,Таблица2[СДР],1,FALSE)),"","2")</f>
        <v/>
      </c>
      <c r="H617" s="13"/>
    </row>
    <row r="618" spans="7:8">
      <c r="G618" s="19" t="str">
        <f>IF(ISERROR(VLOOKUP(F618,Таблица2[СДР],1,FALSE)),"","2")</f>
        <v/>
      </c>
      <c r="H618" s="13"/>
    </row>
    <row r="619" spans="7:8">
      <c r="G619" s="19" t="str">
        <f>IF(ISERROR(VLOOKUP(F619,Таблица2[СДР],1,FALSE)),"","2")</f>
        <v/>
      </c>
      <c r="H619" s="13"/>
    </row>
    <row r="620" spans="7:8">
      <c r="G620" s="19" t="str">
        <f>IF(ISERROR(VLOOKUP(F620,Таблица2[СДР],1,FALSE)),"","2")</f>
        <v/>
      </c>
      <c r="H620" s="13"/>
    </row>
    <row r="621" spans="7:8">
      <c r="G621" s="19" t="str">
        <f>IF(ISERROR(VLOOKUP(F621,Таблица2[СДР],1,FALSE)),"","2")</f>
        <v/>
      </c>
      <c r="H621" s="13"/>
    </row>
    <row r="622" spans="7:8">
      <c r="G622" s="19" t="str">
        <f>IF(ISERROR(VLOOKUP(F622,Таблица2[СДР],1,FALSE)),"","2")</f>
        <v/>
      </c>
      <c r="H622" s="13"/>
    </row>
    <row r="623" spans="7:8">
      <c r="G623" s="19" t="str">
        <f>IF(ISERROR(VLOOKUP(F623,Таблица2[СДР],1,FALSE)),"","2")</f>
        <v/>
      </c>
      <c r="H623" s="13"/>
    </row>
    <row r="624" spans="7:8">
      <c r="G624" s="19" t="str">
        <f>IF(ISERROR(VLOOKUP(F624,Таблица2[СДР],1,FALSE)),"","2")</f>
        <v/>
      </c>
      <c r="H624" s="13"/>
    </row>
    <row r="625" spans="7:8">
      <c r="G625" s="19" t="str">
        <f>IF(ISERROR(VLOOKUP(F625,Таблица2[СДР],1,FALSE)),"","2")</f>
        <v/>
      </c>
      <c r="H625" s="13"/>
    </row>
    <row r="626" spans="7:8">
      <c r="G626" s="19" t="str">
        <f>IF(ISERROR(VLOOKUP(F626,Таблица2[СДР],1,FALSE)),"","2")</f>
        <v/>
      </c>
      <c r="H626" s="13"/>
    </row>
    <row r="627" spans="7:8">
      <c r="G627" s="19" t="str">
        <f>IF(ISERROR(VLOOKUP(F627,Таблица2[СДР],1,FALSE)),"","2")</f>
        <v/>
      </c>
      <c r="H627" s="13"/>
    </row>
    <row r="628" spans="7:8">
      <c r="G628" s="19" t="str">
        <f>IF(ISERROR(VLOOKUP(F628,Таблица2[СДР],1,FALSE)),"","2")</f>
        <v/>
      </c>
      <c r="H628" s="13"/>
    </row>
    <row r="629" spans="7:8">
      <c r="G629" s="19" t="str">
        <f>IF(ISERROR(VLOOKUP(F629,Таблица2[СДР],1,FALSE)),"","2")</f>
        <v/>
      </c>
      <c r="H629" s="13"/>
    </row>
    <row r="630" spans="7:8">
      <c r="G630" s="19" t="str">
        <f>IF(ISERROR(VLOOKUP(F630,Таблица2[СДР],1,FALSE)),"","2")</f>
        <v/>
      </c>
      <c r="H630" s="13"/>
    </row>
    <row r="631" spans="7:8">
      <c r="G631" s="19" t="str">
        <f>IF(ISERROR(VLOOKUP(F631,Таблица2[СДР],1,FALSE)),"","2")</f>
        <v/>
      </c>
      <c r="H631" s="13"/>
    </row>
    <row r="632" spans="7:8">
      <c r="G632" s="19" t="str">
        <f>IF(ISERROR(VLOOKUP(F632,Таблица2[СДР],1,FALSE)),"","2")</f>
        <v/>
      </c>
      <c r="H632" s="13"/>
    </row>
    <row r="633" spans="7:8">
      <c r="G633" s="19" t="str">
        <f>IF(ISERROR(VLOOKUP(F633,Таблица2[СДР],1,FALSE)),"","2")</f>
        <v/>
      </c>
      <c r="H633" s="13"/>
    </row>
    <row r="634" spans="7:8">
      <c r="G634" s="19" t="str">
        <f>IF(ISERROR(VLOOKUP(F634,Таблица2[СДР],1,FALSE)),"","2")</f>
        <v/>
      </c>
      <c r="H634" s="13"/>
    </row>
    <row r="635" spans="7:8">
      <c r="G635" s="19" t="str">
        <f>IF(ISERROR(VLOOKUP(F635,Таблица2[СДР],1,FALSE)),"","2")</f>
        <v/>
      </c>
      <c r="H635" s="13"/>
    </row>
    <row r="636" spans="7:8">
      <c r="G636" s="19" t="str">
        <f>IF(ISERROR(VLOOKUP(F636,Таблица2[СДР],1,FALSE)),"","2")</f>
        <v/>
      </c>
      <c r="H636" s="13"/>
    </row>
    <row r="637" spans="7:8">
      <c r="G637" s="19" t="str">
        <f>IF(ISERROR(VLOOKUP(F637,Таблица2[СДР],1,FALSE)),"","2")</f>
        <v/>
      </c>
      <c r="H637" s="13"/>
    </row>
    <row r="638" spans="7:8">
      <c r="G638" s="19" t="str">
        <f>IF(ISERROR(VLOOKUP(F638,Таблица2[СДР],1,FALSE)),"","2")</f>
        <v/>
      </c>
      <c r="H638" s="13"/>
    </row>
    <row r="639" spans="7:8">
      <c r="G639" s="19" t="str">
        <f>IF(ISERROR(VLOOKUP(F639,Таблица2[СДР],1,FALSE)),"","2")</f>
        <v/>
      </c>
      <c r="H639" s="13"/>
    </row>
    <row r="640" spans="7:8">
      <c r="G640" s="19" t="str">
        <f>IF(ISERROR(VLOOKUP(F640,Таблица2[СДР],1,FALSE)),"","2")</f>
        <v/>
      </c>
      <c r="H640" s="13"/>
    </row>
    <row r="641" spans="7:8">
      <c r="G641" s="19" t="str">
        <f>IF(ISERROR(VLOOKUP(F641,Таблица2[СДР],1,FALSE)),"","2")</f>
        <v/>
      </c>
      <c r="H641" s="13"/>
    </row>
    <row r="642" spans="7:8">
      <c r="G642" s="19" t="str">
        <f>IF(ISERROR(VLOOKUP(F642,Таблица2[СДР],1,FALSE)),"","2")</f>
        <v/>
      </c>
      <c r="H642" s="13"/>
    </row>
    <row r="643" spans="7:8">
      <c r="G643" s="19" t="str">
        <f>IF(ISERROR(VLOOKUP(F643,Таблица2[СДР],1,FALSE)),"","2")</f>
        <v/>
      </c>
      <c r="H643" s="13"/>
    </row>
    <row r="644" spans="7:8">
      <c r="G644" s="19" t="str">
        <f>IF(ISERROR(VLOOKUP(F644,Таблица2[СДР],1,FALSE)),"","2")</f>
        <v/>
      </c>
      <c r="H644" s="13"/>
    </row>
    <row r="645" spans="7:8">
      <c r="G645" s="19" t="str">
        <f>IF(ISERROR(VLOOKUP(F645,Таблица2[СДР],1,FALSE)),"","2")</f>
        <v/>
      </c>
      <c r="H645" s="13"/>
    </row>
    <row r="646" spans="7:8">
      <c r="G646" s="19" t="str">
        <f>IF(ISERROR(VLOOKUP(F646,Таблица2[СДР],1,FALSE)),"","2")</f>
        <v/>
      </c>
      <c r="H646" s="13"/>
    </row>
    <row r="647" spans="7:8">
      <c r="G647" s="19" t="str">
        <f>IF(ISERROR(VLOOKUP(F647,Таблица2[СДР],1,FALSE)),"","2")</f>
        <v/>
      </c>
      <c r="H647" s="13"/>
    </row>
    <row r="648" spans="7:8">
      <c r="G648" s="19" t="str">
        <f>IF(ISERROR(VLOOKUP(F648,Таблица2[СДР],1,FALSE)),"","2")</f>
        <v/>
      </c>
      <c r="H648" s="13"/>
    </row>
    <row r="649" spans="7:8">
      <c r="G649" s="19" t="str">
        <f>IF(ISERROR(VLOOKUP(F649,Таблица2[СДР],1,FALSE)),"","2")</f>
        <v/>
      </c>
      <c r="H649" s="13"/>
    </row>
    <row r="650" spans="7:8">
      <c r="G650" s="19" t="str">
        <f>IF(ISERROR(VLOOKUP(F650,Таблица2[СДР],1,FALSE)),"","2")</f>
        <v/>
      </c>
      <c r="H650" s="13"/>
    </row>
    <row r="651" spans="7:8">
      <c r="G651" s="19" t="str">
        <f>IF(ISERROR(VLOOKUP(F651,Таблица2[СДР],1,FALSE)),"","2")</f>
        <v/>
      </c>
      <c r="H651" s="13"/>
    </row>
    <row r="652" spans="7:8">
      <c r="G652" s="19" t="str">
        <f>IF(ISERROR(VLOOKUP(F652,Таблица2[СДР],1,FALSE)),"","2")</f>
        <v/>
      </c>
      <c r="H652" s="13"/>
    </row>
    <row r="653" spans="7:8">
      <c r="G653" s="19" t="str">
        <f>IF(ISERROR(VLOOKUP(F653,Таблица2[СДР],1,FALSE)),"","2")</f>
        <v/>
      </c>
      <c r="H653" s="13"/>
    </row>
    <row r="654" spans="7:8">
      <c r="G654" s="19" t="str">
        <f>IF(ISERROR(VLOOKUP(F654,Таблица2[СДР],1,FALSE)),"","2")</f>
        <v/>
      </c>
      <c r="H654" s="13"/>
    </row>
    <row r="655" spans="7:8">
      <c r="G655" s="19" t="str">
        <f>IF(ISERROR(VLOOKUP(F655,Таблица2[СДР],1,FALSE)),"","2")</f>
        <v/>
      </c>
      <c r="H655" s="13"/>
    </row>
    <row r="656" spans="7:8">
      <c r="G656" s="19" t="str">
        <f>IF(ISERROR(VLOOKUP(F656,Таблица2[СДР],1,FALSE)),"","2")</f>
        <v/>
      </c>
      <c r="H656" s="13"/>
    </row>
    <row r="657" spans="7:8">
      <c r="G657" s="19" t="str">
        <f>IF(ISERROR(VLOOKUP(F657,Таблица2[СДР],1,FALSE)),"","2")</f>
        <v/>
      </c>
      <c r="H657" s="13"/>
    </row>
    <row r="658" spans="7:8">
      <c r="G658" s="19" t="str">
        <f>IF(ISERROR(VLOOKUP(F658,Таблица2[СДР],1,FALSE)),"","2")</f>
        <v/>
      </c>
      <c r="H658" s="13"/>
    </row>
    <row r="659" spans="7:8">
      <c r="G659" s="19" t="str">
        <f>IF(ISERROR(VLOOKUP(F659,Таблица2[СДР],1,FALSE)),"","2")</f>
        <v/>
      </c>
      <c r="H659" s="13"/>
    </row>
    <row r="660" spans="7:8">
      <c r="G660" s="19" t="str">
        <f>IF(ISERROR(VLOOKUP(F660,Таблица2[СДР],1,FALSE)),"","2")</f>
        <v/>
      </c>
      <c r="H660" s="13"/>
    </row>
    <row r="661" spans="7:8">
      <c r="G661" s="19" t="str">
        <f>IF(ISERROR(VLOOKUP(F661,Таблица2[СДР],1,FALSE)),"","2")</f>
        <v/>
      </c>
      <c r="H661" s="13"/>
    </row>
    <row r="662" spans="7:8">
      <c r="G662" s="19" t="str">
        <f>IF(ISERROR(VLOOKUP(F662,Таблица2[СДР],1,FALSE)),"","2")</f>
        <v/>
      </c>
      <c r="H662" s="13"/>
    </row>
    <row r="663" spans="7:8">
      <c r="G663" s="19" t="str">
        <f>IF(ISERROR(VLOOKUP(F663,Таблица2[СДР],1,FALSE)),"","2")</f>
        <v/>
      </c>
      <c r="H663" s="13"/>
    </row>
    <row r="664" spans="7:8">
      <c r="G664" s="19" t="str">
        <f>IF(ISERROR(VLOOKUP(F664,Таблица2[СДР],1,FALSE)),"","2")</f>
        <v/>
      </c>
      <c r="H664" s="13"/>
    </row>
    <row r="665" spans="7:8">
      <c r="G665" s="19" t="str">
        <f>IF(ISERROR(VLOOKUP(F665,Таблица2[СДР],1,FALSE)),"","2")</f>
        <v/>
      </c>
      <c r="H665" s="13"/>
    </row>
    <row r="666" spans="7:8">
      <c r="G666" s="19" t="str">
        <f>IF(ISERROR(VLOOKUP(F666,Таблица2[СДР],1,FALSE)),"","2")</f>
        <v/>
      </c>
      <c r="H666" s="13"/>
    </row>
    <row r="667" spans="7:8">
      <c r="G667" s="19" t="str">
        <f>IF(ISERROR(VLOOKUP(F667,Таблица2[СДР],1,FALSE)),"","2")</f>
        <v/>
      </c>
      <c r="H667" s="13"/>
    </row>
    <row r="668" spans="7:8">
      <c r="G668" s="19" t="str">
        <f>IF(ISERROR(VLOOKUP(F668,Таблица2[СДР],1,FALSE)),"","2")</f>
        <v/>
      </c>
      <c r="H668" s="13"/>
    </row>
    <row r="669" spans="7:8">
      <c r="G669" s="19" t="str">
        <f>IF(ISERROR(VLOOKUP(F669,Таблица2[СДР],1,FALSE)),"","2")</f>
        <v/>
      </c>
      <c r="H669" s="13"/>
    </row>
    <row r="670" spans="7:8">
      <c r="G670" s="19" t="str">
        <f>IF(ISERROR(VLOOKUP(F670,Таблица2[СДР],1,FALSE)),"","2")</f>
        <v/>
      </c>
      <c r="H670" s="13"/>
    </row>
    <row r="671" spans="7:8">
      <c r="G671" s="19" t="str">
        <f>IF(ISERROR(VLOOKUP(F671,Таблица2[СДР],1,FALSE)),"","2")</f>
        <v/>
      </c>
      <c r="H671" s="13"/>
    </row>
    <row r="672" spans="7:8">
      <c r="G672" s="19" t="str">
        <f>IF(ISERROR(VLOOKUP(F672,Таблица2[СДР],1,FALSE)),"","2")</f>
        <v/>
      </c>
      <c r="H672" s="13"/>
    </row>
    <row r="673" spans="7:8">
      <c r="G673" s="19" t="str">
        <f>IF(ISERROR(VLOOKUP(F673,Таблица2[СДР],1,FALSE)),"","2")</f>
        <v/>
      </c>
      <c r="H673" s="13"/>
    </row>
    <row r="674" spans="7:8">
      <c r="G674" s="19" t="str">
        <f>IF(ISERROR(VLOOKUP(F674,Таблица2[СДР],1,FALSE)),"","2")</f>
        <v/>
      </c>
      <c r="H674" s="13"/>
    </row>
    <row r="675" spans="7:8">
      <c r="G675" s="19" t="str">
        <f>IF(ISERROR(VLOOKUP(F675,Таблица2[СДР],1,FALSE)),"","2")</f>
        <v/>
      </c>
      <c r="H675" s="13"/>
    </row>
    <row r="676" spans="7:8">
      <c r="G676" s="19" t="str">
        <f>IF(ISERROR(VLOOKUP(F676,Таблица2[СДР],1,FALSE)),"","2")</f>
        <v/>
      </c>
      <c r="H676" s="13"/>
    </row>
    <row r="677" spans="7:8">
      <c r="G677" s="19" t="str">
        <f>IF(ISERROR(VLOOKUP(F677,Таблица2[СДР],1,FALSE)),"","2")</f>
        <v/>
      </c>
      <c r="H677" s="13"/>
    </row>
    <row r="678" spans="7:8">
      <c r="G678" s="19" t="str">
        <f>IF(ISERROR(VLOOKUP(F678,Таблица2[СДР],1,FALSE)),"","2")</f>
        <v/>
      </c>
      <c r="H678" s="13"/>
    </row>
    <row r="679" spans="7:8">
      <c r="G679" s="19" t="str">
        <f>IF(ISERROR(VLOOKUP(F679,Таблица2[СДР],1,FALSE)),"","2")</f>
        <v/>
      </c>
      <c r="H679" s="13"/>
    </row>
    <row r="680" spans="7:8">
      <c r="G680" s="19" t="str">
        <f>IF(ISERROR(VLOOKUP(F680,Таблица2[СДР],1,FALSE)),"","2")</f>
        <v/>
      </c>
      <c r="H680" s="13"/>
    </row>
    <row r="681" spans="7:8">
      <c r="G681" s="19" t="str">
        <f>IF(ISERROR(VLOOKUP(F681,Таблица2[СДР],1,FALSE)),"","2")</f>
        <v/>
      </c>
      <c r="H681" s="13"/>
    </row>
    <row r="682" spans="7:8">
      <c r="G682" s="19" t="str">
        <f>IF(ISERROR(VLOOKUP(F682,Таблица2[СДР],1,FALSE)),"","2")</f>
        <v/>
      </c>
      <c r="H682" s="13"/>
    </row>
    <row r="683" spans="7:8">
      <c r="G683" s="19" t="str">
        <f>IF(ISERROR(VLOOKUP(F683,Таблица2[СДР],1,FALSE)),"","2")</f>
        <v/>
      </c>
      <c r="H683" s="13"/>
    </row>
    <row r="684" spans="7:8">
      <c r="G684" s="19" t="str">
        <f>IF(ISERROR(VLOOKUP(F684,Таблица2[СДР],1,FALSE)),"","2")</f>
        <v/>
      </c>
      <c r="H684" s="13"/>
    </row>
    <row r="685" spans="7:8">
      <c r="G685" s="19" t="str">
        <f>IF(ISERROR(VLOOKUP(F685,Таблица2[СДР],1,FALSE)),"","2")</f>
        <v/>
      </c>
      <c r="H685" s="13"/>
    </row>
    <row r="686" spans="7:8">
      <c r="G686" s="19" t="str">
        <f>IF(ISERROR(VLOOKUP(F686,Таблица2[СДР],1,FALSE)),"","2")</f>
        <v/>
      </c>
      <c r="H686" s="13"/>
    </row>
    <row r="687" spans="7:8">
      <c r="G687" s="19" t="str">
        <f>IF(ISERROR(VLOOKUP(F687,Таблица2[СДР],1,FALSE)),"","2")</f>
        <v/>
      </c>
      <c r="H687" s="13"/>
    </row>
    <row r="688" spans="7:8">
      <c r="G688" s="19" t="str">
        <f>IF(ISERROR(VLOOKUP(F688,Таблица2[СДР],1,FALSE)),"","2")</f>
        <v/>
      </c>
      <c r="H688" s="13"/>
    </row>
    <row r="689" spans="7:8">
      <c r="G689" s="19" t="str">
        <f>IF(ISERROR(VLOOKUP(F689,Таблица2[СДР],1,FALSE)),"","2")</f>
        <v/>
      </c>
      <c r="H689" s="13"/>
    </row>
    <row r="690" spans="7:8">
      <c r="G690" s="19" t="str">
        <f>IF(ISERROR(VLOOKUP(F690,Таблица2[СДР],1,FALSE)),"","2")</f>
        <v/>
      </c>
      <c r="H690" s="13"/>
    </row>
    <row r="691" spans="7:8">
      <c r="G691" s="19" t="str">
        <f>IF(ISERROR(VLOOKUP(F691,Таблица2[СДР],1,FALSE)),"","2")</f>
        <v/>
      </c>
      <c r="H691" s="13"/>
    </row>
    <row r="692" spans="7:8">
      <c r="G692" s="19" t="str">
        <f>IF(ISERROR(VLOOKUP(F692,Таблица2[СДР],1,FALSE)),"","2")</f>
        <v/>
      </c>
      <c r="H692" s="13"/>
    </row>
    <row r="693" spans="7:8">
      <c r="G693" s="19" t="str">
        <f>IF(ISERROR(VLOOKUP(F693,Таблица2[СДР],1,FALSE)),"","2")</f>
        <v/>
      </c>
      <c r="H693" s="13"/>
    </row>
    <row r="694" spans="7:8">
      <c r="G694" s="19" t="str">
        <f>IF(ISERROR(VLOOKUP(F694,Таблица2[СДР],1,FALSE)),"","2")</f>
        <v/>
      </c>
      <c r="H694" s="13"/>
    </row>
    <row r="695" spans="7:8">
      <c r="G695" s="19" t="str">
        <f>IF(ISERROR(VLOOKUP(F695,Таблица2[СДР],1,FALSE)),"","2")</f>
        <v/>
      </c>
      <c r="H695" s="13"/>
    </row>
    <row r="696" spans="7:8">
      <c r="G696" s="19" t="str">
        <f>IF(ISERROR(VLOOKUP(F696,Таблица2[СДР],1,FALSE)),"","2")</f>
        <v/>
      </c>
      <c r="H696" s="13"/>
    </row>
    <row r="697" spans="7:8">
      <c r="G697" s="19" t="str">
        <f>IF(ISERROR(VLOOKUP(F697,Таблица2[СДР],1,FALSE)),"","2")</f>
        <v/>
      </c>
      <c r="H697" s="13"/>
    </row>
    <row r="698" spans="7:8">
      <c r="G698" s="19" t="str">
        <f>IF(ISERROR(VLOOKUP(F698,Таблица2[СДР],1,FALSE)),"","2")</f>
        <v/>
      </c>
      <c r="H698" s="13"/>
    </row>
    <row r="699" spans="7:8">
      <c r="G699" s="19" t="str">
        <f>IF(ISERROR(VLOOKUP(F699,Таблица2[СДР],1,FALSE)),"","2")</f>
        <v/>
      </c>
      <c r="H699" s="13"/>
    </row>
    <row r="700" spans="7:8">
      <c r="G700" s="19" t="str">
        <f>IF(ISERROR(VLOOKUP(F700,Таблица2[СДР],1,FALSE)),"","2")</f>
        <v/>
      </c>
      <c r="H700" s="13"/>
    </row>
    <row r="701" spans="7:8">
      <c r="G701" s="19" t="str">
        <f>IF(ISERROR(VLOOKUP(F701,Таблица2[СДР],1,FALSE)),"","2")</f>
        <v/>
      </c>
      <c r="H701" s="13"/>
    </row>
    <row r="702" spans="7:8">
      <c r="G702" s="19" t="str">
        <f>IF(ISERROR(VLOOKUP(F702,Таблица2[СДР],1,FALSE)),"","2")</f>
        <v/>
      </c>
      <c r="H702" s="13"/>
    </row>
    <row r="703" spans="7:8">
      <c r="G703" s="19" t="str">
        <f>IF(ISERROR(VLOOKUP(F703,Таблица2[СДР],1,FALSE)),"","2")</f>
        <v/>
      </c>
      <c r="H703" s="13"/>
    </row>
    <row r="704" spans="7:8">
      <c r="G704" s="19" t="str">
        <f>IF(ISERROR(VLOOKUP(F704,Таблица2[СДР],1,FALSE)),"","2")</f>
        <v/>
      </c>
      <c r="H704" s="13"/>
    </row>
    <row r="705" spans="7:8">
      <c r="G705" s="19" t="str">
        <f>IF(ISERROR(VLOOKUP(F705,Таблица2[СДР],1,FALSE)),"","2")</f>
        <v/>
      </c>
      <c r="H705" s="13"/>
    </row>
    <row r="706" spans="7:8">
      <c r="G706" s="19" t="str">
        <f>IF(ISERROR(VLOOKUP(F706,Таблица2[СДР],1,FALSE)),"","2")</f>
        <v/>
      </c>
      <c r="H706" s="13"/>
    </row>
    <row r="707" spans="7:8">
      <c r="G707" s="19" t="str">
        <f>IF(ISERROR(VLOOKUP(F707,Таблица2[СДР],1,FALSE)),"","2")</f>
        <v/>
      </c>
      <c r="H707" s="13"/>
    </row>
    <row r="708" spans="7:8">
      <c r="G708" s="19" t="str">
        <f>IF(ISERROR(VLOOKUP(F708,Таблица2[СДР],1,FALSE)),"","2")</f>
        <v/>
      </c>
      <c r="H708" s="13"/>
    </row>
    <row r="709" spans="7:8">
      <c r="G709" s="19" t="str">
        <f>IF(ISERROR(VLOOKUP(F709,Таблица2[СДР],1,FALSE)),"","2")</f>
        <v/>
      </c>
      <c r="H709" s="13"/>
    </row>
    <row r="710" spans="7:8">
      <c r="G710" s="19" t="str">
        <f>IF(ISERROR(VLOOKUP(F710,Таблица2[СДР],1,FALSE)),"","2")</f>
        <v/>
      </c>
      <c r="H710" s="13"/>
    </row>
    <row r="711" spans="7:8">
      <c r="G711" s="19" t="str">
        <f>IF(ISERROR(VLOOKUP(F711,Таблица2[СДР],1,FALSE)),"","2")</f>
        <v/>
      </c>
      <c r="H711" s="13"/>
    </row>
    <row r="712" spans="7:8">
      <c r="G712" s="19" t="str">
        <f>IF(ISERROR(VLOOKUP(F712,Таблица2[СДР],1,FALSE)),"","2")</f>
        <v/>
      </c>
      <c r="H712" s="13"/>
    </row>
    <row r="713" spans="7:8">
      <c r="G713" s="19" t="str">
        <f>IF(ISERROR(VLOOKUP(F713,Таблица2[СДР],1,FALSE)),"","2")</f>
        <v/>
      </c>
      <c r="H713" s="13"/>
    </row>
    <row r="714" spans="7:8">
      <c r="G714" s="19" t="str">
        <f>IF(ISERROR(VLOOKUP(F714,Таблица2[СДР],1,FALSE)),"","2")</f>
        <v/>
      </c>
      <c r="H714" s="13"/>
    </row>
    <row r="715" spans="7:8">
      <c r="H715" s="24"/>
    </row>
    <row r="716" spans="7:8">
      <c r="G716" s="40"/>
      <c r="H716" s="13"/>
    </row>
    <row r="717" spans="7:8">
      <c r="G717" s="40"/>
      <c r="H717" s="29"/>
    </row>
    <row r="718" spans="7:8">
      <c r="G718" s="40"/>
      <c r="H718" s="13"/>
    </row>
    <row r="719" spans="7:8">
      <c r="G719" s="40"/>
      <c r="H719" s="13"/>
    </row>
    <row r="720" spans="7:8">
      <c r="G720" s="40"/>
      <c r="H720" s="13"/>
    </row>
    <row r="721" spans="7:8">
      <c r="G721" s="40"/>
      <c r="H721" s="13"/>
    </row>
    <row r="722" spans="7:8">
      <c r="G722" s="40"/>
      <c r="H722" s="13"/>
    </row>
    <row r="723" spans="7:8">
      <c r="G723" s="40"/>
      <c r="H723" s="29"/>
    </row>
    <row r="724" spans="7:8">
      <c r="G724" s="40"/>
      <c r="H724" s="13"/>
    </row>
    <row r="725" spans="7:8">
      <c r="G725" s="40"/>
      <c r="H725" s="13"/>
    </row>
    <row r="726" spans="7:8">
      <c r="G726" s="40"/>
      <c r="H726" s="13"/>
    </row>
    <row r="727" spans="7:8">
      <c r="G727" s="40"/>
      <c r="H727" s="13"/>
    </row>
    <row r="728" spans="7:8">
      <c r="G728" s="40"/>
      <c r="H728" s="13"/>
    </row>
    <row r="729" spans="7:8">
      <c r="G729" s="40"/>
      <c r="H729" s="29"/>
    </row>
    <row r="730" spans="7:8">
      <c r="G730" s="40"/>
      <c r="H730" s="13"/>
    </row>
    <row r="731" spans="7:8">
      <c r="G731" s="40"/>
      <c r="H731" s="13"/>
    </row>
    <row r="732" spans="7:8">
      <c r="G732" s="40"/>
      <c r="H732" s="13"/>
    </row>
    <row r="733" spans="7:8">
      <c r="G733" s="40"/>
      <c r="H733" s="13"/>
    </row>
    <row r="734" spans="7:8">
      <c r="G734" s="40"/>
      <c r="H734" s="13"/>
    </row>
    <row r="735" spans="7:8">
      <c r="G735" s="40"/>
      <c r="H735" s="29"/>
    </row>
    <row r="736" spans="7:8">
      <c r="G736" s="40"/>
      <c r="H736" s="13"/>
    </row>
    <row r="737" spans="7:8">
      <c r="G737" s="40"/>
      <c r="H737" s="13"/>
    </row>
    <row r="738" spans="7:8">
      <c r="G738" s="40"/>
      <c r="H738" s="13"/>
    </row>
    <row r="739" spans="7:8">
      <c r="G739" s="40"/>
      <c r="H739" s="13"/>
    </row>
    <row r="740" spans="7:8">
      <c r="G740" s="40"/>
      <c r="H740" s="13"/>
    </row>
    <row r="741" spans="7:8">
      <c r="G741" s="40"/>
      <c r="H741" s="29"/>
    </row>
    <row r="742" spans="7:8">
      <c r="G742" s="40"/>
      <c r="H742" s="13"/>
    </row>
    <row r="743" spans="7:8">
      <c r="G743" s="40"/>
      <c r="H743" s="13"/>
    </row>
    <row r="744" spans="7:8">
      <c r="G744" s="40"/>
      <c r="H744" s="13"/>
    </row>
    <row r="745" spans="7:8">
      <c r="G745" s="40"/>
      <c r="H745" s="13"/>
    </row>
    <row r="746" spans="7:8">
      <c r="G746" s="40"/>
      <c r="H746" s="13"/>
    </row>
    <row r="747" spans="7:8">
      <c r="G747" s="40"/>
      <c r="H747" s="29"/>
    </row>
    <row r="748" spans="7:8">
      <c r="G748" s="40"/>
      <c r="H748" s="13"/>
    </row>
    <row r="749" spans="7:8">
      <c r="G749" s="40"/>
      <c r="H749" s="13"/>
    </row>
    <row r="750" spans="7:8">
      <c r="G750" s="40"/>
      <c r="H750" s="13"/>
    </row>
    <row r="751" spans="7:8">
      <c r="G751" s="40"/>
      <c r="H751" s="13"/>
    </row>
    <row r="752" spans="7:8">
      <c r="G752" s="40"/>
      <c r="H752" s="13"/>
    </row>
    <row r="753" spans="7:8">
      <c r="G753" s="40"/>
      <c r="H753" s="29"/>
    </row>
    <row r="754" spans="7:8">
      <c r="G754" s="40"/>
      <c r="H754" s="13"/>
    </row>
    <row r="755" spans="7:8">
      <c r="G755" s="40"/>
      <c r="H755" s="13"/>
    </row>
    <row r="756" spans="7:8">
      <c r="G756" s="40"/>
      <c r="H756" s="13"/>
    </row>
    <row r="757" spans="7:8">
      <c r="G757" s="40"/>
      <c r="H757" s="13"/>
    </row>
    <row r="758" spans="7:8">
      <c r="G758" s="40"/>
      <c r="H758" s="13"/>
    </row>
    <row r="759" spans="7:8">
      <c r="G759" s="40"/>
      <c r="H759" s="29"/>
    </row>
    <row r="760" spans="7:8">
      <c r="G760" s="40"/>
      <c r="H760" s="13"/>
    </row>
    <row r="761" spans="7:8">
      <c r="G761" s="40"/>
      <c r="H761" s="13"/>
    </row>
    <row r="762" spans="7:8">
      <c r="G762" s="40"/>
      <c r="H762" s="13"/>
    </row>
    <row r="763" spans="7:8">
      <c r="G763" s="40"/>
      <c r="H763" s="13"/>
    </row>
    <row r="764" spans="7:8">
      <c r="G764" s="40"/>
      <c r="H764" s="13"/>
    </row>
    <row r="765" spans="7:8">
      <c r="G765" s="40"/>
      <c r="H765" s="29"/>
    </row>
    <row r="766" spans="7:8">
      <c r="G766" s="40"/>
      <c r="H766" s="13"/>
    </row>
    <row r="767" spans="7:8">
      <c r="G767" s="40"/>
      <c r="H767" s="13"/>
    </row>
    <row r="768" spans="7:8">
      <c r="G768" s="40"/>
      <c r="H768" s="13"/>
    </row>
    <row r="769" spans="7:8">
      <c r="G769" s="40"/>
      <c r="H769" s="13"/>
    </row>
    <row r="770" spans="7:8">
      <c r="G770" s="40"/>
      <c r="H770" s="13"/>
    </row>
    <row r="771" spans="7:8">
      <c r="G771" s="40"/>
      <c r="H771" s="29"/>
    </row>
    <row r="772" spans="7:8">
      <c r="G772" s="40"/>
      <c r="H772" s="13"/>
    </row>
    <row r="773" spans="7:8">
      <c r="G773" s="40"/>
      <c r="H773" s="13"/>
    </row>
    <row r="774" spans="7:8">
      <c r="G774" s="40"/>
      <c r="H774" s="13"/>
    </row>
    <row r="775" spans="7:8">
      <c r="G775" s="40"/>
      <c r="H775" s="13"/>
    </row>
    <row r="776" spans="7:8">
      <c r="G776" s="40"/>
      <c r="H776" s="13"/>
    </row>
    <row r="777" spans="7:8">
      <c r="G777" s="40"/>
      <c r="H777" s="29"/>
    </row>
    <row r="778" spans="7:8">
      <c r="G778" s="40"/>
      <c r="H778" s="13"/>
    </row>
    <row r="779" spans="7:8">
      <c r="G779" s="40"/>
      <c r="H779" s="13"/>
    </row>
    <row r="780" spans="7:8">
      <c r="G780" s="40"/>
      <c r="H780" s="13"/>
    </row>
    <row r="781" spans="7:8">
      <c r="G781" s="40"/>
      <c r="H781" s="13"/>
    </row>
    <row r="782" spans="7:8">
      <c r="G782" s="40"/>
      <c r="H782" s="13"/>
    </row>
    <row r="783" spans="7:8">
      <c r="G783" s="40"/>
      <c r="H783" s="29"/>
    </row>
    <row r="784" spans="7:8">
      <c r="G784" s="40"/>
      <c r="H784" s="13"/>
    </row>
    <row r="785" spans="7:8">
      <c r="G785" s="40"/>
      <c r="H785" s="13"/>
    </row>
    <row r="786" spans="7:8">
      <c r="G786" s="40"/>
      <c r="H786" s="13"/>
    </row>
    <row r="787" spans="7:8">
      <c r="G787" s="40"/>
      <c r="H787" s="13"/>
    </row>
    <row r="788" spans="7:8">
      <c r="G788" s="40"/>
      <c r="H788" s="13"/>
    </row>
    <row r="789" spans="7:8">
      <c r="G789" s="40"/>
      <c r="H789" s="29"/>
    </row>
    <row r="790" spans="7:8">
      <c r="G790" s="40"/>
      <c r="H790" s="13"/>
    </row>
    <row r="791" spans="7:8">
      <c r="G791" s="40"/>
      <c r="H791" s="13"/>
    </row>
    <row r="792" spans="7:8">
      <c r="G792" s="40"/>
      <c r="H792" s="13"/>
    </row>
    <row r="793" spans="7:8">
      <c r="G793" s="40"/>
      <c r="H793" s="13"/>
    </row>
    <row r="794" spans="7:8">
      <c r="G794" s="40"/>
      <c r="H794" s="13"/>
    </row>
    <row r="795" spans="7:8">
      <c r="G795" s="40"/>
      <c r="H795" s="29"/>
    </row>
    <row r="796" spans="7:8">
      <c r="G796" s="40"/>
      <c r="H796" s="13"/>
    </row>
    <row r="797" spans="7:8">
      <c r="G797" s="40"/>
      <c r="H797" s="13"/>
    </row>
    <row r="798" spans="7:8">
      <c r="G798" s="40"/>
      <c r="H798" s="13"/>
    </row>
    <row r="799" spans="7:8">
      <c r="G799" s="40"/>
      <c r="H799" s="13"/>
    </row>
    <row r="800" spans="7:8">
      <c r="G800" s="40"/>
      <c r="H800" s="13"/>
    </row>
    <row r="801" spans="7:8">
      <c r="G801" s="40"/>
      <c r="H801" s="29"/>
    </row>
    <row r="802" spans="7:8">
      <c r="G802" s="40"/>
      <c r="H802" s="13"/>
    </row>
    <row r="803" spans="7:8">
      <c r="G803" s="40"/>
      <c r="H803" s="13"/>
    </row>
    <row r="804" spans="7:8">
      <c r="G804" s="40"/>
      <c r="H804" s="13"/>
    </row>
    <row r="805" spans="7:8">
      <c r="G805" s="40"/>
      <c r="H805" s="13"/>
    </row>
    <row r="806" spans="7:8">
      <c r="G806" s="40"/>
      <c r="H806" s="13"/>
    </row>
    <row r="807" spans="7:8">
      <c r="G807" s="40"/>
      <c r="H807" s="29"/>
    </row>
    <row r="808" spans="7:8">
      <c r="G808" s="40"/>
      <c r="H808" s="13"/>
    </row>
    <row r="809" spans="7:8">
      <c r="G809" s="40"/>
      <c r="H809" s="13"/>
    </row>
    <row r="810" spans="7:8">
      <c r="G810" s="40"/>
      <c r="H810" s="13"/>
    </row>
    <row r="811" spans="7:8">
      <c r="G811" s="40"/>
      <c r="H811" s="13"/>
    </row>
    <row r="812" spans="7:8">
      <c r="G812" s="40"/>
      <c r="H812" s="13"/>
    </row>
    <row r="813" spans="7:8">
      <c r="G813" s="40"/>
      <c r="H813" s="29"/>
    </row>
    <row r="814" spans="7:8">
      <c r="G814" s="40"/>
      <c r="H814" s="13"/>
    </row>
    <row r="815" spans="7:8">
      <c r="G815" s="40"/>
      <c r="H815" s="13"/>
    </row>
    <row r="816" spans="7:8">
      <c r="G816" s="40"/>
      <c r="H816" s="13"/>
    </row>
    <row r="817" spans="7:8">
      <c r="G817" s="40"/>
      <c r="H817" s="13"/>
    </row>
    <row r="818" spans="7:8">
      <c r="G818" s="40"/>
      <c r="H818" s="13"/>
    </row>
    <row r="819" spans="7:8">
      <c r="G819" s="40"/>
      <c r="H819" s="29"/>
    </row>
    <row r="820" spans="7:8">
      <c r="G820" s="40"/>
      <c r="H820" s="13"/>
    </row>
    <row r="821" spans="7:8">
      <c r="G821" s="40"/>
      <c r="H821" s="13"/>
    </row>
    <row r="822" spans="7:8">
      <c r="G822" s="40"/>
      <c r="H822" s="13"/>
    </row>
    <row r="823" spans="7:8">
      <c r="G823" s="40"/>
      <c r="H823" s="13"/>
    </row>
    <row r="824" spans="7:8">
      <c r="G824" s="40"/>
      <c r="H824" s="13"/>
    </row>
    <row r="825" spans="7:8">
      <c r="G825" s="40"/>
      <c r="H825" s="29"/>
    </row>
    <row r="826" spans="7:8">
      <c r="G826" s="40"/>
      <c r="H826" s="13"/>
    </row>
    <row r="827" spans="7:8">
      <c r="G827" s="40"/>
      <c r="H827" s="13"/>
    </row>
    <row r="828" spans="7:8">
      <c r="G828" s="40"/>
      <c r="H828" s="13"/>
    </row>
    <row r="829" spans="7:8">
      <c r="G829" s="40"/>
      <c r="H829" s="13"/>
    </row>
    <row r="830" spans="7:8">
      <c r="G830" s="40"/>
      <c r="H830" s="13"/>
    </row>
    <row r="831" spans="7:8">
      <c r="G831" s="40"/>
      <c r="H831" s="29"/>
    </row>
    <row r="832" spans="7:8">
      <c r="G832" s="40"/>
      <c r="H832" s="13"/>
    </row>
    <row r="833" spans="7:8">
      <c r="G833" s="40"/>
      <c r="H833" s="13"/>
    </row>
    <row r="834" spans="7:8">
      <c r="G834" s="40"/>
      <c r="H834" s="13"/>
    </row>
    <row r="835" spans="7:8">
      <c r="G835" s="40"/>
      <c r="H835" s="13"/>
    </row>
    <row r="836" spans="7:8">
      <c r="G836" s="40"/>
      <c r="H836" s="13"/>
    </row>
    <row r="837" spans="7:8">
      <c r="G837" s="40"/>
      <c r="H837" s="29"/>
    </row>
    <row r="838" spans="7:8">
      <c r="G838" s="40"/>
      <c r="H838" s="13"/>
    </row>
    <row r="839" spans="7:8">
      <c r="G839" s="40"/>
      <c r="H839" s="13"/>
    </row>
    <row r="840" spans="7:8">
      <c r="G840" s="40"/>
      <c r="H840" s="13"/>
    </row>
    <row r="841" spans="7:8">
      <c r="G841" s="40"/>
      <c r="H841" s="13"/>
    </row>
    <row r="842" spans="7:8">
      <c r="G842" s="40"/>
      <c r="H842" s="13"/>
    </row>
    <row r="843" spans="7:8">
      <c r="G843" s="40"/>
      <c r="H843" s="29"/>
    </row>
    <row r="844" spans="7:8">
      <c r="G844" s="40"/>
      <c r="H844" s="13"/>
    </row>
    <row r="845" spans="7:8">
      <c r="G845" s="40"/>
      <c r="H845" s="13"/>
    </row>
    <row r="846" spans="7:8">
      <c r="G846" s="40"/>
      <c r="H846" s="13"/>
    </row>
    <row r="847" spans="7:8">
      <c r="G847" s="40"/>
      <c r="H847" s="13"/>
    </row>
    <row r="848" spans="7:8">
      <c r="G848" s="40"/>
      <c r="H848" s="13"/>
    </row>
    <row r="849" spans="7:8">
      <c r="G849" s="40"/>
      <c r="H849" s="29"/>
    </row>
    <row r="850" spans="7:8">
      <c r="G850" s="40"/>
      <c r="H850" s="13"/>
    </row>
    <row r="851" spans="7:8">
      <c r="G851" s="40"/>
      <c r="H851" s="13"/>
    </row>
    <row r="852" spans="7:8">
      <c r="G852" s="40"/>
      <c r="H852" s="13"/>
    </row>
    <row r="853" spans="7:8">
      <c r="G853" s="40"/>
      <c r="H853" s="13"/>
    </row>
    <row r="854" spans="7:8">
      <c r="G854" s="40"/>
      <c r="H854" s="13"/>
    </row>
    <row r="855" spans="7:8">
      <c r="G855" s="40"/>
      <c r="H855" s="29"/>
    </row>
    <row r="856" spans="7:8">
      <c r="G856" s="40"/>
      <c r="H856" s="13"/>
    </row>
    <row r="857" spans="7:8">
      <c r="G857" s="40"/>
      <c r="H857" s="13"/>
    </row>
    <row r="858" spans="7:8">
      <c r="G858" s="40"/>
      <c r="H858" s="13"/>
    </row>
    <row r="859" spans="7:8">
      <c r="G859" s="40"/>
      <c r="H859" s="13"/>
    </row>
    <row r="860" spans="7:8">
      <c r="G860" s="40"/>
      <c r="H860" s="13"/>
    </row>
    <row r="861" spans="7:8">
      <c r="G861" s="40"/>
      <c r="H861" s="29"/>
    </row>
    <row r="862" spans="7:8">
      <c r="G862" s="40"/>
      <c r="H862" s="13"/>
    </row>
    <row r="863" spans="7:8">
      <c r="G863" s="40"/>
      <c r="H863" s="13"/>
    </row>
    <row r="864" spans="7:8">
      <c r="G864" s="40"/>
      <c r="H864" s="13"/>
    </row>
    <row r="865" spans="7:8">
      <c r="G865" s="40"/>
      <c r="H865" s="13"/>
    </row>
    <row r="866" spans="7:8">
      <c r="G866" s="40"/>
      <c r="H866" s="13"/>
    </row>
    <row r="867" spans="7:8">
      <c r="G867" s="40"/>
      <c r="H867" s="29"/>
    </row>
    <row r="868" spans="7:8">
      <c r="G868" s="40"/>
      <c r="H868" s="13"/>
    </row>
    <row r="869" spans="7:8">
      <c r="G869" s="40"/>
      <c r="H869" s="13"/>
    </row>
    <row r="870" spans="7:8">
      <c r="G870" s="40"/>
      <c r="H870" s="13"/>
    </row>
    <row r="871" spans="7:8">
      <c r="G871" s="40"/>
      <c r="H871" s="13"/>
    </row>
    <row r="872" spans="7:8">
      <c r="G872" s="40"/>
      <c r="H872" s="13"/>
    </row>
    <row r="873" spans="7:8">
      <c r="G873" s="40"/>
      <c r="H873" s="29"/>
    </row>
    <row r="874" spans="7:8">
      <c r="G874" s="40"/>
      <c r="H874" s="13"/>
    </row>
    <row r="875" spans="7:8">
      <c r="G875" s="40"/>
      <c r="H875" s="13"/>
    </row>
    <row r="876" spans="7:8">
      <c r="G876" s="40"/>
      <c r="H876" s="13"/>
    </row>
    <row r="877" spans="7:8">
      <c r="G877" s="40"/>
      <c r="H877" s="13"/>
    </row>
    <row r="878" spans="7:8">
      <c r="G878" s="40"/>
      <c r="H878" s="13"/>
    </row>
    <row r="879" spans="7:8">
      <c r="G879" s="40"/>
      <c r="H879" s="29"/>
    </row>
    <row r="880" spans="7:8">
      <c r="G880" s="40"/>
      <c r="H880" s="13"/>
    </row>
    <row r="881" spans="7:8">
      <c r="G881" s="40"/>
      <c r="H881" s="13"/>
    </row>
    <row r="882" spans="7:8">
      <c r="G882" s="40"/>
      <c r="H882" s="13"/>
    </row>
    <row r="883" spans="7:8">
      <c r="G883" s="40"/>
      <c r="H883" s="13"/>
    </row>
    <row r="884" spans="7:8">
      <c r="G884" s="40"/>
      <c r="H884" s="13"/>
    </row>
    <row r="885" spans="7:8">
      <c r="G885" s="40"/>
      <c r="H885" s="29"/>
    </row>
    <row r="886" spans="7:8">
      <c r="G886" s="40"/>
      <c r="H886" s="13"/>
    </row>
    <row r="887" spans="7:8">
      <c r="G887" s="40"/>
      <c r="H887" s="13"/>
    </row>
    <row r="888" spans="7:8">
      <c r="G888" s="40"/>
      <c r="H888" s="13"/>
    </row>
    <row r="889" spans="7:8">
      <c r="G889" s="40"/>
      <c r="H889" s="13"/>
    </row>
    <row r="890" spans="7:8">
      <c r="G890" s="40"/>
      <c r="H890" s="13"/>
    </row>
    <row r="891" spans="7:8">
      <c r="G891" s="40"/>
      <c r="H891" s="29"/>
    </row>
    <row r="892" spans="7:8">
      <c r="G892" s="40"/>
      <c r="H892" s="13"/>
    </row>
    <row r="893" spans="7:8">
      <c r="G893" s="40"/>
      <c r="H893" s="13"/>
    </row>
    <row r="894" spans="7:8">
      <c r="G894" s="40"/>
      <c r="H894" s="13"/>
    </row>
    <row r="895" spans="7:8">
      <c r="G895" s="40"/>
      <c r="H895" s="13"/>
    </row>
    <row r="896" spans="7:8">
      <c r="G896" s="40"/>
      <c r="H896" s="13"/>
    </row>
    <row r="897" spans="7:8">
      <c r="G897" s="40"/>
      <c r="H897" s="29"/>
    </row>
    <row r="898" spans="7:8">
      <c r="G898" s="40"/>
      <c r="H898" s="13"/>
    </row>
    <row r="899" spans="7:8">
      <c r="G899" s="40"/>
      <c r="H899" s="13"/>
    </row>
    <row r="900" spans="7:8">
      <c r="G900" s="40"/>
      <c r="H900" s="13"/>
    </row>
    <row r="901" spans="7:8">
      <c r="G901" s="40"/>
      <c r="H901" s="13"/>
    </row>
    <row r="902" spans="7:8">
      <c r="G902" s="40"/>
      <c r="H902" s="13"/>
    </row>
    <row r="903" spans="7:8">
      <c r="G903" s="40"/>
      <c r="H903" s="29"/>
    </row>
    <row r="904" spans="7:8">
      <c r="G904" s="40"/>
      <c r="H904" s="13"/>
    </row>
    <row r="905" spans="7:8">
      <c r="G905" s="40"/>
      <c r="H905" s="13"/>
    </row>
    <row r="906" spans="7:8">
      <c r="G906" s="40"/>
      <c r="H906" s="13"/>
    </row>
    <row r="907" spans="7:8">
      <c r="G907" s="40"/>
      <c r="H907" s="13"/>
    </row>
    <row r="908" spans="7:8">
      <c r="G908" s="40"/>
      <c r="H908" s="13"/>
    </row>
    <row r="909" spans="7:8">
      <c r="G909" s="40"/>
      <c r="H909" s="29"/>
    </row>
    <row r="910" spans="7:8">
      <c r="G910" s="40"/>
      <c r="H910" s="13"/>
    </row>
    <row r="911" spans="7:8">
      <c r="G911" s="40"/>
      <c r="H911" s="13"/>
    </row>
    <row r="912" spans="7:8">
      <c r="G912" s="40"/>
      <c r="H912" s="13"/>
    </row>
    <row r="913" spans="7:8">
      <c r="G913" s="40"/>
      <c r="H913" s="13"/>
    </row>
    <row r="914" spans="7:8">
      <c r="G914" s="40"/>
      <c r="H914" s="13"/>
    </row>
    <row r="915" spans="7:8">
      <c r="G915" s="40"/>
      <c r="H915" s="29"/>
    </row>
    <row r="916" spans="7:8">
      <c r="G916" s="40"/>
      <c r="H916" s="13"/>
    </row>
    <row r="917" spans="7:8">
      <c r="G917" s="40"/>
      <c r="H917" s="13"/>
    </row>
    <row r="918" spans="7:8">
      <c r="G918" s="40"/>
      <c r="H918" s="13"/>
    </row>
    <row r="919" spans="7:8">
      <c r="G919" s="40"/>
      <c r="H919" s="13"/>
    </row>
    <row r="920" spans="7:8">
      <c r="G920" s="40"/>
      <c r="H920" s="13"/>
    </row>
    <row r="921" spans="7:8">
      <c r="G921" s="40"/>
      <c r="H921" s="29"/>
    </row>
    <row r="922" spans="7:8">
      <c r="G922" s="40"/>
      <c r="H922" s="13"/>
    </row>
    <row r="923" spans="7:8">
      <c r="G923" s="40"/>
      <c r="H923" s="13"/>
    </row>
    <row r="924" spans="7:8">
      <c r="G924" s="40"/>
      <c r="H924" s="13"/>
    </row>
    <row r="925" spans="7:8">
      <c r="G925" s="40"/>
      <c r="H925" s="13"/>
    </row>
    <row r="926" spans="7:8">
      <c r="G926" s="40"/>
      <c r="H926" s="13"/>
    </row>
    <row r="927" spans="7:8">
      <c r="G927" s="40"/>
      <c r="H927" s="29"/>
    </row>
    <row r="928" spans="7:8">
      <c r="G928" s="40"/>
      <c r="H928" s="13"/>
    </row>
    <row r="929" spans="7:8">
      <c r="G929" s="40"/>
      <c r="H929" s="13"/>
    </row>
    <row r="930" spans="7:8">
      <c r="G930" s="40"/>
      <c r="H930" s="13"/>
    </row>
    <row r="931" spans="7:8">
      <c r="G931" s="40"/>
      <c r="H931" s="13"/>
    </row>
    <row r="932" spans="7:8">
      <c r="G932" s="40"/>
      <c r="H932" s="13"/>
    </row>
    <row r="933" spans="7:8">
      <c r="G933" s="40"/>
      <c r="H933" s="29"/>
    </row>
    <row r="934" spans="7:8">
      <c r="G934" s="40"/>
      <c r="H934" s="13"/>
    </row>
    <row r="935" spans="7:8">
      <c r="G935" s="40"/>
      <c r="H935" s="13"/>
    </row>
    <row r="936" spans="7:8">
      <c r="G936" s="40"/>
      <c r="H936" s="13"/>
    </row>
    <row r="937" spans="7:8">
      <c r="G937" s="40"/>
      <c r="H937" s="13"/>
    </row>
    <row r="938" spans="7:8">
      <c r="G938" s="40"/>
      <c r="H938" s="13"/>
    </row>
    <row r="939" spans="7:8">
      <c r="G939" s="40"/>
      <c r="H939" s="29"/>
    </row>
    <row r="940" spans="7:8">
      <c r="G940" s="40"/>
      <c r="H940" s="13"/>
    </row>
    <row r="941" spans="7:8">
      <c r="G941" s="40"/>
      <c r="H941" s="13"/>
    </row>
    <row r="942" spans="7:8">
      <c r="G942" s="40"/>
      <c r="H942" s="13"/>
    </row>
    <row r="943" spans="7:8">
      <c r="G943" s="40"/>
      <c r="H943" s="13"/>
    </row>
    <row r="944" spans="7:8">
      <c r="G944" s="40"/>
      <c r="H944" s="13"/>
    </row>
    <row r="945" spans="7:8">
      <c r="G945" s="40"/>
      <c r="H945" s="29"/>
    </row>
    <row r="946" spans="7:8">
      <c r="G946" s="40"/>
      <c r="H946" s="13"/>
    </row>
    <row r="947" spans="7:8">
      <c r="G947" s="40"/>
      <c r="H947" s="13"/>
    </row>
    <row r="948" spans="7:8">
      <c r="G948" s="40"/>
      <c r="H948" s="13"/>
    </row>
    <row r="949" spans="7:8">
      <c r="G949" s="40"/>
      <c r="H949" s="13"/>
    </row>
    <row r="950" spans="7:8">
      <c r="G950" s="40"/>
      <c r="H950" s="13"/>
    </row>
    <row r="951" spans="7:8">
      <c r="G951" s="40"/>
      <c r="H951" s="29"/>
    </row>
    <row r="952" spans="7:8">
      <c r="G952" s="40"/>
      <c r="H952" s="13"/>
    </row>
    <row r="953" spans="7:8">
      <c r="G953" s="40"/>
      <c r="H953" s="13"/>
    </row>
    <row r="954" spans="7:8">
      <c r="G954" s="40"/>
      <c r="H954" s="13"/>
    </row>
    <row r="955" spans="7:8">
      <c r="G955" s="40"/>
      <c r="H955" s="13"/>
    </row>
    <row r="956" spans="7:8">
      <c r="G956" s="40"/>
      <c r="H956" s="13"/>
    </row>
    <row r="957" spans="7:8">
      <c r="G957" s="40"/>
      <c r="H957" s="29"/>
    </row>
    <row r="958" spans="7:8">
      <c r="G958" s="40"/>
      <c r="H958" s="13"/>
    </row>
    <row r="959" spans="7:8">
      <c r="G959" s="40"/>
      <c r="H959" s="13"/>
    </row>
    <row r="960" spans="7:8">
      <c r="G960" s="40"/>
      <c r="H960" s="13"/>
    </row>
    <row r="961" spans="7:8">
      <c r="G961" s="40"/>
      <c r="H961" s="13"/>
    </row>
    <row r="962" spans="7:8">
      <c r="G962" s="40"/>
      <c r="H962" s="13"/>
    </row>
    <row r="963" spans="7:8">
      <c r="G963" s="40"/>
      <c r="H963" s="29"/>
    </row>
    <row r="964" spans="7:8">
      <c r="G964" s="40"/>
      <c r="H964" s="13"/>
    </row>
    <row r="965" spans="7:8">
      <c r="G965" s="40"/>
      <c r="H965" s="13"/>
    </row>
    <row r="966" spans="7:8">
      <c r="G966" s="40"/>
      <c r="H966" s="13"/>
    </row>
    <row r="967" spans="7:8">
      <c r="G967" s="40"/>
      <c r="H967" s="13"/>
    </row>
    <row r="968" spans="7:8">
      <c r="G968" s="40"/>
      <c r="H968" s="13"/>
    </row>
    <row r="969" spans="7:8">
      <c r="G969" s="40"/>
      <c r="H969" s="29"/>
    </row>
    <row r="970" spans="7:8">
      <c r="G970" s="40"/>
      <c r="H970" s="13"/>
    </row>
    <row r="971" spans="7:8">
      <c r="G971" s="40"/>
      <c r="H971" s="13"/>
    </row>
    <row r="972" spans="7:8">
      <c r="G972" s="40"/>
      <c r="H972" s="13"/>
    </row>
    <row r="973" spans="7:8">
      <c r="G973" s="40"/>
      <c r="H973" s="13"/>
    </row>
    <row r="974" spans="7:8">
      <c r="G974" s="40"/>
      <c r="H974" s="13"/>
    </row>
    <row r="975" spans="7:8">
      <c r="G975" s="40"/>
      <c r="H975" s="29"/>
    </row>
    <row r="976" spans="7:8">
      <c r="G976" s="40"/>
      <c r="H976" s="13"/>
    </row>
    <row r="977" spans="7:8">
      <c r="G977" s="40"/>
      <c r="H977" s="13"/>
    </row>
    <row r="978" spans="7:8">
      <c r="G978" s="40"/>
      <c r="H978" s="13"/>
    </row>
    <row r="979" spans="7:8">
      <c r="G979" s="40"/>
      <c r="H979" s="13"/>
    </row>
    <row r="980" spans="7:8">
      <c r="G980" s="40"/>
      <c r="H980" s="13"/>
    </row>
    <row r="981" spans="7:8">
      <c r="G981" s="40"/>
      <c r="H981" s="29"/>
    </row>
    <row r="982" spans="7:8">
      <c r="G982" s="40"/>
      <c r="H982" s="13"/>
    </row>
    <row r="983" spans="7:8">
      <c r="G983" s="40"/>
      <c r="H983" s="13"/>
    </row>
    <row r="984" spans="7:8">
      <c r="G984" s="40"/>
      <c r="H984" s="13"/>
    </row>
    <row r="985" spans="7:8">
      <c r="G985" s="40"/>
      <c r="H985" s="13"/>
    </row>
    <row r="986" spans="7:8">
      <c r="G986" s="40"/>
      <c r="H986" s="13"/>
    </row>
    <row r="987" spans="7:8">
      <c r="G987" s="40"/>
      <c r="H987" s="29"/>
    </row>
    <row r="988" spans="7:8">
      <c r="G988" s="40"/>
      <c r="H988" s="13"/>
    </row>
    <row r="989" spans="7:8">
      <c r="G989" s="40"/>
      <c r="H989" s="13"/>
    </row>
    <row r="990" spans="7:8">
      <c r="G990" s="40"/>
      <c r="H990" s="13"/>
    </row>
    <row r="991" spans="7:8">
      <c r="G991" s="40"/>
      <c r="H991" s="13"/>
    </row>
    <row r="992" spans="7:8">
      <c r="G992" s="40"/>
      <c r="H992" s="13"/>
    </row>
    <row r="993" spans="7:8">
      <c r="G993" s="40"/>
      <c r="H993" s="29"/>
    </row>
    <row r="994" spans="7:8">
      <c r="G994" s="40"/>
      <c r="H994" s="13"/>
    </row>
    <row r="995" spans="7:8">
      <c r="G995" s="40"/>
      <c r="H995" s="13"/>
    </row>
    <row r="996" spans="7:8">
      <c r="G996" s="40"/>
      <c r="H996" s="13"/>
    </row>
    <row r="997" spans="7:8">
      <c r="G997" s="40"/>
      <c r="H997" s="13"/>
    </row>
    <row r="998" spans="7:8">
      <c r="G998" s="40"/>
      <c r="H998" s="13"/>
    </row>
    <row r="999" spans="7:8">
      <c r="G999" s="40"/>
      <c r="H999" s="29"/>
    </row>
    <row r="1000" spans="7:8">
      <c r="G1000" s="40"/>
      <c r="H1000" s="13"/>
    </row>
    <row r="1001" spans="7:8">
      <c r="G1001" s="40"/>
      <c r="H1001" s="13"/>
    </row>
    <row r="1002" spans="7:8">
      <c r="G1002" s="40"/>
      <c r="H1002" s="13"/>
    </row>
    <row r="1003" spans="7:8">
      <c r="G1003" s="40"/>
      <c r="H1003" s="13"/>
    </row>
    <row r="1004" spans="7:8">
      <c r="G1004" s="40"/>
      <c r="H1004" s="13"/>
    </row>
    <row r="1005" spans="7:8">
      <c r="G1005" s="40"/>
      <c r="H1005" s="29"/>
    </row>
    <row r="1006" spans="7:8">
      <c r="G1006" s="40"/>
      <c r="H1006" s="13"/>
    </row>
    <row r="1007" spans="7:8">
      <c r="G1007" s="40"/>
      <c r="H1007" s="13"/>
    </row>
    <row r="1008" spans="7:8">
      <c r="G1008" s="40"/>
      <c r="H1008" s="13"/>
    </row>
    <row r="1009" spans="7:8">
      <c r="G1009" s="40"/>
      <c r="H1009" s="13"/>
    </row>
    <row r="1010" spans="7:8">
      <c r="G1010" s="40"/>
      <c r="H1010" s="13"/>
    </row>
    <row r="1011" spans="7:8">
      <c r="G1011" s="40"/>
      <c r="H1011" s="29"/>
    </row>
    <row r="1012" spans="7:8">
      <c r="G1012" s="40"/>
      <c r="H1012" s="13"/>
    </row>
    <row r="1013" spans="7:8">
      <c r="G1013" s="40"/>
      <c r="H1013" s="13"/>
    </row>
    <row r="1014" spans="7:8">
      <c r="G1014" s="40"/>
      <c r="H1014" s="13"/>
    </row>
    <row r="1015" spans="7:8">
      <c r="G1015" s="40"/>
      <c r="H1015" s="13"/>
    </row>
    <row r="1016" spans="7:8">
      <c r="G1016" s="40"/>
      <c r="H1016" s="13"/>
    </row>
    <row r="1017" spans="7:8">
      <c r="G1017" s="40"/>
      <c r="H1017" s="29"/>
    </row>
    <row r="1018" spans="7:8">
      <c r="G1018" s="40"/>
      <c r="H1018" s="13"/>
    </row>
    <row r="1019" spans="7:8">
      <c r="G1019" s="40"/>
      <c r="H1019" s="13"/>
    </row>
    <row r="1020" spans="7:8">
      <c r="G1020" s="40"/>
      <c r="H1020" s="13"/>
    </row>
    <row r="1021" spans="7:8">
      <c r="G1021" s="40"/>
      <c r="H1021" s="13"/>
    </row>
    <row r="1022" spans="7:8">
      <c r="G1022" s="40"/>
      <c r="H1022" s="13"/>
    </row>
    <row r="1023" spans="7:8">
      <c r="G1023" s="40"/>
      <c r="H1023" s="29"/>
    </row>
    <row r="1024" spans="7:8">
      <c r="G1024" s="40"/>
      <c r="H1024" s="13"/>
    </row>
    <row r="1025" spans="7:8">
      <c r="G1025" s="40"/>
      <c r="H1025" s="13"/>
    </row>
    <row r="1026" spans="7:8">
      <c r="G1026" s="40"/>
      <c r="H1026" s="13"/>
    </row>
    <row r="1027" spans="7:8">
      <c r="G1027" s="40"/>
      <c r="H1027" s="13"/>
    </row>
    <row r="1028" spans="7:8">
      <c r="G1028" s="40"/>
      <c r="H1028" s="13"/>
    </row>
    <row r="1029" spans="7:8">
      <c r="G1029" s="40"/>
      <c r="H1029" s="29"/>
    </row>
    <row r="1030" spans="7:8">
      <c r="G1030" s="40"/>
      <c r="H1030" s="13"/>
    </row>
    <row r="1031" spans="7:8">
      <c r="G1031" s="40"/>
      <c r="H1031" s="13"/>
    </row>
    <row r="1032" spans="7:8">
      <c r="G1032" s="40"/>
      <c r="H1032" s="13"/>
    </row>
    <row r="1033" spans="7:8">
      <c r="G1033" s="40"/>
      <c r="H1033" s="13"/>
    </row>
    <row r="1034" spans="7:8">
      <c r="G1034" s="40"/>
      <c r="H1034" s="13"/>
    </row>
    <row r="1035" spans="7:8">
      <c r="G1035" s="40"/>
      <c r="H1035" s="29"/>
    </row>
    <row r="1036" spans="7:8">
      <c r="G1036" s="40"/>
      <c r="H1036" s="13"/>
    </row>
    <row r="1037" spans="7:8">
      <c r="G1037" s="40"/>
      <c r="H1037" s="13"/>
    </row>
    <row r="1038" spans="7:8">
      <c r="G1038" s="40"/>
      <c r="H1038" s="13"/>
    </row>
    <row r="1039" spans="7:8">
      <c r="G1039" s="40"/>
      <c r="H1039" s="13"/>
    </row>
    <row r="1040" spans="7:8">
      <c r="G1040" s="40"/>
      <c r="H1040" s="13"/>
    </row>
    <row r="1041" spans="7:8">
      <c r="G1041" s="40"/>
      <c r="H1041" s="29"/>
    </row>
    <row r="1042" spans="7:8">
      <c r="G1042" s="40"/>
      <c r="H1042" s="13"/>
    </row>
    <row r="1043" spans="7:8">
      <c r="G1043" s="40"/>
      <c r="H1043" s="13"/>
    </row>
    <row r="1044" spans="7:8">
      <c r="G1044" s="40"/>
      <c r="H1044" s="13"/>
    </row>
    <row r="1045" spans="7:8">
      <c r="G1045" s="40"/>
      <c r="H1045" s="13"/>
    </row>
    <row r="1046" spans="7:8">
      <c r="G1046" s="40"/>
      <c r="H1046" s="13"/>
    </row>
    <row r="1047" spans="7:8">
      <c r="G1047" s="40"/>
      <c r="H1047" s="29"/>
    </row>
    <row r="1048" spans="7:8">
      <c r="G1048" s="40"/>
      <c r="H1048" s="13"/>
    </row>
    <row r="1049" spans="7:8">
      <c r="G1049" s="40"/>
      <c r="H1049" s="13"/>
    </row>
    <row r="1050" spans="7:8">
      <c r="G1050" s="40"/>
      <c r="H1050" s="13"/>
    </row>
    <row r="1051" spans="7:8">
      <c r="G1051" s="40"/>
      <c r="H1051" s="13"/>
    </row>
    <row r="1052" spans="7:8">
      <c r="G1052" s="40"/>
      <c r="H1052" s="13"/>
    </row>
    <row r="1053" spans="7:8">
      <c r="G1053" s="40"/>
      <c r="H1053" s="29"/>
    </row>
    <row r="1054" spans="7:8">
      <c r="G1054" s="40"/>
      <c r="H1054" s="13"/>
    </row>
    <row r="1055" spans="7:8">
      <c r="G1055" s="40"/>
      <c r="H1055" s="13"/>
    </row>
    <row r="1056" spans="7:8">
      <c r="G1056" s="40"/>
      <c r="H1056" s="13"/>
    </row>
    <row r="1057" spans="7:8">
      <c r="G1057" s="40"/>
      <c r="H1057" s="13"/>
    </row>
    <row r="1058" spans="7:8">
      <c r="G1058" s="40"/>
      <c r="H1058" s="13"/>
    </row>
    <row r="1059" spans="7:8">
      <c r="G1059" s="40"/>
      <c r="H1059" s="29"/>
    </row>
    <row r="1060" spans="7:8">
      <c r="G1060" s="40"/>
      <c r="H1060" s="13"/>
    </row>
    <row r="1061" spans="7:8">
      <c r="G1061" s="40"/>
      <c r="H1061" s="13"/>
    </row>
    <row r="1062" spans="7:8">
      <c r="G1062" s="40"/>
      <c r="H1062" s="13"/>
    </row>
    <row r="1063" spans="7:8">
      <c r="G1063" s="40"/>
      <c r="H1063" s="13"/>
    </row>
    <row r="1064" spans="7:8">
      <c r="G1064" s="40"/>
      <c r="H1064" s="13"/>
    </row>
    <row r="1065" spans="7:8">
      <c r="G1065" s="40"/>
      <c r="H1065" s="29"/>
    </row>
    <row r="1066" spans="7:8">
      <c r="G1066" s="40"/>
      <c r="H1066" s="13"/>
    </row>
    <row r="1067" spans="7:8">
      <c r="G1067" s="40"/>
      <c r="H1067" s="13"/>
    </row>
    <row r="1068" spans="7:8">
      <c r="G1068" s="40"/>
      <c r="H1068" s="13"/>
    </row>
    <row r="1069" spans="7:8">
      <c r="G1069" s="40"/>
      <c r="H1069" s="13"/>
    </row>
    <row r="1070" spans="7:8">
      <c r="G1070" s="40"/>
      <c r="H1070" s="13"/>
    </row>
    <row r="1071" spans="7:8">
      <c r="G1071" s="40"/>
      <c r="H1071" s="29"/>
    </row>
    <row r="1072" spans="7:8">
      <c r="G1072" s="40"/>
      <c r="H1072" s="13"/>
    </row>
    <row r="1073" spans="7:8">
      <c r="G1073" s="40"/>
      <c r="H1073" s="13"/>
    </row>
    <row r="1074" spans="7:8">
      <c r="G1074" s="40"/>
      <c r="H1074" s="13"/>
    </row>
    <row r="1075" spans="7:8">
      <c r="G1075" s="40"/>
      <c r="H1075" s="13"/>
    </row>
    <row r="1076" spans="7:8">
      <c r="G1076" s="40"/>
      <c r="H1076" s="13"/>
    </row>
    <row r="1077" spans="7:8">
      <c r="G1077" s="40"/>
      <c r="H1077" s="29"/>
    </row>
    <row r="1078" spans="7:8">
      <c r="G1078" s="40"/>
      <c r="H1078" s="13"/>
    </row>
    <row r="1079" spans="7:8">
      <c r="G1079" s="40"/>
      <c r="H1079" s="13"/>
    </row>
    <row r="1080" spans="7:8">
      <c r="G1080" s="40"/>
      <c r="H1080" s="13"/>
    </row>
    <row r="1081" spans="7:8">
      <c r="G1081" s="40"/>
      <c r="H1081" s="13"/>
    </row>
    <row r="1082" spans="7:8">
      <c r="G1082" s="40"/>
      <c r="H1082" s="13"/>
    </row>
    <row r="1083" spans="7:8">
      <c r="G1083" s="40"/>
      <c r="H1083" s="29"/>
    </row>
    <row r="1084" spans="7:8">
      <c r="G1084" s="40"/>
      <c r="H1084" s="13"/>
    </row>
    <row r="1085" spans="7:8">
      <c r="G1085" s="40"/>
      <c r="H1085" s="13"/>
    </row>
    <row r="1086" spans="7:8">
      <c r="G1086" s="40"/>
      <c r="H1086" s="13"/>
    </row>
    <row r="1087" spans="7:8">
      <c r="G1087" s="40"/>
      <c r="H1087" s="13"/>
    </row>
    <row r="1088" spans="7:8">
      <c r="G1088" s="40"/>
      <c r="H1088" s="13"/>
    </row>
    <row r="1089" spans="7:8">
      <c r="G1089" s="40"/>
      <c r="H1089" s="29"/>
    </row>
    <row r="1090" spans="7:8">
      <c r="G1090" s="40"/>
      <c r="H1090" s="13"/>
    </row>
    <row r="1091" spans="7:8">
      <c r="G1091" s="40"/>
      <c r="H1091" s="13"/>
    </row>
    <row r="1092" spans="7:8">
      <c r="G1092" s="40"/>
      <c r="H1092" s="13"/>
    </row>
    <row r="1093" spans="7:8">
      <c r="G1093" s="40"/>
      <c r="H1093" s="13"/>
    </row>
    <row r="1094" spans="7:8">
      <c r="G1094" s="40"/>
      <c r="H1094" s="13"/>
    </row>
    <row r="1095" spans="7:8">
      <c r="G1095" s="40"/>
      <c r="H1095" s="29"/>
    </row>
    <row r="1096" spans="7:8">
      <c r="G1096" s="40"/>
      <c r="H1096" s="13"/>
    </row>
    <row r="1097" spans="7:8">
      <c r="G1097" s="40"/>
      <c r="H1097" s="13"/>
    </row>
    <row r="1098" spans="7:8">
      <c r="G1098" s="40"/>
      <c r="H1098" s="13"/>
    </row>
    <row r="1099" spans="7:8">
      <c r="G1099" s="40"/>
      <c r="H1099" s="13"/>
    </row>
    <row r="1100" spans="7:8">
      <c r="G1100" s="40"/>
      <c r="H1100" s="13"/>
    </row>
    <row r="1101" spans="7:8">
      <c r="G1101" s="40"/>
      <c r="H1101" s="29"/>
    </row>
    <row r="1102" spans="7:8">
      <c r="G1102" s="40"/>
      <c r="H1102" s="13"/>
    </row>
    <row r="1103" spans="7:8">
      <c r="G1103" s="40"/>
      <c r="H1103" s="13"/>
    </row>
    <row r="1104" spans="7:8">
      <c r="G1104" s="40"/>
      <c r="H1104" s="13"/>
    </row>
    <row r="1105" spans="7:8">
      <c r="G1105" s="40"/>
      <c r="H1105" s="13"/>
    </row>
    <row r="1106" spans="7:8">
      <c r="G1106" s="40"/>
      <c r="H1106" s="13"/>
    </row>
    <row r="1107" spans="7:8">
      <c r="G1107" s="40"/>
      <c r="H1107" s="29"/>
    </row>
    <row r="1108" spans="7:8">
      <c r="G1108" s="40"/>
      <c r="H1108" s="13"/>
    </row>
    <row r="1109" spans="7:8">
      <c r="G1109" s="40"/>
      <c r="H1109" s="13"/>
    </row>
    <row r="1110" spans="7:8">
      <c r="G1110" s="40"/>
      <c r="H1110" s="13"/>
    </row>
    <row r="1111" spans="7:8">
      <c r="G1111" s="40"/>
      <c r="H1111" s="13"/>
    </row>
    <row r="1112" spans="7:8">
      <c r="G1112" s="40"/>
      <c r="H1112" s="13"/>
    </row>
    <row r="1113" spans="7:8">
      <c r="G1113" s="40"/>
      <c r="H1113" s="29"/>
    </row>
    <row r="1114" spans="7:8">
      <c r="G1114" s="40"/>
      <c r="H1114" s="13"/>
    </row>
    <row r="1115" spans="7:8">
      <c r="G1115" s="40"/>
      <c r="H1115" s="13"/>
    </row>
    <row r="1116" spans="7:8">
      <c r="G1116" s="40"/>
      <c r="H1116" s="13"/>
    </row>
    <row r="1117" spans="7:8">
      <c r="G1117" s="40"/>
      <c r="H1117" s="13"/>
    </row>
    <row r="1118" spans="7:8">
      <c r="G1118" s="40"/>
      <c r="H1118" s="13"/>
    </row>
    <row r="1119" spans="7:8">
      <c r="G1119" s="40"/>
      <c r="H1119" s="29"/>
    </row>
    <row r="1120" spans="7:8">
      <c r="G1120" s="40"/>
      <c r="H1120" s="13"/>
    </row>
    <row r="1121" spans="7:8">
      <c r="G1121" s="40"/>
      <c r="H1121" s="13"/>
    </row>
    <row r="1122" spans="7:8">
      <c r="G1122" s="40"/>
      <c r="H1122" s="13"/>
    </row>
    <row r="1123" spans="7:8">
      <c r="G1123" s="40"/>
      <c r="H1123" s="13"/>
    </row>
    <row r="1124" spans="7:8">
      <c r="G1124" s="40"/>
      <c r="H1124" s="13"/>
    </row>
    <row r="1125" spans="7:8">
      <c r="G1125" s="40"/>
      <c r="H1125" s="29"/>
    </row>
    <row r="1126" spans="7:8">
      <c r="G1126" s="40"/>
      <c r="H1126" s="13"/>
    </row>
    <row r="1127" spans="7:8">
      <c r="G1127" s="40"/>
      <c r="H1127" s="13"/>
    </row>
    <row r="1128" spans="7:8">
      <c r="G1128" s="40"/>
      <c r="H1128" s="13"/>
    </row>
    <row r="1129" spans="7:8">
      <c r="G1129" s="40"/>
      <c r="H1129" s="13"/>
    </row>
    <row r="1130" spans="7:8">
      <c r="G1130" s="40"/>
      <c r="H1130" s="13"/>
    </row>
    <row r="1131" spans="7:8">
      <c r="G1131" s="40"/>
      <c r="H1131" s="29"/>
    </row>
    <row r="1132" spans="7:8">
      <c r="G1132" s="40"/>
      <c r="H1132" s="13"/>
    </row>
    <row r="1133" spans="7:8">
      <c r="G1133" s="40"/>
      <c r="H1133" s="13"/>
    </row>
    <row r="1134" spans="7:8">
      <c r="G1134" s="40"/>
      <c r="H1134" s="13"/>
    </row>
    <row r="1135" spans="7:8">
      <c r="G1135" s="40"/>
      <c r="H1135" s="13"/>
    </row>
    <row r="1136" spans="7:8">
      <c r="G1136" s="40"/>
      <c r="H1136" s="13"/>
    </row>
    <row r="1137" spans="7:8">
      <c r="G1137" s="40"/>
      <c r="H1137" s="29"/>
    </row>
    <row r="1138" spans="7:8">
      <c r="G1138" s="40"/>
      <c r="H1138" s="13"/>
    </row>
    <row r="1139" spans="7:8">
      <c r="G1139" s="40"/>
      <c r="H1139" s="13"/>
    </row>
    <row r="1140" spans="7:8">
      <c r="G1140" s="40"/>
      <c r="H1140" s="13"/>
    </row>
    <row r="1141" spans="7:8">
      <c r="G1141" s="40"/>
      <c r="H1141" s="13"/>
    </row>
    <row r="1142" spans="7:8">
      <c r="G1142" s="40"/>
      <c r="H1142" s="13"/>
    </row>
    <row r="1143" spans="7:8">
      <c r="G1143" s="40"/>
      <c r="H1143" s="29"/>
    </row>
    <row r="1144" spans="7:8">
      <c r="G1144" s="40"/>
      <c r="H1144" s="13"/>
    </row>
    <row r="1145" spans="7:8">
      <c r="G1145" s="40"/>
      <c r="H1145" s="13"/>
    </row>
    <row r="1146" spans="7:8">
      <c r="G1146" s="40"/>
      <c r="H1146" s="13"/>
    </row>
    <row r="1147" spans="7:8">
      <c r="G1147" s="40"/>
      <c r="H1147" s="13"/>
    </row>
    <row r="1148" spans="7:8">
      <c r="G1148" s="40"/>
      <c r="H1148" s="13"/>
    </row>
    <row r="1149" spans="7:8">
      <c r="G1149" s="40"/>
      <c r="H1149" s="29"/>
    </row>
    <row r="1150" spans="7:8">
      <c r="G1150" s="40"/>
      <c r="H1150" s="13"/>
    </row>
    <row r="1151" spans="7:8">
      <c r="G1151" s="40"/>
      <c r="H1151" s="13"/>
    </row>
    <row r="1152" spans="7:8">
      <c r="G1152" s="40"/>
      <c r="H1152" s="13"/>
    </row>
    <row r="1153" spans="7:8">
      <c r="G1153" s="40"/>
      <c r="H1153" s="13"/>
    </row>
    <row r="1154" spans="7:8">
      <c r="G1154" s="40"/>
      <c r="H1154" s="13"/>
    </row>
    <row r="1155" spans="7:8">
      <c r="G1155" s="40"/>
      <c r="H1155" s="29"/>
    </row>
    <row r="1156" spans="7:8">
      <c r="G1156" s="40"/>
      <c r="H1156" s="13"/>
    </row>
    <row r="1157" spans="7:8">
      <c r="G1157" s="40"/>
      <c r="H1157" s="13"/>
    </row>
    <row r="1158" spans="7:8">
      <c r="G1158" s="40"/>
      <c r="H1158" s="13"/>
    </row>
    <row r="1159" spans="7:8">
      <c r="G1159" s="40"/>
      <c r="H1159" s="13"/>
    </row>
    <row r="1160" spans="7:8">
      <c r="G1160" s="40"/>
      <c r="H1160" s="13"/>
    </row>
    <row r="1161" spans="7:8">
      <c r="G1161" s="40"/>
      <c r="H1161" s="29"/>
    </row>
    <row r="1162" spans="7:8">
      <c r="G1162" s="40"/>
      <c r="H1162" s="13"/>
    </row>
    <row r="1163" spans="7:8">
      <c r="G1163" s="40"/>
      <c r="H1163" s="13"/>
    </row>
    <row r="1164" spans="7:8">
      <c r="G1164" s="40"/>
      <c r="H1164" s="13"/>
    </row>
    <row r="1165" spans="7:8">
      <c r="G1165" s="40"/>
      <c r="H1165" s="13"/>
    </row>
    <row r="1166" spans="7:8">
      <c r="G1166" s="40"/>
      <c r="H1166" s="13"/>
    </row>
    <row r="1167" spans="7:8">
      <c r="G1167" s="40"/>
      <c r="H1167" s="29"/>
    </row>
    <row r="1168" spans="7:8">
      <c r="G1168" s="40"/>
      <c r="H1168" s="13"/>
    </row>
    <row r="1169" spans="7:8">
      <c r="G1169" s="40"/>
      <c r="H1169" s="13"/>
    </row>
    <row r="1170" spans="7:8">
      <c r="G1170" s="40"/>
      <c r="H1170" s="13"/>
    </row>
    <row r="1171" spans="7:8">
      <c r="G1171" s="40"/>
      <c r="H1171" s="13"/>
    </row>
    <row r="1172" spans="7:8">
      <c r="G1172" s="40"/>
      <c r="H1172" s="13"/>
    </row>
    <row r="1173" spans="7:8">
      <c r="G1173" s="40"/>
      <c r="H1173" s="29"/>
    </row>
    <row r="1174" spans="7:8">
      <c r="G1174" s="40"/>
      <c r="H1174" s="13"/>
    </row>
    <row r="1175" spans="7:8">
      <c r="G1175" s="40"/>
      <c r="H1175" s="13"/>
    </row>
    <row r="1176" spans="7:8">
      <c r="G1176" s="40"/>
      <c r="H1176" s="13"/>
    </row>
    <row r="1177" spans="7:8">
      <c r="G1177" s="40"/>
      <c r="H1177" s="13"/>
    </row>
    <row r="1178" spans="7:8">
      <c r="G1178" s="40"/>
      <c r="H1178" s="13"/>
    </row>
    <row r="1179" spans="7:8">
      <c r="G1179" s="40"/>
      <c r="H1179" s="29"/>
    </row>
    <row r="1180" spans="7:8">
      <c r="G1180" s="40"/>
      <c r="H1180" s="13"/>
    </row>
    <row r="1181" spans="7:8">
      <c r="G1181" s="40"/>
      <c r="H1181" s="13"/>
    </row>
    <row r="1182" spans="7:8">
      <c r="G1182" s="40"/>
      <c r="H1182" s="13"/>
    </row>
    <row r="1183" spans="7:8">
      <c r="G1183" s="40"/>
      <c r="H1183" s="13"/>
    </row>
    <row r="1184" spans="7:8">
      <c r="G1184" s="40"/>
      <c r="H1184" s="13"/>
    </row>
    <row r="1185" spans="7:8">
      <c r="G1185" s="40"/>
      <c r="H1185" s="29"/>
    </row>
    <row r="1186" spans="7:8">
      <c r="G1186" s="40"/>
      <c r="H1186" s="13"/>
    </row>
    <row r="1187" spans="7:8">
      <c r="G1187" s="40"/>
      <c r="H1187" s="13"/>
    </row>
    <row r="1188" spans="7:8">
      <c r="G1188" s="40"/>
      <c r="H1188" s="13"/>
    </row>
    <row r="1189" spans="7:8">
      <c r="G1189" s="40"/>
      <c r="H1189" s="13"/>
    </row>
    <row r="1190" spans="7:8">
      <c r="G1190" s="40"/>
      <c r="H1190" s="13"/>
    </row>
    <row r="1191" spans="7:8">
      <c r="G1191" s="40"/>
      <c r="H1191" s="29"/>
    </row>
    <row r="1192" spans="7:8">
      <c r="G1192" s="40"/>
      <c r="H1192" s="13"/>
    </row>
    <row r="1193" spans="7:8">
      <c r="G1193" s="40"/>
      <c r="H1193" s="13"/>
    </row>
    <row r="1194" spans="7:8">
      <c r="G1194" s="40"/>
      <c r="H1194" s="13"/>
    </row>
    <row r="1195" spans="7:8">
      <c r="G1195" s="40"/>
      <c r="H1195" s="13"/>
    </row>
    <row r="1196" spans="7:8">
      <c r="G1196" s="40"/>
      <c r="H1196" s="13"/>
    </row>
    <row r="1197" spans="7:8">
      <c r="G1197" s="40"/>
      <c r="H1197" s="29"/>
    </row>
    <row r="1198" spans="7:8">
      <c r="G1198" s="40"/>
      <c r="H1198" s="13"/>
    </row>
    <row r="1199" spans="7:8">
      <c r="G1199" s="40"/>
      <c r="H1199" s="13"/>
    </row>
    <row r="1200" spans="7:8">
      <c r="G1200" s="40"/>
      <c r="H1200" s="13"/>
    </row>
    <row r="1201" spans="7:8">
      <c r="G1201" s="40"/>
      <c r="H1201" s="13"/>
    </row>
    <row r="1202" spans="7:8">
      <c r="G1202" s="40"/>
      <c r="H1202" s="13"/>
    </row>
    <row r="1203" spans="7:8">
      <c r="G1203" s="40"/>
      <c r="H1203" s="29"/>
    </row>
    <row r="1204" spans="7:8">
      <c r="G1204" s="40"/>
      <c r="H1204" s="13"/>
    </row>
    <row r="1205" spans="7:8">
      <c r="G1205" s="40"/>
      <c r="H1205" s="13"/>
    </row>
    <row r="1206" spans="7:8">
      <c r="G1206" s="40"/>
      <c r="H1206" s="13"/>
    </row>
    <row r="1207" spans="7:8">
      <c r="G1207" s="40"/>
      <c r="H1207" s="13"/>
    </row>
    <row r="1208" spans="7:8">
      <c r="G1208" s="40"/>
      <c r="H1208" s="13"/>
    </row>
    <row r="1209" spans="7:8">
      <c r="G1209" s="40"/>
      <c r="H1209" s="29"/>
    </row>
    <row r="1210" spans="7:8">
      <c r="G1210" s="40"/>
      <c r="H1210" s="13"/>
    </row>
    <row r="1211" spans="7:8">
      <c r="G1211" s="40"/>
      <c r="H1211" s="13"/>
    </row>
    <row r="1212" spans="7:8">
      <c r="G1212" s="40"/>
      <c r="H1212" s="13"/>
    </row>
    <row r="1213" spans="7:8">
      <c r="G1213" s="40"/>
      <c r="H1213" s="13"/>
    </row>
    <row r="1214" spans="7:8">
      <c r="G1214" s="40"/>
      <c r="H1214" s="13"/>
    </row>
    <row r="1215" spans="7:8">
      <c r="G1215" s="40"/>
      <c r="H1215" s="29"/>
    </row>
    <row r="1216" spans="7:8">
      <c r="G1216" s="40"/>
      <c r="H1216" s="13"/>
    </row>
    <row r="1217" spans="7:8">
      <c r="G1217" s="40"/>
      <c r="H1217" s="13"/>
    </row>
    <row r="1218" spans="7:8">
      <c r="G1218" s="40"/>
      <c r="H1218" s="13"/>
    </row>
    <row r="1219" spans="7:8">
      <c r="G1219" s="40"/>
      <c r="H1219" s="13"/>
    </row>
    <row r="1220" spans="7:8">
      <c r="G1220" s="40"/>
      <c r="H1220" s="13"/>
    </row>
    <row r="1221" spans="7:8">
      <c r="G1221" s="40"/>
      <c r="H1221" s="29"/>
    </row>
    <row r="1222" spans="7:8">
      <c r="G1222" s="40"/>
      <c r="H1222" s="13"/>
    </row>
    <row r="1223" spans="7:8">
      <c r="G1223" s="40"/>
      <c r="H1223" s="13"/>
    </row>
    <row r="1224" spans="7:8">
      <c r="G1224" s="40"/>
      <c r="H1224" s="13"/>
    </row>
    <row r="1225" spans="7:8">
      <c r="G1225" s="40"/>
      <c r="H1225" s="13"/>
    </row>
    <row r="1226" spans="7:8">
      <c r="G1226" s="40"/>
      <c r="H1226" s="13"/>
    </row>
    <row r="1227" spans="7:8">
      <c r="G1227" s="40"/>
      <c r="H1227" s="29"/>
    </row>
    <row r="1228" spans="7:8">
      <c r="G1228" s="40"/>
      <c r="H1228" s="13"/>
    </row>
    <row r="1229" spans="7:8">
      <c r="G1229" s="40"/>
      <c r="H1229" s="13"/>
    </row>
    <row r="1230" spans="7:8">
      <c r="G1230" s="40"/>
      <c r="H1230" s="13"/>
    </row>
    <row r="1231" spans="7:8">
      <c r="G1231" s="40"/>
      <c r="H1231" s="13"/>
    </row>
    <row r="1232" spans="7:8">
      <c r="G1232" s="40"/>
      <c r="H1232" s="13"/>
    </row>
    <row r="1233" spans="7:8">
      <c r="G1233" s="40"/>
      <c r="H1233" s="29"/>
    </row>
    <row r="1234" spans="7:8">
      <c r="G1234" s="40"/>
      <c r="H1234" s="13"/>
    </row>
    <row r="1235" spans="7:8">
      <c r="G1235" s="40"/>
      <c r="H1235" s="13"/>
    </row>
    <row r="1236" spans="7:8">
      <c r="G1236" s="40"/>
      <c r="H1236" s="13"/>
    </row>
    <row r="1237" spans="7:8">
      <c r="G1237" s="40"/>
      <c r="H1237" s="13"/>
    </row>
    <row r="1238" spans="7:8">
      <c r="G1238" s="40"/>
      <c r="H1238" s="13"/>
    </row>
    <row r="1239" spans="7:8">
      <c r="G1239" s="40"/>
      <c r="H1239" s="29"/>
    </row>
    <row r="1240" spans="7:8">
      <c r="G1240" s="40"/>
      <c r="H1240" s="13"/>
    </row>
    <row r="1241" spans="7:8">
      <c r="G1241" s="40"/>
      <c r="H1241" s="13"/>
    </row>
    <row r="1242" spans="7:8">
      <c r="G1242" s="40"/>
      <c r="H1242" s="13"/>
    </row>
    <row r="1243" spans="7:8">
      <c r="G1243" s="40"/>
      <c r="H1243" s="13"/>
    </row>
    <row r="1244" spans="7:8">
      <c r="G1244" s="40"/>
      <c r="H1244" s="13"/>
    </row>
    <row r="1245" spans="7:8">
      <c r="G1245" s="40"/>
      <c r="H1245" s="29"/>
    </row>
    <row r="1246" spans="7:8">
      <c r="G1246" s="40"/>
      <c r="H1246" s="13"/>
    </row>
    <row r="1247" spans="7:8">
      <c r="G1247" s="40"/>
      <c r="H1247" s="13"/>
    </row>
    <row r="1248" spans="7:8">
      <c r="G1248" s="40"/>
      <c r="H1248" s="13"/>
    </row>
    <row r="1249" spans="7:8">
      <c r="G1249" s="40"/>
      <c r="H1249" s="13"/>
    </row>
    <row r="1250" spans="7:8">
      <c r="G1250" s="40"/>
      <c r="H1250" s="13"/>
    </row>
    <row r="1251" spans="7:8">
      <c r="G1251" s="40"/>
      <c r="H1251" s="29"/>
    </row>
    <row r="1252" spans="7:8">
      <c r="G1252" s="40"/>
      <c r="H1252" s="13"/>
    </row>
    <row r="1253" spans="7:8">
      <c r="G1253" s="40"/>
      <c r="H1253" s="13"/>
    </row>
    <row r="1254" spans="7:8">
      <c r="G1254" s="40"/>
      <c r="H1254" s="13"/>
    </row>
    <row r="1255" spans="7:8">
      <c r="G1255" s="40"/>
      <c r="H1255" s="13"/>
    </row>
    <row r="1256" spans="7:8">
      <c r="G1256" s="40"/>
      <c r="H1256" s="13"/>
    </row>
    <row r="1257" spans="7:8">
      <c r="G1257" s="40"/>
      <c r="H1257" s="29"/>
    </row>
    <row r="1258" spans="7:8">
      <c r="G1258" s="40"/>
      <c r="H1258" s="13"/>
    </row>
    <row r="1259" spans="7:8">
      <c r="G1259" s="40"/>
      <c r="H1259" s="13"/>
    </row>
    <row r="1260" spans="7:8">
      <c r="G1260" s="40"/>
      <c r="H1260" s="13"/>
    </row>
    <row r="1261" spans="7:8">
      <c r="G1261" s="40"/>
      <c r="H1261" s="13"/>
    </row>
    <row r="1262" spans="7:8">
      <c r="G1262" s="40"/>
      <c r="H1262" s="13"/>
    </row>
    <row r="1263" spans="7:8">
      <c r="G1263" s="40"/>
      <c r="H1263" s="29"/>
    </row>
    <row r="1264" spans="7:8">
      <c r="G1264" s="40"/>
      <c r="H1264" s="13"/>
    </row>
    <row r="1265" spans="7:8">
      <c r="G1265" s="40"/>
      <c r="H1265" s="13"/>
    </row>
    <row r="1266" spans="7:8">
      <c r="G1266" s="40"/>
      <c r="H1266" s="13"/>
    </row>
    <row r="1267" spans="7:8">
      <c r="G1267" s="40"/>
      <c r="H1267" s="13"/>
    </row>
    <row r="1268" spans="7:8">
      <c r="G1268" s="40"/>
      <c r="H1268" s="13"/>
    </row>
    <row r="1269" spans="7:8">
      <c r="G1269" s="40"/>
      <c r="H1269" s="29"/>
    </row>
    <row r="1270" spans="7:8">
      <c r="G1270" s="40"/>
      <c r="H1270" s="13"/>
    </row>
    <row r="1271" spans="7:8">
      <c r="G1271" s="40"/>
      <c r="H1271" s="13"/>
    </row>
    <row r="1272" spans="7:8">
      <c r="G1272" s="40"/>
      <c r="H1272" s="13"/>
    </row>
    <row r="1273" spans="7:8">
      <c r="G1273" s="40"/>
      <c r="H1273" s="13"/>
    </row>
    <row r="1274" spans="7:8">
      <c r="G1274" s="40"/>
      <c r="H1274" s="13"/>
    </row>
    <row r="1275" spans="7:8">
      <c r="G1275" s="40"/>
      <c r="H1275" s="29"/>
    </row>
    <row r="1276" spans="7:8">
      <c r="G1276" s="40"/>
      <c r="H1276" s="13"/>
    </row>
    <row r="1277" spans="7:8">
      <c r="G1277" s="40"/>
      <c r="H1277" s="13"/>
    </row>
    <row r="1278" spans="7:8">
      <c r="G1278" s="40"/>
      <c r="H1278" s="13"/>
    </row>
    <row r="1279" spans="7:8">
      <c r="G1279" s="40"/>
      <c r="H1279" s="13"/>
    </row>
    <row r="1280" spans="7:8">
      <c r="G1280" s="40"/>
      <c r="H1280" s="13"/>
    </row>
    <row r="1281" spans="7:8">
      <c r="G1281" s="40"/>
      <c r="H1281" s="29"/>
    </row>
    <row r="1282" spans="7:8">
      <c r="G1282" s="40"/>
      <c r="H1282" s="13"/>
    </row>
    <row r="1283" spans="7:8">
      <c r="G1283" s="40"/>
      <c r="H1283" s="13"/>
    </row>
    <row r="1284" spans="7:8">
      <c r="G1284" s="40"/>
      <c r="H1284" s="13"/>
    </row>
    <row r="1285" spans="7:8">
      <c r="G1285" s="40"/>
      <c r="H1285" s="13"/>
    </row>
    <row r="1286" spans="7:8">
      <c r="G1286" s="40"/>
      <c r="H1286" s="13"/>
    </row>
    <row r="1287" spans="7:8">
      <c r="G1287" s="40"/>
      <c r="H1287" s="29"/>
    </row>
    <row r="1288" spans="7:8">
      <c r="G1288" s="40"/>
      <c r="H1288" s="13"/>
    </row>
    <row r="1289" spans="7:8">
      <c r="G1289" s="40"/>
      <c r="H1289" s="13"/>
    </row>
    <row r="1290" spans="7:8">
      <c r="G1290" s="40"/>
      <c r="H1290" s="13"/>
    </row>
    <row r="1291" spans="7:8">
      <c r="G1291" s="40"/>
      <c r="H1291" s="13"/>
    </row>
    <row r="1292" spans="7:8">
      <c r="G1292" s="40"/>
      <c r="H1292" s="13"/>
    </row>
    <row r="1293" spans="7:8">
      <c r="G1293" s="40"/>
      <c r="H1293" s="29"/>
    </row>
    <row r="1294" spans="7:8">
      <c r="G1294" s="40"/>
      <c r="H1294" s="13"/>
    </row>
    <row r="1295" spans="7:8">
      <c r="G1295" s="40"/>
      <c r="H1295" s="13"/>
    </row>
    <row r="1296" spans="7:8">
      <c r="G1296" s="40"/>
      <c r="H1296" s="13"/>
    </row>
    <row r="1297" spans="7:8">
      <c r="G1297" s="40"/>
      <c r="H1297" s="13"/>
    </row>
    <row r="1298" spans="7:8">
      <c r="G1298" s="40"/>
      <c r="H1298" s="13"/>
    </row>
    <row r="1299" spans="7:8">
      <c r="G1299" s="40"/>
      <c r="H1299" s="29"/>
    </row>
    <row r="1300" spans="7:8">
      <c r="G1300" s="40"/>
      <c r="H1300" s="13"/>
    </row>
    <row r="1301" spans="7:8">
      <c r="G1301" s="40"/>
      <c r="H1301" s="13"/>
    </row>
    <row r="1302" spans="7:8">
      <c r="G1302" s="40"/>
      <c r="H1302" s="13"/>
    </row>
    <row r="1303" spans="7:8">
      <c r="G1303" s="40"/>
      <c r="H1303" s="13"/>
    </row>
    <row r="1304" spans="7:8">
      <c r="G1304" s="40"/>
      <c r="H1304" s="13"/>
    </row>
    <row r="1305" spans="7:8">
      <c r="G1305" s="40"/>
      <c r="H1305" s="29"/>
    </row>
    <row r="1306" spans="7:8">
      <c r="G1306" s="40"/>
      <c r="H1306" s="13"/>
    </row>
    <row r="1307" spans="7:8">
      <c r="G1307" s="40"/>
      <c r="H1307" s="13"/>
    </row>
    <row r="1308" spans="7:8">
      <c r="G1308" s="40"/>
      <c r="H1308" s="13"/>
    </row>
    <row r="1309" spans="7:8">
      <c r="G1309" s="40"/>
      <c r="H1309" s="13"/>
    </row>
    <row r="1310" spans="7:8">
      <c r="G1310" s="40"/>
      <c r="H1310" s="13"/>
    </row>
    <row r="1311" spans="7:8">
      <c r="G1311" s="40"/>
      <c r="H1311" s="29"/>
    </row>
    <row r="1312" spans="7:8">
      <c r="G1312" s="40"/>
      <c r="H1312" s="13"/>
    </row>
    <row r="1313" spans="7:8">
      <c r="G1313" s="40"/>
      <c r="H1313" s="13"/>
    </row>
    <row r="1314" spans="7:8">
      <c r="G1314" s="40"/>
      <c r="H1314" s="13"/>
    </row>
    <row r="1315" spans="7:8">
      <c r="G1315" s="40"/>
      <c r="H1315" s="13"/>
    </row>
    <row r="1316" spans="7:8">
      <c r="G1316" s="40"/>
      <c r="H1316" s="13"/>
    </row>
    <row r="1317" spans="7:8">
      <c r="G1317" s="40"/>
      <c r="H1317" s="29"/>
    </row>
    <row r="1318" spans="7:8">
      <c r="G1318" s="40"/>
      <c r="H1318" s="13"/>
    </row>
    <row r="1319" spans="7:8">
      <c r="G1319" s="40"/>
      <c r="H1319" s="13"/>
    </row>
    <row r="1320" spans="7:8">
      <c r="G1320" s="40"/>
      <c r="H1320" s="13"/>
    </row>
    <row r="1321" spans="7:8">
      <c r="G1321" s="40"/>
      <c r="H1321" s="13"/>
    </row>
    <row r="1322" spans="7:8">
      <c r="G1322" s="40"/>
      <c r="H1322" s="13"/>
    </row>
    <row r="1323" spans="7:8">
      <c r="G1323" s="40"/>
      <c r="H1323" s="29"/>
    </row>
    <row r="1324" spans="7:8">
      <c r="G1324" s="40"/>
      <c r="H1324" s="13"/>
    </row>
    <row r="1325" spans="7:8">
      <c r="G1325" s="40"/>
      <c r="H1325" s="13"/>
    </row>
    <row r="1326" spans="7:8">
      <c r="G1326" s="40"/>
      <c r="H1326" s="13"/>
    </row>
    <row r="1327" spans="7:8">
      <c r="G1327" s="40"/>
      <c r="H1327" s="13"/>
    </row>
    <row r="1328" spans="7:8">
      <c r="G1328" s="40"/>
      <c r="H1328" s="13"/>
    </row>
    <row r="1329" spans="7:8">
      <c r="G1329" s="40"/>
      <c r="H1329" s="29"/>
    </row>
    <row r="1330" spans="7:8">
      <c r="G1330" s="40"/>
      <c r="H1330" s="13"/>
    </row>
    <row r="1331" spans="7:8">
      <c r="G1331" s="40"/>
      <c r="H1331" s="13"/>
    </row>
    <row r="1332" spans="7:8">
      <c r="G1332" s="40"/>
      <c r="H1332" s="13"/>
    </row>
    <row r="1333" spans="7:8">
      <c r="G1333" s="40"/>
      <c r="H1333" s="13"/>
    </row>
    <row r="1334" spans="7:8">
      <c r="G1334" s="40"/>
      <c r="H1334" s="13"/>
    </row>
    <row r="1335" spans="7:8">
      <c r="G1335" s="40"/>
      <c r="H1335" s="29"/>
    </row>
    <row r="1336" spans="7:8">
      <c r="G1336" s="40"/>
      <c r="H1336" s="13"/>
    </row>
    <row r="1337" spans="7:8">
      <c r="G1337" s="40"/>
      <c r="H1337" s="13"/>
    </row>
    <row r="1338" spans="7:8">
      <c r="G1338" s="40"/>
      <c r="H1338" s="13"/>
    </row>
    <row r="1339" spans="7:8">
      <c r="G1339" s="40"/>
      <c r="H1339" s="13"/>
    </row>
    <row r="1340" spans="7:8">
      <c r="G1340" s="40"/>
      <c r="H1340" s="13"/>
    </row>
    <row r="1341" spans="7:8">
      <c r="G1341" s="40"/>
      <c r="H1341" s="29"/>
    </row>
    <row r="1342" spans="7:8">
      <c r="G1342" s="40"/>
      <c r="H1342" s="13"/>
    </row>
    <row r="1343" spans="7:8">
      <c r="G1343" s="40"/>
      <c r="H1343" s="13"/>
    </row>
    <row r="1344" spans="7:8">
      <c r="G1344" s="40"/>
      <c r="H1344" s="13"/>
    </row>
    <row r="1345" spans="7:8">
      <c r="G1345" s="40"/>
      <c r="H1345" s="13"/>
    </row>
    <row r="1346" spans="7:8">
      <c r="G1346" s="40"/>
      <c r="H1346" s="13"/>
    </row>
    <row r="1347" spans="7:8">
      <c r="G1347" s="40"/>
      <c r="H1347" s="29"/>
    </row>
    <row r="1348" spans="7:8">
      <c r="G1348" s="40"/>
      <c r="H1348" s="13"/>
    </row>
    <row r="1349" spans="7:8">
      <c r="G1349" s="40"/>
      <c r="H1349" s="13"/>
    </row>
    <row r="1350" spans="7:8">
      <c r="G1350" s="40"/>
      <c r="H1350" s="13"/>
    </row>
    <row r="1351" spans="7:8">
      <c r="G1351" s="40"/>
      <c r="H1351" s="13"/>
    </row>
    <row r="1352" spans="7:8">
      <c r="G1352" s="40"/>
      <c r="H1352" s="13"/>
    </row>
    <row r="1353" spans="7:8">
      <c r="G1353" s="40"/>
      <c r="H1353" s="29"/>
    </row>
    <row r="1354" spans="7:8">
      <c r="G1354" s="40"/>
      <c r="H1354" s="13"/>
    </row>
    <row r="1355" spans="7:8">
      <c r="G1355" s="40"/>
      <c r="H1355" s="13"/>
    </row>
    <row r="1356" spans="7:8">
      <c r="G1356" s="40"/>
      <c r="H1356" s="13"/>
    </row>
    <row r="1357" spans="7:8">
      <c r="G1357" s="40"/>
      <c r="H1357" s="13"/>
    </row>
    <row r="1358" spans="7:8">
      <c r="G1358" s="40"/>
      <c r="H1358" s="13"/>
    </row>
    <row r="1359" spans="7:8">
      <c r="G1359" s="40"/>
      <c r="H1359" s="29"/>
    </row>
    <row r="1360" spans="7:8">
      <c r="G1360" s="40"/>
      <c r="H1360" s="13"/>
    </row>
    <row r="1361" spans="7:8">
      <c r="G1361" s="40"/>
      <c r="H1361" s="13"/>
    </row>
    <row r="1362" spans="7:8">
      <c r="G1362" s="40"/>
      <c r="H1362" s="13"/>
    </row>
    <row r="1363" spans="7:8">
      <c r="G1363" s="40"/>
      <c r="H1363" s="13"/>
    </row>
    <row r="1364" spans="7:8">
      <c r="G1364" s="40"/>
      <c r="H1364" s="13"/>
    </row>
    <row r="1365" spans="7:8">
      <c r="G1365" s="40"/>
      <c r="H1365" s="29"/>
    </row>
    <row r="1366" spans="7:8">
      <c r="G1366" s="40"/>
      <c r="H1366" s="13"/>
    </row>
    <row r="1367" spans="7:8">
      <c r="G1367" s="40"/>
      <c r="H1367" s="13"/>
    </row>
    <row r="1368" spans="7:8">
      <c r="G1368" s="40"/>
      <c r="H1368" s="13"/>
    </row>
    <row r="1369" spans="7:8">
      <c r="G1369" s="40"/>
      <c r="H1369" s="13"/>
    </row>
    <row r="1370" spans="7:8">
      <c r="G1370" s="40"/>
      <c r="H1370" s="13"/>
    </row>
    <row r="1371" spans="7:8">
      <c r="G1371" s="40"/>
      <c r="H1371" s="29"/>
    </row>
    <row r="1372" spans="7:8">
      <c r="G1372" s="40"/>
      <c r="H1372" s="13"/>
    </row>
    <row r="1373" spans="7:8">
      <c r="G1373" s="40"/>
      <c r="H1373" s="13"/>
    </row>
    <row r="1374" spans="7:8">
      <c r="G1374" s="40"/>
      <c r="H1374" s="13"/>
    </row>
    <row r="1375" spans="7:8">
      <c r="G1375" s="40"/>
      <c r="H1375" s="13"/>
    </row>
    <row r="1376" spans="7:8">
      <c r="G1376" s="40"/>
      <c r="H1376" s="13"/>
    </row>
    <row r="1377" spans="7:8">
      <c r="G1377" s="40"/>
      <c r="H1377" s="29"/>
    </row>
    <row r="1378" spans="7:8">
      <c r="G1378" s="40"/>
      <c r="H1378" s="13"/>
    </row>
    <row r="1379" spans="7:8">
      <c r="G1379" s="40"/>
      <c r="H1379" s="13"/>
    </row>
    <row r="1380" spans="7:8">
      <c r="G1380" s="40"/>
      <c r="H1380" s="13"/>
    </row>
    <row r="1381" spans="7:8">
      <c r="G1381" s="40"/>
      <c r="H1381" s="13"/>
    </row>
    <row r="1382" spans="7:8">
      <c r="G1382" s="40"/>
      <c r="H1382" s="13"/>
    </row>
    <row r="1383" spans="7:8">
      <c r="G1383" s="40"/>
      <c r="H1383" s="29"/>
    </row>
    <row r="1384" spans="7:8">
      <c r="G1384" s="40"/>
      <c r="H1384" s="13"/>
    </row>
    <row r="1385" spans="7:8">
      <c r="G1385" s="40"/>
      <c r="H1385" s="13"/>
    </row>
    <row r="1386" spans="7:8">
      <c r="G1386" s="40"/>
      <c r="H1386" s="13"/>
    </row>
    <row r="1387" spans="7:8">
      <c r="G1387" s="40"/>
      <c r="H1387" s="13"/>
    </row>
    <row r="1388" spans="7:8">
      <c r="G1388" s="40"/>
      <c r="H1388" s="13"/>
    </row>
    <row r="1389" spans="7:8">
      <c r="G1389" s="40"/>
      <c r="H1389" s="29"/>
    </row>
    <row r="1390" spans="7:8">
      <c r="G1390" s="40"/>
      <c r="H1390" s="13"/>
    </row>
    <row r="1391" spans="7:8">
      <c r="G1391" s="40"/>
      <c r="H1391" s="13"/>
    </row>
    <row r="1392" spans="7:8">
      <c r="G1392" s="40"/>
      <c r="H1392" s="13"/>
    </row>
    <row r="1393" spans="7:8">
      <c r="G1393" s="40"/>
      <c r="H1393" s="13"/>
    </row>
    <row r="1394" spans="7:8">
      <c r="G1394" s="40"/>
      <c r="H1394" s="13"/>
    </row>
    <row r="1395" spans="7:8">
      <c r="G1395" s="40"/>
      <c r="H1395" s="29"/>
    </row>
    <row r="1396" spans="7:8">
      <c r="G1396" s="40"/>
      <c r="H1396" s="13"/>
    </row>
    <row r="1397" spans="7:8">
      <c r="G1397" s="40"/>
      <c r="H1397" s="13"/>
    </row>
    <row r="1398" spans="7:8">
      <c r="G1398" s="40"/>
      <c r="H1398" s="13"/>
    </row>
    <row r="1399" spans="7:8">
      <c r="G1399" s="40"/>
      <c r="H1399" s="13"/>
    </row>
    <row r="1400" spans="7:8">
      <c r="G1400" s="40"/>
      <c r="H1400" s="13"/>
    </row>
    <row r="1401" spans="7:8">
      <c r="G1401" s="40"/>
      <c r="H1401" s="29"/>
    </row>
    <row r="1402" spans="7:8">
      <c r="G1402" s="40"/>
      <c r="H1402" s="13"/>
    </row>
    <row r="1403" spans="7:8">
      <c r="G1403" s="40"/>
      <c r="H1403" s="13"/>
    </row>
    <row r="1404" spans="7:8">
      <c r="G1404" s="40"/>
      <c r="H1404" s="13"/>
    </row>
    <row r="1405" spans="7:8">
      <c r="G1405" s="40"/>
      <c r="H1405" s="13"/>
    </row>
    <row r="1406" spans="7:8">
      <c r="G1406" s="40"/>
      <c r="H1406" s="13"/>
    </row>
    <row r="1407" spans="7:8">
      <c r="G1407" s="40"/>
      <c r="H1407" s="29"/>
    </row>
    <row r="1408" spans="7:8">
      <c r="G1408" s="40"/>
      <c r="H1408" s="13"/>
    </row>
    <row r="1409" spans="7:8">
      <c r="G1409" s="40"/>
      <c r="H1409" s="13"/>
    </row>
    <row r="1410" spans="7:8">
      <c r="G1410" s="40"/>
      <c r="H1410" s="13"/>
    </row>
    <row r="1411" spans="7:8">
      <c r="G1411" s="40"/>
      <c r="H1411" s="13"/>
    </row>
    <row r="1412" spans="7:8">
      <c r="G1412" s="40"/>
      <c r="H1412" s="13"/>
    </row>
    <row r="1413" spans="7:8">
      <c r="G1413" s="40"/>
      <c r="H1413" s="29"/>
    </row>
    <row r="1414" spans="7:8">
      <c r="G1414" s="40"/>
      <c r="H1414" s="13"/>
    </row>
    <row r="1415" spans="7:8">
      <c r="G1415" s="40"/>
      <c r="H1415" s="13"/>
    </row>
    <row r="1416" spans="7:8">
      <c r="G1416" s="40"/>
      <c r="H1416" s="13"/>
    </row>
    <row r="1417" spans="7:8">
      <c r="G1417" s="40"/>
      <c r="H1417" s="13"/>
    </row>
    <row r="1418" spans="7:8">
      <c r="G1418" s="40"/>
      <c r="H1418" s="13"/>
    </row>
    <row r="1419" spans="7:8">
      <c r="G1419" s="40"/>
      <c r="H1419" s="29"/>
    </row>
    <row r="1420" spans="7:8">
      <c r="G1420" s="40"/>
      <c r="H1420" s="13"/>
    </row>
    <row r="1421" spans="7:8">
      <c r="G1421" s="40"/>
      <c r="H1421" s="13"/>
    </row>
    <row r="1422" spans="7:8">
      <c r="G1422" s="40"/>
      <c r="H1422" s="13"/>
    </row>
    <row r="1423" spans="7:8">
      <c r="G1423" s="40"/>
      <c r="H1423" s="13"/>
    </row>
    <row r="1424" spans="7:8">
      <c r="G1424" s="40"/>
      <c r="H1424" s="13"/>
    </row>
    <row r="1425" spans="7:8">
      <c r="G1425" s="40"/>
      <c r="H1425" s="29"/>
    </row>
    <row r="1426" spans="7:8">
      <c r="G1426" s="40"/>
      <c r="H1426" s="13"/>
    </row>
    <row r="1427" spans="7:8">
      <c r="G1427" s="40"/>
      <c r="H1427" s="13"/>
    </row>
    <row r="1428" spans="7:8">
      <c r="G1428" s="40"/>
      <c r="H1428" s="13"/>
    </row>
    <row r="1429" spans="7:8">
      <c r="G1429" s="40"/>
      <c r="H1429" s="13"/>
    </row>
    <row r="1430" spans="7:8">
      <c r="G1430" s="40"/>
      <c r="H1430" s="13"/>
    </row>
    <row r="1431" spans="7:8">
      <c r="G1431" s="40"/>
      <c r="H1431" s="29"/>
    </row>
    <row r="1432" spans="7:8">
      <c r="G1432" s="40"/>
      <c r="H1432" s="13"/>
    </row>
    <row r="1433" spans="7:8">
      <c r="G1433" s="40"/>
      <c r="H1433" s="13"/>
    </row>
    <row r="1434" spans="7:8">
      <c r="G1434" s="40"/>
      <c r="H1434" s="13"/>
    </row>
    <row r="1435" spans="7:8">
      <c r="G1435" s="40"/>
      <c r="H1435" s="13"/>
    </row>
    <row r="1436" spans="7:8">
      <c r="G1436" s="40"/>
      <c r="H1436" s="13"/>
    </row>
    <row r="1437" spans="7:8">
      <c r="G1437" s="40"/>
      <c r="H1437" s="29"/>
    </row>
    <row r="1438" spans="7:8">
      <c r="G1438" s="40"/>
      <c r="H1438" s="13"/>
    </row>
    <row r="1439" spans="7:8">
      <c r="G1439" s="40"/>
      <c r="H1439" s="13"/>
    </row>
    <row r="1440" spans="7:8">
      <c r="G1440" s="40"/>
      <c r="H1440" s="13"/>
    </row>
    <row r="1441" spans="7:8">
      <c r="G1441" s="40"/>
      <c r="H1441" s="13"/>
    </row>
    <row r="1442" spans="7:8">
      <c r="G1442" s="40"/>
      <c r="H1442" s="13"/>
    </row>
    <row r="1443" spans="7:8">
      <c r="G1443" s="40"/>
      <c r="H1443" s="29"/>
    </row>
    <row r="1444" spans="7:8">
      <c r="G1444" s="40"/>
      <c r="H1444" s="13"/>
    </row>
    <row r="1445" spans="7:8">
      <c r="G1445" s="40"/>
      <c r="H1445" s="13"/>
    </row>
    <row r="1446" spans="7:8">
      <c r="G1446" s="40"/>
      <c r="H1446" s="13"/>
    </row>
    <row r="1447" spans="7:8">
      <c r="G1447" s="40"/>
      <c r="H1447" s="13"/>
    </row>
    <row r="1448" spans="7:8">
      <c r="G1448" s="40"/>
      <c r="H1448" s="13"/>
    </row>
    <row r="1449" spans="7:8">
      <c r="G1449" s="40"/>
      <c r="H1449" s="29"/>
    </row>
    <row r="1450" spans="7:8">
      <c r="G1450" s="40"/>
      <c r="H1450" s="13"/>
    </row>
    <row r="1451" spans="7:8">
      <c r="G1451" s="40"/>
      <c r="H1451" s="13"/>
    </row>
    <row r="1452" spans="7:8">
      <c r="G1452" s="40"/>
      <c r="H1452" s="13"/>
    </row>
    <row r="1453" spans="7:8">
      <c r="G1453" s="40"/>
      <c r="H1453" s="13"/>
    </row>
    <row r="1454" spans="7:8">
      <c r="G1454" s="40"/>
      <c r="H1454" s="13"/>
    </row>
    <row r="1455" spans="7:8">
      <c r="G1455" s="40"/>
      <c r="H1455" s="29"/>
    </row>
    <row r="1456" spans="7:8">
      <c r="G1456" s="40"/>
      <c r="H1456" s="13"/>
    </row>
    <row r="1457" spans="7:8">
      <c r="G1457" s="40"/>
      <c r="H1457" s="13"/>
    </row>
    <row r="1458" spans="7:8">
      <c r="G1458" s="40"/>
      <c r="H1458" s="13"/>
    </row>
    <row r="1459" spans="7:8">
      <c r="G1459" s="40"/>
      <c r="H1459" s="13"/>
    </row>
    <row r="1460" spans="7:8">
      <c r="G1460" s="40"/>
      <c r="H1460" s="13"/>
    </row>
    <row r="1461" spans="7:8">
      <c r="G1461" s="40"/>
      <c r="H1461" s="29"/>
    </row>
    <row r="1462" spans="7:8">
      <c r="G1462" s="40"/>
      <c r="H1462" s="13"/>
    </row>
    <row r="1463" spans="7:8">
      <c r="G1463" s="40"/>
      <c r="H1463" s="13"/>
    </row>
    <row r="1464" spans="7:8">
      <c r="G1464" s="40"/>
      <c r="H1464" s="13"/>
    </row>
    <row r="1465" spans="7:8">
      <c r="G1465" s="40"/>
      <c r="H1465" s="13"/>
    </row>
    <row r="1466" spans="7:8">
      <c r="G1466" s="40"/>
      <c r="H1466" s="13"/>
    </row>
    <row r="1467" spans="7:8">
      <c r="G1467" s="40"/>
      <c r="H1467" s="29"/>
    </row>
    <row r="1468" spans="7:8">
      <c r="G1468" s="40"/>
      <c r="H1468" s="13"/>
    </row>
    <row r="1469" spans="7:8">
      <c r="G1469" s="40"/>
      <c r="H1469" s="13"/>
    </row>
    <row r="1470" spans="7:8">
      <c r="G1470" s="40"/>
      <c r="H1470" s="13"/>
    </row>
    <row r="1471" spans="7:8">
      <c r="G1471" s="40"/>
      <c r="H1471" s="13"/>
    </row>
    <row r="1472" spans="7:8">
      <c r="G1472" s="40"/>
      <c r="H1472" s="13"/>
    </row>
    <row r="1473" spans="7:8">
      <c r="G1473" s="40"/>
      <c r="H1473" s="29"/>
    </row>
    <row r="1474" spans="7:8">
      <c r="G1474" s="40"/>
      <c r="H1474" s="13"/>
    </row>
    <row r="1475" spans="7:8">
      <c r="G1475" s="40"/>
      <c r="H1475" s="13"/>
    </row>
    <row r="1476" spans="7:8">
      <c r="G1476" s="40"/>
      <c r="H1476" s="13"/>
    </row>
    <row r="1477" spans="7:8">
      <c r="G1477" s="40"/>
      <c r="H1477" s="13"/>
    </row>
    <row r="1478" spans="7:8">
      <c r="G1478" s="40"/>
      <c r="H1478" s="13"/>
    </row>
    <row r="1479" spans="7:8">
      <c r="G1479" s="40"/>
      <c r="H1479" s="29"/>
    </row>
    <row r="1480" spans="7:8">
      <c r="G1480" s="40"/>
      <c r="H1480" s="13"/>
    </row>
    <row r="1481" spans="7:8">
      <c r="G1481" s="40"/>
      <c r="H1481" s="13"/>
    </row>
    <row r="1482" spans="7:8">
      <c r="G1482" s="40"/>
      <c r="H1482" s="13"/>
    </row>
    <row r="1483" spans="7:8">
      <c r="G1483" s="40"/>
      <c r="H1483" s="13"/>
    </row>
    <row r="1484" spans="7:8">
      <c r="G1484" s="40"/>
      <c r="H1484" s="13"/>
    </row>
    <row r="1485" spans="7:8">
      <c r="G1485" s="40"/>
      <c r="H1485" s="29"/>
    </row>
    <row r="1486" spans="7:8">
      <c r="G1486" s="40"/>
      <c r="H1486" s="13"/>
    </row>
    <row r="1487" spans="7:8">
      <c r="G1487" s="40"/>
      <c r="H1487" s="13"/>
    </row>
    <row r="1488" spans="7:8">
      <c r="G1488" s="40"/>
      <c r="H1488" s="13"/>
    </row>
    <row r="1489" spans="7:8">
      <c r="G1489" s="40"/>
      <c r="H1489" s="13"/>
    </row>
    <row r="1490" spans="7:8">
      <c r="G1490" s="40"/>
      <c r="H1490" s="13"/>
    </row>
    <row r="1491" spans="7:8">
      <c r="G1491" s="40"/>
      <c r="H1491" s="29"/>
    </row>
    <row r="1492" spans="7:8">
      <c r="G1492" s="40"/>
      <c r="H1492" s="13"/>
    </row>
    <row r="1493" spans="7:8">
      <c r="G1493" s="40"/>
      <c r="H1493" s="13"/>
    </row>
    <row r="1494" spans="7:8">
      <c r="G1494" s="40"/>
      <c r="H1494" s="13"/>
    </row>
    <row r="1495" spans="7:8">
      <c r="G1495" s="40"/>
      <c r="H1495" s="13"/>
    </row>
    <row r="1496" spans="7:8">
      <c r="G1496" s="40"/>
      <c r="H1496" s="13"/>
    </row>
    <row r="1497" spans="7:8">
      <c r="G1497" s="40"/>
      <c r="H1497" s="29"/>
    </row>
    <row r="1498" spans="7:8">
      <c r="G1498" s="40"/>
      <c r="H1498" s="13"/>
    </row>
    <row r="1499" spans="7:8">
      <c r="G1499" s="40"/>
      <c r="H1499" s="13"/>
    </row>
    <row r="1500" spans="7:8">
      <c r="G1500" s="40"/>
      <c r="H1500" s="13"/>
    </row>
    <row r="1501" spans="7:8">
      <c r="G1501" s="40"/>
      <c r="H1501" s="13"/>
    </row>
    <row r="1502" spans="7:8">
      <c r="G1502" s="40"/>
      <c r="H1502" s="13"/>
    </row>
    <row r="1503" spans="7:8">
      <c r="G1503" s="40"/>
      <c r="H1503" s="29"/>
    </row>
    <row r="1504" spans="7:8">
      <c r="G1504" s="40"/>
      <c r="H1504" s="13"/>
    </row>
    <row r="1505" spans="7:8">
      <c r="G1505" s="40"/>
      <c r="H1505" s="13"/>
    </row>
    <row r="1506" spans="7:8">
      <c r="G1506" s="40"/>
      <c r="H1506" s="13"/>
    </row>
    <row r="1507" spans="7:8">
      <c r="G1507" s="40"/>
      <c r="H1507" s="13"/>
    </row>
    <row r="1508" spans="7:8">
      <c r="G1508" s="40"/>
      <c r="H1508" s="13"/>
    </row>
    <row r="1509" spans="7:8">
      <c r="G1509" s="40"/>
      <c r="H1509" s="29"/>
    </row>
    <row r="1510" spans="7:8">
      <c r="G1510" s="40"/>
      <c r="H1510" s="13"/>
    </row>
    <row r="1511" spans="7:8">
      <c r="G1511" s="40"/>
      <c r="H1511" s="13"/>
    </row>
    <row r="1512" spans="7:8">
      <c r="G1512" s="40"/>
      <c r="H1512" s="13"/>
    </row>
    <row r="1513" spans="7:8">
      <c r="G1513" s="40"/>
      <c r="H1513" s="13"/>
    </row>
    <row r="1514" spans="7:8">
      <c r="G1514" s="40"/>
      <c r="H1514" s="13"/>
    </row>
    <row r="1515" spans="7:8">
      <c r="G1515" s="40"/>
      <c r="H1515" s="29"/>
    </row>
    <row r="1516" spans="7:8">
      <c r="G1516" s="40"/>
      <c r="H1516" s="13"/>
    </row>
    <row r="1517" spans="7:8">
      <c r="G1517" s="40"/>
      <c r="H1517" s="13"/>
    </row>
    <row r="1518" spans="7:8">
      <c r="G1518" s="40"/>
      <c r="H1518" s="13"/>
    </row>
    <row r="1519" spans="7:8">
      <c r="G1519" s="40"/>
      <c r="H1519" s="13"/>
    </row>
    <row r="1520" spans="7:8">
      <c r="G1520" s="40"/>
      <c r="H1520" s="13"/>
    </row>
    <row r="1521" spans="7:8">
      <c r="G1521" s="40"/>
      <c r="H1521" s="29"/>
    </row>
    <row r="1522" spans="7:8">
      <c r="G1522" s="40"/>
      <c r="H1522" s="13"/>
    </row>
    <row r="1523" spans="7:8">
      <c r="G1523" s="40"/>
      <c r="H1523" s="13"/>
    </row>
    <row r="1524" spans="7:8">
      <c r="G1524" s="40"/>
      <c r="H1524" s="13"/>
    </row>
    <row r="1525" spans="7:8">
      <c r="G1525" s="40"/>
      <c r="H1525" s="13"/>
    </row>
    <row r="1526" spans="7:8">
      <c r="G1526" s="40"/>
      <c r="H1526" s="13"/>
    </row>
    <row r="1527" spans="7:8">
      <c r="G1527" s="40"/>
      <c r="H1527" s="29"/>
    </row>
    <row r="1528" spans="7:8">
      <c r="G1528" s="40"/>
      <c r="H1528" s="13"/>
    </row>
    <row r="1529" spans="7:8">
      <c r="G1529" s="40"/>
      <c r="H1529" s="13"/>
    </row>
    <row r="1530" spans="7:8">
      <c r="G1530" s="40"/>
      <c r="H1530" s="13"/>
    </row>
    <row r="1531" spans="7:8">
      <c r="G1531" s="40"/>
      <c r="H1531" s="13"/>
    </row>
    <row r="1532" spans="7:8">
      <c r="G1532" s="40"/>
      <c r="H1532" s="13"/>
    </row>
    <row r="1533" spans="7:8">
      <c r="G1533" s="40"/>
      <c r="H1533" s="29"/>
    </row>
    <row r="1534" spans="7:8">
      <c r="G1534" s="40"/>
      <c r="H1534" s="13"/>
    </row>
    <row r="1535" spans="7:8">
      <c r="G1535" s="40"/>
      <c r="H1535" s="13"/>
    </row>
    <row r="1536" spans="7:8">
      <c r="G1536" s="40"/>
      <c r="H1536" s="13"/>
    </row>
    <row r="1537" spans="7:8">
      <c r="G1537" s="40"/>
      <c r="H1537" s="13"/>
    </row>
    <row r="1538" spans="7:8">
      <c r="G1538" s="40"/>
      <c r="H1538" s="13"/>
    </row>
    <row r="1539" spans="7:8">
      <c r="G1539" s="40"/>
      <c r="H1539" s="29"/>
    </row>
    <row r="1540" spans="7:8">
      <c r="G1540" s="40"/>
      <c r="H1540" s="13"/>
    </row>
    <row r="1541" spans="7:8">
      <c r="G1541" s="40"/>
      <c r="H1541" s="13"/>
    </row>
    <row r="1542" spans="7:8">
      <c r="G1542" s="40"/>
      <c r="H1542" s="13"/>
    </row>
    <row r="1543" spans="7:8">
      <c r="G1543" s="40"/>
      <c r="H1543" s="13"/>
    </row>
    <row r="1544" spans="7:8">
      <c r="G1544" s="40"/>
      <c r="H1544" s="13"/>
    </row>
    <row r="1545" spans="7:8">
      <c r="G1545" s="40"/>
      <c r="H1545" s="29"/>
    </row>
    <row r="1546" spans="7:8">
      <c r="G1546" s="40"/>
      <c r="H1546" s="13"/>
    </row>
    <row r="1547" spans="7:8">
      <c r="G1547" s="40"/>
      <c r="H1547" s="13"/>
    </row>
    <row r="1548" spans="7:8">
      <c r="G1548" s="40"/>
      <c r="H1548" s="13"/>
    </row>
    <row r="1549" spans="7:8">
      <c r="G1549" s="40"/>
      <c r="H1549" s="13"/>
    </row>
    <row r="1550" spans="7:8">
      <c r="G1550" s="40"/>
      <c r="H1550" s="13"/>
    </row>
    <row r="1551" spans="7:8">
      <c r="G1551" s="40"/>
      <c r="H1551" s="29"/>
    </row>
    <row r="1552" spans="7:8">
      <c r="G1552" s="40"/>
      <c r="H1552" s="13"/>
    </row>
    <row r="1553" spans="7:8">
      <c r="G1553" s="40"/>
      <c r="H1553" s="13"/>
    </row>
    <row r="1554" spans="7:8">
      <c r="G1554" s="40"/>
      <c r="H1554" s="13"/>
    </row>
    <row r="1555" spans="7:8">
      <c r="G1555" s="40"/>
      <c r="H1555" s="13"/>
    </row>
    <row r="1556" spans="7:8">
      <c r="G1556" s="40"/>
      <c r="H1556" s="13"/>
    </row>
    <row r="1557" spans="7:8">
      <c r="G1557" s="40"/>
      <c r="H1557" s="29"/>
    </row>
    <row r="1558" spans="7:8">
      <c r="G1558" s="40"/>
      <c r="H1558" s="13"/>
    </row>
    <row r="1559" spans="7:8">
      <c r="G1559" s="40"/>
      <c r="H1559" s="13"/>
    </row>
    <row r="1560" spans="7:8">
      <c r="G1560" s="40"/>
      <c r="H1560" s="13"/>
    </row>
    <row r="1561" spans="7:8">
      <c r="G1561" s="40"/>
      <c r="H1561" s="13"/>
    </row>
    <row r="1562" spans="7:8">
      <c r="G1562" s="40"/>
      <c r="H1562" s="13"/>
    </row>
    <row r="1563" spans="7:8">
      <c r="G1563" s="40"/>
      <c r="H1563" s="29"/>
    </row>
    <row r="1564" spans="7:8">
      <c r="G1564" s="40"/>
      <c r="H1564" s="13"/>
    </row>
    <row r="1565" spans="7:8">
      <c r="G1565" s="40"/>
      <c r="H1565" s="13"/>
    </row>
    <row r="1566" spans="7:8">
      <c r="G1566" s="40"/>
      <c r="H1566" s="13"/>
    </row>
    <row r="1567" spans="7:8">
      <c r="G1567" s="40"/>
      <c r="H1567" s="13"/>
    </row>
    <row r="1568" spans="7:8">
      <c r="G1568" s="40"/>
      <c r="H1568" s="13"/>
    </row>
    <row r="1569" spans="7:8">
      <c r="G1569" s="40"/>
      <c r="H1569" s="29"/>
    </row>
    <row r="1570" spans="7:8">
      <c r="G1570" s="40"/>
      <c r="H1570" s="13"/>
    </row>
    <row r="1571" spans="7:8">
      <c r="G1571" s="40"/>
      <c r="H1571" s="13"/>
    </row>
    <row r="1572" spans="7:8">
      <c r="G1572" s="40"/>
      <c r="H1572" s="13"/>
    </row>
    <row r="1573" spans="7:8">
      <c r="G1573" s="40"/>
      <c r="H1573" s="13"/>
    </row>
    <row r="1574" spans="7:8">
      <c r="G1574" s="40"/>
      <c r="H1574" s="13"/>
    </row>
    <row r="1575" spans="7:8">
      <c r="G1575" s="40"/>
      <c r="H1575" s="29"/>
    </row>
    <row r="1576" spans="7:8">
      <c r="G1576" s="40"/>
      <c r="H1576" s="13"/>
    </row>
    <row r="1577" spans="7:8">
      <c r="G1577" s="40"/>
      <c r="H1577" s="13"/>
    </row>
    <row r="1578" spans="7:8">
      <c r="G1578" s="40"/>
      <c r="H1578" s="13"/>
    </row>
    <row r="1579" spans="7:8">
      <c r="G1579" s="40"/>
      <c r="H1579" s="13"/>
    </row>
    <row r="1580" spans="7:8">
      <c r="G1580" s="40"/>
      <c r="H1580" s="13"/>
    </row>
    <row r="1581" spans="7:8">
      <c r="G1581" s="40"/>
      <c r="H1581" s="29"/>
    </row>
    <row r="1582" spans="7:8">
      <c r="G1582" s="40"/>
      <c r="H1582" s="13"/>
    </row>
    <row r="1583" spans="7:8">
      <c r="G1583" s="40"/>
      <c r="H1583" s="13"/>
    </row>
    <row r="1584" spans="7:8">
      <c r="G1584" s="40"/>
      <c r="H1584" s="13"/>
    </row>
    <row r="1585" spans="7:8">
      <c r="G1585" s="40"/>
      <c r="H1585" s="13"/>
    </row>
    <row r="1586" spans="7:8">
      <c r="G1586" s="40"/>
      <c r="H1586" s="13"/>
    </row>
    <row r="1587" spans="7:8">
      <c r="G1587" s="40"/>
      <c r="H1587" s="29"/>
    </row>
    <row r="1588" spans="7:8">
      <c r="G1588" s="40"/>
      <c r="H1588" s="13"/>
    </row>
    <row r="1589" spans="7:8">
      <c r="G1589" s="40"/>
      <c r="H1589" s="13"/>
    </row>
    <row r="1590" spans="7:8">
      <c r="G1590" s="40"/>
      <c r="H1590" s="13"/>
    </row>
    <row r="1591" spans="7:8">
      <c r="G1591" s="40"/>
      <c r="H1591" s="13"/>
    </row>
    <row r="1592" spans="7:8">
      <c r="G1592" s="40"/>
      <c r="H1592" s="13"/>
    </row>
    <row r="1593" spans="7:8">
      <c r="G1593" s="40"/>
      <c r="H1593" s="29"/>
    </row>
    <row r="1594" spans="7:8">
      <c r="G1594" s="40"/>
      <c r="H1594" s="13"/>
    </row>
    <row r="1595" spans="7:8">
      <c r="G1595" s="40"/>
      <c r="H1595" s="13"/>
    </row>
    <row r="1596" spans="7:8">
      <c r="G1596" s="40"/>
      <c r="H1596" s="13"/>
    </row>
    <row r="1597" spans="7:8">
      <c r="G1597" s="40"/>
      <c r="H1597" s="13"/>
    </row>
    <row r="1598" spans="7:8">
      <c r="G1598" s="40"/>
      <c r="H1598" s="13"/>
    </row>
    <row r="1599" spans="7:8">
      <c r="G1599" s="40"/>
      <c r="H1599" s="29"/>
    </row>
    <row r="1600" spans="7:8">
      <c r="G1600" s="40"/>
      <c r="H1600" s="13"/>
    </row>
    <row r="1601" spans="7:8">
      <c r="G1601" s="40"/>
      <c r="H1601" s="13"/>
    </row>
    <row r="1602" spans="7:8">
      <c r="G1602" s="40"/>
      <c r="H1602" s="13"/>
    </row>
    <row r="1603" spans="7:8">
      <c r="G1603" s="40"/>
      <c r="H1603" s="13"/>
    </row>
    <row r="1604" spans="7:8">
      <c r="G1604" s="40"/>
      <c r="H1604" s="13"/>
    </row>
    <row r="1605" spans="7:8">
      <c r="G1605" s="40"/>
      <c r="H1605" s="29"/>
    </row>
    <row r="1606" spans="7:8">
      <c r="G1606" s="40"/>
      <c r="H1606" s="13"/>
    </row>
    <row r="1607" spans="7:8">
      <c r="G1607" s="40"/>
      <c r="H1607" s="13"/>
    </row>
    <row r="1608" spans="7:8">
      <c r="G1608" s="40"/>
      <c r="H1608" s="13"/>
    </row>
    <row r="1609" spans="7:8">
      <c r="G1609" s="40"/>
      <c r="H1609" s="13"/>
    </row>
    <row r="1610" spans="7:8">
      <c r="G1610" s="40"/>
      <c r="H1610" s="13"/>
    </row>
    <row r="1611" spans="7:8">
      <c r="G1611" s="40"/>
      <c r="H1611" s="29"/>
    </row>
    <row r="1612" spans="7:8">
      <c r="G1612" s="40"/>
      <c r="H1612" s="13"/>
    </row>
    <row r="1613" spans="7:8">
      <c r="G1613" s="40"/>
      <c r="H1613" s="13"/>
    </row>
    <row r="1614" spans="7:8">
      <c r="G1614" s="40"/>
      <c r="H1614" s="13"/>
    </row>
    <row r="1615" spans="7:8">
      <c r="G1615" s="40"/>
      <c r="H1615" s="13"/>
    </row>
    <row r="1616" spans="7:8">
      <c r="G1616" s="40"/>
      <c r="H1616" s="13"/>
    </row>
    <row r="1617" spans="7:8">
      <c r="G1617" s="40"/>
      <c r="H1617" s="29"/>
    </row>
    <row r="1618" spans="7:8">
      <c r="G1618" s="40"/>
      <c r="H1618" s="13"/>
    </row>
    <row r="1619" spans="7:8">
      <c r="G1619" s="40"/>
      <c r="H1619" s="13"/>
    </row>
    <row r="1620" spans="7:8">
      <c r="G1620" s="40"/>
      <c r="H1620" s="13"/>
    </row>
    <row r="1621" spans="7:8">
      <c r="G1621" s="40"/>
      <c r="H1621" s="13"/>
    </row>
    <row r="1622" spans="7:8">
      <c r="G1622" s="40"/>
      <c r="H1622" s="13"/>
    </row>
    <row r="1623" spans="7:8">
      <c r="G1623" s="40"/>
      <c r="H1623" s="29"/>
    </row>
    <row r="1624" spans="7:8">
      <c r="G1624" s="40"/>
      <c r="H1624" s="13"/>
    </row>
    <row r="1625" spans="7:8">
      <c r="G1625" s="40"/>
      <c r="H1625" s="13"/>
    </row>
    <row r="1626" spans="7:8">
      <c r="G1626" s="40"/>
      <c r="H1626" s="13"/>
    </row>
    <row r="1627" spans="7:8">
      <c r="G1627" s="40"/>
      <c r="H1627" s="13"/>
    </row>
    <row r="1628" spans="7:8">
      <c r="G1628" s="40"/>
      <c r="H1628" s="13"/>
    </row>
    <row r="1629" spans="7:8">
      <c r="G1629" s="40"/>
      <c r="H1629" s="29"/>
    </row>
    <row r="1630" spans="7:8">
      <c r="G1630" s="40"/>
      <c r="H1630" s="13"/>
    </row>
    <row r="1631" spans="7:8">
      <c r="G1631" s="40"/>
      <c r="H1631" s="13"/>
    </row>
    <row r="1632" spans="7:8">
      <c r="G1632" s="40"/>
      <c r="H1632" s="13"/>
    </row>
    <row r="1633" spans="7:8">
      <c r="G1633" s="40"/>
      <c r="H1633" s="13"/>
    </row>
    <row r="1634" spans="7:8">
      <c r="G1634" s="40"/>
      <c r="H1634" s="13"/>
    </row>
    <row r="1635" spans="7:8">
      <c r="G1635" s="40"/>
      <c r="H1635" s="29"/>
    </row>
    <row r="1636" spans="7:8">
      <c r="G1636" s="40"/>
      <c r="H1636" s="13"/>
    </row>
    <row r="1637" spans="7:8">
      <c r="G1637" s="40"/>
      <c r="H1637" s="13"/>
    </row>
    <row r="1638" spans="7:8">
      <c r="G1638" s="40"/>
      <c r="H1638" s="13"/>
    </row>
    <row r="1639" spans="7:8">
      <c r="G1639" s="40"/>
      <c r="H1639" s="13"/>
    </row>
    <row r="1640" spans="7:8">
      <c r="G1640" s="40"/>
      <c r="H1640" s="13"/>
    </row>
    <row r="1641" spans="7:8">
      <c r="G1641" s="40"/>
      <c r="H1641" s="29"/>
    </row>
    <row r="1642" spans="7:8">
      <c r="G1642" s="40"/>
      <c r="H1642" s="13"/>
    </row>
    <row r="1643" spans="7:8">
      <c r="G1643" s="40"/>
      <c r="H1643" s="13"/>
    </row>
    <row r="1644" spans="7:8">
      <c r="G1644" s="40"/>
      <c r="H1644" s="13"/>
    </row>
    <row r="1645" spans="7:8">
      <c r="G1645" s="40"/>
      <c r="H1645" s="13"/>
    </row>
    <row r="1646" spans="7:8">
      <c r="G1646" s="40"/>
      <c r="H1646" s="13"/>
    </row>
    <row r="1647" spans="7:8">
      <c r="G1647" s="40"/>
      <c r="H1647" s="29"/>
    </row>
    <row r="1648" spans="7:8">
      <c r="G1648" s="40"/>
      <c r="H1648" s="13"/>
    </row>
    <row r="1649" spans="7:8">
      <c r="G1649" s="40"/>
      <c r="H1649" s="13"/>
    </row>
    <row r="1650" spans="7:8">
      <c r="G1650" s="40"/>
      <c r="H1650" s="13"/>
    </row>
    <row r="1651" spans="7:8">
      <c r="G1651" s="40"/>
      <c r="H1651" s="13"/>
    </row>
    <row r="1652" spans="7:8">
      <c r="G1652" s="40"/>
      <c r="H1652" s="13"/>
    </row>
    <row r="1653" spans="7:8">
      <c r="G1653" s="40"/>
      <c r="H1653" s="29"/>
    </row>
    <row r="1654" spans="7:8">
      <c r="G1654" s="40"/>
      <c r="H1654" s="13"/>
    </row>
    <row r="1655" spans="7:8">
      <c r="G1655" s="40"/>
      <c r="H1655" s="13"/>
    </row>
    <row r="1656" spans="7:8">
      <c r="G1656" s="40"/>
      <c r="H1656" s="13"/>
    </row>
    <row r="1657" spans="7:8">
      <c r="G1657" s="40"/>
      <c r="H1657" s="13"/>
    </row>
    <row r="1658" spans="7:8">
      <c r="G1658" s="40"/>
      <c r="H1658" s="13"/>
    </row>
    <row r="1659" spans="7:8">
      <c r="G1659" s="40"/>
      <c r="H1659" s="29"/>
    </row>
    <row r="1660" spans="7:8">
      <c r="G1660" s="40"/>
      <c r="H1660" s="13"/>
    </row>
    <row r="1661" spans="7:8">
      <c r="G1661" s="40"/>
      <c r="H1661" s="13"/>
    </row>
    <row r="1662" spans="7:8">
      <c r="G1662" s="40"/>
      <c r="H1662" s="13"/>
    </row>
    <row r="1663" spans="7:8">
      <c r="G1663" s="40"/>
      <c r="H1663" s="13"/>
    </row>
    <row r="1664" spans="7:8">
      <c r="G1664" s="40"/>
      <c r="H1664" s="13"/>
    </row>
    <row r="1665" spans="7:8">
      <c r="G1665" s="40"/>
      <c r="H1665" s="29"/>
    </row>
    <row r="1666" spans="7:8">
      <c r="G1666" s="40"/>
      <c r="H1666" s="13"/>
    </row>
    <row r="1667" spans="7:8">
      <c r="G1667" s="40"/>
      <c r="H1667" s="13"/>
    </row>
    <row r="1668" spans="7:8">
      <c r="G1668" s="40"/>
      <c r="H1668" s="13"/>
    </row>
    <row r="1669" spans="7:8">
      <c r="G1669" s="40"/>
      <c r="H1669" s="13"/>
    </row>
    <row r="1670" spans="7:8">
      <c r="G1670" s="40"/>
      <c r="H1670" s="13"/>
    </row>
    <row r="1671" spans="7:8">
      <c r="G1671" s="40"/>
      <c r="H1671" s="29"/>
    </row>
    <row r="1672" spans="7:8">
      <c r="G1672" s="40"/>
      <c r="H1672" s="13"/>
    </row>
    <row r="1673" spans="7:8">
      <c r="G1673" s="40"/>
      <c r="H1673" s="13"/>
    </row>
    <row r="1674" spans="7:8">
      <c r="G1674" s="40"/>
      <c r="H1674" s="13"/>
    </row>
    <row r="1675" spans="7:8">
      <c r="G1675" s="40"/>
      <c r="H1675" s="13"/>
    </row>
    <row r="1676" spans="7:8">
      <c r="G1676" s="40"/>
      <c r="H1676" s="13"/>
    </row>
    <row r="1677" spans="7:8">
      <c r="G1677" s="40"/>
      <c r="H1677" s="29"/>
    </row>
    <row r="1678" spans="7:8">
      <c r="G1678" s="40"/>
      <c r="H1678" s="13"/>
    </row>
    <row r="1679" spans="7:8">
      <c r="G1679" s="40"/>
      <c r="H1679" s="13"/>
    </row>
    <row r="1680" spans="7:8">
      <c r="G1680" s="40"/>
      <c r="H1680" s="13"/>
    </row>
    <row r="1681" spans="7:8">
      <c r="G1681" s="40"/>
      <c r="H1681" s="13"/>
    </row>
    <row r="1682" spans="7:8">
      <c r="G1682" s="40"/>
      <c r="H1682" s="13"/>
    </row>
    <row r="1683" spans="7:8">
      <c r="G1683" s="40"/>
      <c r="H1683" s="29"/>
    </row>
    <row r="1684" spans="7:8">
      <c r="G1684" s="40"/>
      <c r="H1684" s="13"/>
    </row>
    <row r="1685" spans="7:8">
      <c r="G1685" s="40"/>
      <c r="H1685" s="13"/>
    </row>
    <row r="1686" spans="7:8">
      <c r="G1686" s="40"/>
      <c r="H1686" s="13"/>
    </row>
    <row r="1687" spans="7:8">
      <c r="G1687" s="40"/>
      <c r="H1687" s="13"/>
    </row>
    <row r="1688" spans="7:8">
      <c r="G1688" s="40"/>
      <c r="H1688" s="13"/>
    </row>
    <row r="1689" spans="7:8">
      <c r="G1689" s="40"/>
      <c r="H1689" s="29"/>
    </row>
    <row r="1690" spans="7:8">
      <c r="G1690" s="40"/>
      <c r="H1690" s="13"/>
    </row>
    <row r="1691" spans="7:8">
      <c r="G1691" s="40"/>
      <c r="H1691" s="13"/>
    </row>
    <row r="1692" spans="7:8">
      <c r="G1692" s="40"/>
      <c r="H1692" s="13"/>
    </row>
    <row r="1693" spans="7:8">
      <c r="G1693" s="40"/>
      <c r="H1693" s="13"/>
    </row>
    <row r="1694" spans="7:8">
      <c r="G1694" s="40"/>
      <c r="H1694" s="13"/>
    </row>
    <row r="1695" spans="7:8">
      <c r="G1695" s="40"/>
      <c r="H1695" s="29"/>
    </row>
    <row r="1696" spans="7:8">
      <c r="G1696" s="40"/>
      <c r="H1696" s="13"/>
    </row>
    <row r="1697" spans="7:8">
      <c r="G1697" s="40"/>
      <c r="H1697" s="13"/>
    </row>
    <row r="1698" spans="7:8">
      <c r="G1698" s="40"/>
      <c r="H1698" s="13"/>
    </row>
    <row r="1699" spans="7:8">
      <c r="G1699" s="40"/>
      <c r="H1699" s="13"/>
    </row>
    <row r="1700" spans="7:8">
      <c r="G1700" s="40"/>
      <c r="H1700" s="13"/>
    </row>
    <row r="1701" spans="7:8">
      <c r="G1701" s="40"/>
      <c r="H1701" s="29"/>
    </row>
    <row r="1702" spans="7:8">
      <c r="G1702" s="40"/>
      <c r="H1702" s="13"/>
    </row>
    <row r="1703" spans="7:8">
      <c r="G1703" s="40"/>
      <c r="H1703" s="13"/>
    </row>
    <row r="1704" spans="7:8">
      <c r="G1704" s="40"/>
      <c r="H1704" s="13"/>
    </row>
    <row r="1705" spans="7:8">
      <c r="G1705" s="40"/>
      <c r="H1705" s="13"/>
    </row>
    <row r="1706" spans="7:8">
      <c r="G1706" s="40"/>
      <c r="H1706" s="13"/>
    </row>
    <row r="1707" spans="7:8">
      <c r="G1707" s="40"/>
      <c r="H1707" s="29"/>
    </row>
    <row r="1708" spans="7:8">
      <c r="G1708" s="40"/>
      <c r="H1708" s="13"/>
    </row>
    <row r="1709" spans="7:8">
      <c r="G1709" s="40"/>
      <c r="H1709" s="13"/>
    </row>
    <row r="1710" spans="7:8">
      <c r="G1710" s="40"/>
      <c r="H1710" s="13"/>
    </row>
    <row r="1711" spans="7:8">
      <c r="G1711" s="40"/>
      <c r="H1711" s="13"/>
    </row>
    <row r="1712" spans="7:8">
      <c r="G1712" s="40"/>
      <c r="H1712" s="13"/>
    </row>
    <row r="1713" spans="7:8">
      <c r="G1713" s="40"/>
      <c r="H1713" s="29"/>
    </row>
    <row r="1714" spans="7:8">
      <c r="G1714" s="40"/>
      <c r="H1714" s="13"/>
    </row>
    <row r="1715" spans="7:8">
      <c r="G1715" s="40"/>
      <c r="H1715" s="13"/>
    </row>
    <row r="1716" spans="7:8">
      <c r="G1716" s="40"/>
      <c r="H1716" s="13"/>
    </row>
    <row r="1717" spans="7:8">
      <c r="G1717" s="40"/>
      <c r="H1717" s="13"/>
    </row>
    <row r="1718" spans="7:8">
      <c r="G1718" s="40"/>
      <c r="H1718" s="13"/>
    </row>
    <row r="1719" spans="7:8">
      <c r="G1719" s="40"/>
      <c r="H1719" s="29"/>
    </row>
    <row r="1720" spans="7:8">
      <c r="G1720" s="40"/>
      <c r="H1720" s="13"/>
    </row>
    <row r="1721" spans="7:8">
      <c r="G1721" s="40"/>
      <c r="H1721" s="13"/>
    </row>
    <row r="1722" spans="7:8">
      <c r="G1722" s="40"/>
      <c r="H1722" s="13"/>
    </row>
    <row r="1723" spans="7:8">
      <c r="G1723" s="40"/>
      <c r="H1723" s="13"/>
    </row>
    <row r="1724" spans="7:8">
      <c r="G1724" s="40"/>
      <c r="H1724" s="13"/>
    </row>
    <row r="1725" spans="7:8">
      <c r="G1725" s="40"/>
      <c r="H1725" s="29"/>
    </row>
    <row r="1726" spans="7:8">
      <c r="G1726" s="40"/>
      <c r="H1726" s="13"/>
    </row>
    <row r="1727" spans="7:8">
      <c r="G1727" s="40"/>
      <c r="H1727" s="13"/>
    </row>
    <row r="1728" spans="7:8">
      <c r="G1728" s="40"/>
      <c r="H1728" s="13"/>
    </row>
    <row r="1729" spans="7:8">
      <c r="G1729" s="40"/>
      <c r="H1729" s="13"/>
    </row>
    <row r="1730" spans="7:8">
      <c r="G1730" s="40"/>
      <c r="H1730" s="13"/>
    </row>
    <row r="1731" spans="7:8">
      <c r="G1731" s="40"/>
      <c r="H1731" s="29"/>
    </row>
    <row r="1732" spans="7:8">
      <c r="G1732" s="40"/>
      <c r="H1732" s="13"/>
    </row>
    <row r="1733" spans="7:8">
      <c r="G1733" s="40"/>
      <c r="H1733" s="13"/>
    </row>
    <row r="1734" spans="7:8">
      <c r="G1734" s="40"/>
      <c r="H1734" s="13"/>
    </row>
    <row r="1735" spans="7:8">
      <c r="G1735" s="40"/>
      <c r="H1735" s="13"/>
    </row>
    <row r="1736" spans="7:8">
      <c r="G1736" s="40"/>
      <c r="H1736" s="13"/>
    </row>
    <row r="1737" spans="7:8">
      <c r="G1737" s="40"/>
      <c r="H1737" s="29"/>
    </row>
    <row r="1738" spans="7:8">
      <c r="G1738" s="40"/>
      <c r="H1738" s="13"/>
    </row>
    <row r="1739" spans="7:8">
      <c r="G1739" s="40"/>
      <c r="H1739" s="13"/>
    </row>
    <row r="1740" spans="7:8">
      <c r="G1740" s="40"/>
      <c r="H1740" s="13"/>
    </row>
    <row r="1741" spans="7:8">
      <c r="G1741" s="40"/>
      <c r="H1741" s="13"/>
    </row>
    <row r="1742" spans="7:8">
      <c r="G1742" s="40"/>
      <c r="H1742" s="13"/>
    </row>
    <row r="1743" spans="7:8">
      <c r="G1743" s="40"/>
      <c r="H1743" s="29"/>
    </row>
    <row r="1744" spans="7:8">
      <c r="G1744" s="40"/>
      <c r="H1744" s="13"/>
    </row>
    <row r="1745" spans="7:8">
      <c r="G1745" s="40"/>
      <c r="H1745" s="13"/>
    </row>
    <row r="1746" spans="7:8">
      <c r="G1746" s="40"/>
      <c r="H1746" s="13"/>
    </row>
    <row r="1747" spans="7:8">
      <c r="G1747" s="40"/>
      <c r="H1747" s="13"/>
    </row>
    <row r="1748" spans="7:8">
      <c r="G1748" s="40"/>
      <c r="H1748" s="13"/>
    </row>
    <row r="1749" spans="7:8">
      <c r="G1749" s="40"/>
      <c r="H1749" s="29"/>
    </row>
    <row r="1750" spans="7:8">
      <c r="G1750" s="40"/>
      <c r="H1750" s="13"/>
    </row>
    <row r="1751" spans="7:8">
      <c r="G1751" s="40"/>
      <c r="H1751" s="13"/>
    </row>
    <row r="1752" spans="7:8">
      <c r="G1752" s="40"/>
      <c r="H1752" s="13"/>
    </row>
    <row r="1753" spans="7:8">
      <c r="G1753" s="40"/>
      <c r="H1753" s="13"/>
    </row>
    <row r="1754" spans="7:8">
      <c r="G1754" s="40"/>
      <c r="H1754" s="13"/>
    </row>
    <row r="1755" spans="7:8">
      <c r="G1755" s="40"/>
      <c r="H1755" s="29"/>
    </row>
    <row r="1756" spans="7:8">
      <c r="G1756" s="40"/>
      <c r="H1756" s="13"/>
    </row>
    <row r="1757" spans="7:8">
      <c r="G1757" s="40"/>
      <c r="H1757" s="13"/>
    </row>
    <row r="1758" spans="7:8">
      <c r="G1758" s="40"/>
      <c r="H1758" s="13"/>
    </row>
    <row r="1759" spans="7:8">
      <c r="G1759" s="40"/>
      <c r="H1759" s="13"/>
    </row>
    <row r="1760" spans="7:8">
      <c r="G1760" s="40"/>
      <c r="H1760" s="13"/>
    </row>
    <row r="1761" spans="7:8">
      <c r="G1761" s="40"/>
      <c r="H1761" s="29"/>
    </row>
    <row r="1762" spans="7:8">
      <c r="G1762" s="40"/>
      <c r="H1762" s="13"/>
    </row>
    <row r="1763" spans="7:8">
      <c r="G1763" s="40"/>
      <c r="H1763" s="13"/>
    </row>
    <row r="1764" spans="7:8">
      <c r="G1764" s="40"/>
      <c r="H1764" s="13"/>
    </row>
    <row r="1765" spans="7:8">
      <c r="G1765" s="40"/>
      <c r="H1765" s="13"/>
    </row>
    <row r="1766" spans="7:8">
      <c r="G1766" s="40"/>
      <c r="H1766" s="13"/>
    </row>
    <row r="1767" spans="7:8">
      <c r="G1767" s="40"/>
      <c r="H1767" s="29"/>
    </row>
    <row r="1768" spans="7:8">
      <c r="G1768" s="40"/>
      <c r="H1768" s="13"/>
    </row>
    <row r="1769" spans="7:8">
      <c r="G1769" s="40"/>
      <c r="H1769" s="13"/>
    </row>
    <row r="1770" spans="7:8">
      <c r="G1770" s="40"/>
      <c r="H1770" s="13"/>
    </row>
    <row r="1771" spans="7:8">
      <c r="G1771" s="40"/>
      <c r="H1771" s="13"/>
    </row>
    <row r="1772" spans="7:8">
      <c r="G1772" s="40"/>
      <c r="H1772" s="13"/>
    </row>
    <row r="1773" spans="7:8">
      <c r="G1773" s="40"/>
      <c r="H1773" s="29"/>
    </row>
    <row r="1774" spans="7:8">
      <c r="G1774" s="40"/>
      <c r="H1774" s="13"/>
    </row>
    <row r="1775" spans="7:8">
      <c r="G1775" s="40"/>
      <c r="H1775" s="13"/>
    </row>
    <row r="1776" spans="7:8">
      <c r="G1776" s="40"/>
      <c r="H1776" s="13"/>
    </row>
    <row r="1777" spans="7:8">
      <c r="G1777" s="40"/>
      <c r="H1777" s="13"/>
    </row>
    <row r="1778" spans="7:8">
      <c r="G1778" s="40"/>
      <c r="H1778" s="13"/>
    </row>
    <row r="1779" spans="7:8">
      <c r="G1779" s="40"/>
      <c r="H1779" s="29"/>
    </row>
    <row r="1780" spans="7:8">
      <c r="G1780" s="40"/>
      <c r="H1780" s="13"/>
    </row>
    <row r="1781" spans="7:8">
      <c r="G1781" s="40"/>
      <c r="H1781" s="13"/>
    </row>
    <row r="1782" spans="7:8">
      <c r="G1782" s="40"/>
      <c r="H1782" s="13"/>
    </row>
    <row r="1783" spans="7:8">
      <c r="G1783" s="40"/>
      <c r="H1783" s="13"/>
    </row>
    <row r="1784" spans="7:8">
      <c r="G1784" s="40"/>
      <c r="H1784" s="13"/>
    </row>
    <row r="1785" spans="7:8">
      <c r="G1785" s="40"/>
      <c r="H1785" s="29"/>
    </row>
    <row r="1786" spans="7:8">
      <c r="G1786" s="40"/>
      <c r="H1786" s="13"/>
    </row>
    <row r="1787" spans="7:8">
      <c r="G1787" s="40"/>
      <c r="H1787" s="13"/>
    </row>
    <row r="1788" spans="7:8">
      <c r="G1788" s="40"/>
      <c r="H1788" s="13"/>
    </row>
    <row r="1789" spans="7:8">
      <c r="G1789" s="40"/>
      <c r="H1789" s="13"/>
    </row>
    <row r="1790" spans="7:8">
      <c r="G1790" s="40"/>
      <c r="H1790" s="13"/>
    </row>
    <row r="1791" spans="7:8">
      <c r="G1791" s="40"/>
      <c r="H1791" s="29"/>
    </row>
    <row r="1792" spans="7:8">
      <c r="G1792" s="40"/>
      <c r="H1792" s="13"/>
    </row>
    <row r="1793" spans="7:8">
      <c r="G1793" s="40"/>
      <c r="H1793" s="13"/>
    </row>
    <row r="1794" spans="7:8">
      <c r="G1794" s="40"/>
      <c r="H1794" s="13"/>
    </row>
    <row r="1795" spans="7:8">
      <c r="G1795" s="40"/>
      <c r="H1795" s="13"/>
    </row>
    <row r="1796" spans="7:8">
      <c r="G1796" s="40"/>
      <c r="H1796" s="13"/>
    </row>
    <row r="1797" spans="7:8">
      <c r="G1797" s="40"/>
      <c r="H1797" s="29"/>
    </row>
    <row r="1798" spans="7:8">
      <c r="G1798" s="40"/>
      <c r="H1798" s="13"/>
    </row>
    <row r="1799" spans="7:8">
      <c r="G1799" s="40"/>
      <c r="H1799" s="13"/>
    </row>
    <row r="1800" spans="7:8">
      <c r="G1800" s="40"/>
      <c r="H1800" s="13"/>
    </row>
    <row r="1801" spans="7:8">
      <c r="G1801" s="40"/>
      <c r="H1801" s="13"/>
    </row>
    <row r="1802" spans="7:8">
      <c r="G1802" s="40"/>
      <c r="H1802" s="13"/>
    </row>
    <row r="1803" spans="7:8">
      <c r="G1803" s="40"/>
      <c r="H1803" s="29"/>
    </row>
    <row r="1804" spans="7:8">
      <c r="G1804" s="40"/>
      <c r="H1804" s="13"/>
    </row>
    <row r="1805" spans="7:8">
      <c r="G1805" s="40"/>
      <c r="H1805" s="13"/>
    </row>
    <row r="1806" spans="7:8">
      <c r="G1806" s="40"/>
      <c r="H1806" s="13"/>
    </row>
    <row r="1807" spans="7:8">
      <c r="G1807" s="40"/>
      <c r="H1807" s="13"/>
    </row>
    <row r="1808" spans="7:8">
      <c r="G1808" s="40"/>
      <c r="H1808" s="13"/>
    </row>
    <row r="1809" spans="7:8">
      <c r="G1809" s="40"/>
      <c r="H1809" s="29"/>
    </row>
    <row r="1810" spans="7:8">
      <c r="G1810" s="40"/>
      <c r="H1810" s="13"/>
    </row>
    <row r="1811" spans="7:8">
      <c r="G1811" s="40"/>
      <c r="H1811" s="13"/>
    </row>
    <row r="1812" spans="7:8">
      <c r="G1812" s="40"/>
      <c r="H1812" s="13"/>
    </row>
    <row r="1813" spans="7:8">
      <c r="G1813" s="40"/>
      <c r="H1813" s="13"/>
    </row>
    <row r="1814" spans="7:8">
      <c r="G1814" s="40"/>
      <c r="H1814" s="13"/>
    </row>
    <row r="1815" spans="7:8">
      <c r="G1815" s="40"/>
      <c r="H1815" s="29"/>
    </row>
    <row r="1816" spans="7:8">
      <c r="G1816" s="40"/>
      <c r="H1816" s="13"/>
    </row>
    <row r="1817" spans="7:8">
      <c r="G1817" s="40"/>
      <c r="H1817" s="13"/>
    </row>
    <row r="1818" spans="7:8">
      <c r="G1818" s="40"/>
      <c r="H1818" s="13"/>
    </row>
    <row r="1819" spans="7:8">
      <c r="G1819" s="40"/>
      <c r="H1819" s="13"/>
    </row>
    <row r="1820" spans="7:8">
      <c r="G1820" s="40"/>
      <c r="H1820" s="13"/>
    </row>
    <row r="1821" spans="7:8">
      <c r="G1821" s="40"/>
      <c r="H1821" s="29"/>
    </row>
    <row r="1822" spans="7:8">
      <c r="G1822" s="40"/>
      <c r="H1822" s="13"/>
    </row>
    <row r="1823" spans="7:8">
      <c r="G1823" s="40"/>
      <c r="H1823" s="13"/>
    </row>
    <row r="1824" spans="7:8">
      <c r="G1824" s="40"/>
      <c r="H1824" s="13"/>
    </row>
    <row r="1825" spans="7:8">
      <c r="G1825" s="40"/>
      <c r="H1825" s="13"/>
    </row>
    <row r="1826" spans="7:8">
      <c r="G1826" s="40"/>
      <c r="H1826" s="13"/>
    </row>
    <row r="1827" spans="7:8">
      <c r="G1827" s="40"/>
      <c r="H1827" s="29"/>
    </row>
    <row r="1828" spans="7:8">
      <c r="G1828" s="40"/>
      <c r="H1828" s="13"/>
    </row>
    <row r="1829" spans="7:8">
      <c r="G1829" s="40"/>
      <c r="H1829" s="13"/>
    </row>
    <row r="1830" spans="7:8">
      <c r="G1830" s="40"/>
      <c r="H1830" s="13"/>
    </row>
    <row r="1831" spans="7:8">
      <c r="G1831" s="40"/>
      <c r="H1831" s="13"/>
    </row>
    <row r="1832" spans="7:8">
      <c r="G1832" s="40"/>
      <c r="H1832" s="13"/>
    </row>
    <row r="1833" spans="7:8">
      <c r="G1833" s="40"/>
      <c r="H1833" s="29"/>
    </row>
    <row r="1834" spans="7:8">
      <c r="G1834" s="40"/>
      <c r="H1834" s="13"/>
    </row>
    <row r="1835" spans="7:8">
      <c r="G1835" s="40"/>
      <c r="H1835" s="13"/>
    </row>
    <row r="1836" spans="7:8">
      <c r="G1836" s="40"/>
      <c r="H1836" s="13"/>
    </row>
    <row r="1837" spans="7:8">
      <c r="G1837" s="40"/>
      <c r="H1837" s="13"/>
    </row>
    <row r="1838" spans="7:8">
      <c r="G1838" s="40"/>
      <c r="H1838" s="13"/>
    </row>
    <row r="1839" spans="7:8">
      <c r="G1839" s="40"/>
      <c r="H1839" s="29"/>
    </row>
    <row r="1840" spans="7:8">
      <c r="G1840" s="40"/>
      <c r="H1840" s="13"/>
    </row>
    <row r="1841" spans="7:8">
      <c r="G1841" s="40"/>
      <c r="H1841" s="13"/>
    </row>
    <row r="1842" spans="7:8">
      <c r="G1842" s="40"/>
      <c r="H1842" s="13"/>
    </row>
    <row r="1843" spans="7:8">
      <c r="G1843" s="40"/>
      <c r="H1843" s="13"/>
    </row>
    <row r="1844" spans="7:8">
      <c r="G1844" s="40"/>
      <c r="H1844" s="13"/>
    </row>
    <row r="1845" spans="7:8">
      <c r="G1845" s="40"/>
      <c r="H1845" s="29"/>
    </row>
    <row r="1846" spans="7:8">
      <c r="G1846" s="40"/>
      <c r="H1846" s="13"/>
    </row>
    <row r="1847" spans="7:8">
      <c r="G1847" s="40"/>
      <c r="H1847" s="13"/>
    </row>
    <row r="1848" spans="7:8">
      <c r="G1848" s="40"/>
      <c r="H1848" s="13"/>
    </row>
    <row r="1849" spans="7:8">
      <c r="G1849" s="40"/>
      <c r="H1849" s="13"/>
    </row>
    <row r="1850" spans="7:8">
      <c r="G1850" s="40"/>
      <c r="H1850" s="13"/>
    </row>
    <row r="1851" spans="7:8">
      <c r="G1851" s="40"/>
      <c r="H1851" s="29"/>
    </row>
    <row r="1852" spans="7:8">
      <c r="G1852" s="40"/>
      <c r="H1852" s="13"/>
    </row>
    <row r="1853" spans="7:8">
      <c r="G1853" s="40"/>
      <c r="H1853" s="13"/>
    </row>
    <row r="1854" spans="7:8">
      <c r="G1854" s="40"/>
      <c r="H1854" s="13"/>
    </row>
    <row r="1855" spans="7:8">
      <c r="G1855" s="40"/>
      <c r="H1855" s="13"/>
    </row>
    <row r="1856" spans="7:8">
      <c r="G1856" s="40"/>
      <c r="H1856" s="13"/>
    </row>
    <row r="1857" spans="7:8">
      <c r="G1857" s="40"/>
      <c r="H1857" s="29"/>
    </row>
    <row r="1858" spans="7:8">
      <c r="G1858" s="40"/>
      <c r="H1858" s="13"/>
    </row>
    <row r="1859" spans="7:8">
      <c r="G1859" s="40"/>
      <c r="H1859" s="13"/>
    </row>
    <row r="1860" spans="7:8">
      <c r="G1860" s="40"/>
      <c r="H1860" s="13"/>
    </row>
    <row r="1861" spans="7:8">
      <c r="G1861" s="40"/>
      <c r="H1861" s="13"/>
    </row>
    <row r="1862" spans="7:8">
      <c r="G1862" s="40"/>
      <c r="H1862" s="13"/>
    </row>
    <row r="1863" spans="7:8">
      <c r="G1863" s="40"/>
      <c r="H1863" s="29"/>
    </row>
    <row r="1864" spans="7:8">
      <c r="G1864" s="40"/>
      <c r="H1864" s="13"/>
    </row>
    <row r="1865" spans="7:8">
      <c r="G1865" s="40"/>
      <c r="H1865" s="13"/>
    </row>
    <row r="1866" spans="7:8">
      <c r="G1866" s="40"/>
      <c r="H1866" s="13"/>
    </row>
    <row r="1867" spans="7:8">
      <c r="G1867" s="40"/>
      <c r="H1867" s="13"/>
    </row>
    <row r="1868" spans="7:8">
      <c r="G1868" s="40"/>
      <c r="H1868" s="13"/>
    </row>
    <row r="1869" spans="7:8">
      <c r="G1869" s="40"/>
      <c r="H1869" s="29"/>
    </row>
    <row r="1870" spans="7:8">
      <c r="G1870" s="40"/>
      <c r="H1870" s="13"/>
    </row>
    <row r="1871" spans="7:8">
      <c r="G1871" s="40"/>
      <c r="H1871" s="13"/>
    </row>
    <row r="1872" spans="7:8">
      <c r="G1872" s="40"/>
      <c r="H1872" s="13"/>
    </row>
    <row r="1873" spans="7:8">
      <c r="G1873" s="40"/>
      <c r="H1873" s="13"/>
    </row>
    <row r="1874" spans="7:8">
      <c r="G1874" s="40"/>
      <c r="H1874" s="13"/>
    </row>
    <row r="1875" spans="7:8">
      <c r="G1875" s="40"/>
      <c r="H1875" s="29"/>
    </row>
    <row r="1876" spans="7:8">
      <c r="G1876" s="40"/>
      <c r="H1876" s="13"/>
    </row>
    <row r="1877" spans="7:8">
      <c r="G1877" s="40"/>
      <c r="H1877" s="13"/>
    </row>
    <row r="1878" spans="7:8">
      <c r="G1878" s="40"/>
      <c r="H1878" s="13"/>
    </row>
    <row r="1879" spans="7:8">
      <c r="G1879" s="40"/>
      <c r="H1879" s="13"/>
    </row>
    <row r="1880" spans="7:8">
      <c r="G1880" s="40"/>
      <c r="H1880" s="13"/>
    </row>
    <row r="1881" spans="7:8">
      <c r="G1881" s="40"/>
      <c r="H1881" s="29"/>
    </row>
    <row r="1882" spans="7:8">
      <c r="G1882" s="40"/>
      <c r="H1882" s="13"/>
    </row>
    <row r="1883" spans="7:8">
      <c r="G1883" s="40"/>
      <c r="H1883" s="13"/>
    </row>
    <row r="1884" spans="7:8">
      <c r="G1884" s="40"/>
      <c r="H1884" s="13"/>
    </row>
    <row r="1885" spans="7:8">
      <c r="G1885" s="40"/>
      <c r="H1885" s="13"/>
    </row>
    <row r="1886" spans="7:8">
      <c r="G1886" s="40"/>
      <c r="H1886" s="13"/>
    </row>
    <row r="1887" spans="7:8">
      <c r="G1887" s="40"/>
      <c r="H1887" s="29"/>
    </row>
    <row r="1888" spans="7:8">
      <c r="G1888" s="40"/>
      <c r="H1888" s="13"/>
    </row>
    <row r="1889" spans="7:8">
      <c r="G1889" s="40"/>
      <c r="H1889" s="13"/>
    </row>
    <row r="1890" spans="7:8">
      <c r="G1890" s="40"/>
      <c r="H1890" s="13"/>
    </row>
    <row r="1891" spans="7:8">
      <c r="G1891" s="40"/>
      <c r="H1891" s="13"/>
    </row>
    <row r="1892" spans="7:8">
      <c r="G1892" s="40"/>
      <c r="H1892" s="13"/>
    </row>
    <row r="1893" spans="7:8">
      <c r="G1893" s="40"/>
      <c r="H1893" s="29"/>
    </row>
    <row r="1894" spans="7:8">
      <c r="G1894" s="40"/>
      <c r="H1894" s="13"/>
    </row>
    <row r="1895" spans="7:8">
      <c r="G1895" s="40"/>
      <c r="H1895" s="13"/>
    </row>
    <row r="1896" spans="7:8">
      <c r="G1896" s="40"/>
      <c r="H1896" s="13"/>
    </row>
    <row r="1897" spans="7:8">
      <c r="G1897" s="40"/>
      <c r="H1897" s="13"/>
    </row>
    <row r="1898" spans="7:8">
      <c r="G1898" s="40"/>
      <c r="H1898" s="13"/>
    </row>
    <row r="1899" spans="7:8">
      <c r="G1899" s="40"/>
      <c r="H1899" s="29"/>
    </row>
    <row r="1900" spans="7:8">
      <c r="G1900" s="40"/>
      <c r="H1900" s="13"/>
    </row>
    <row r="1901" spans="7:8">
      <c r="G1901" s="40"/>
      <c r="H1901" s="13"/>
    </row>
    <row r="1902" spans="7:8">
      <c r="G1902" s="40"/>
      <c r="H1902" s="13"/>
    </row>
    <row r="1903" spans="7:8">
      <c r="G1903" s="40"/>
      <c r="H1903" s="13"/>
    </row>
    <row r="1904" spans="7:8">
      <c r="G1904" s="40"/>
      <c r="H1904" s="13"/>
    </row>
    <row r="1905" spans="7:8">
      <c r="G1905" s="40"/>
      <c r="H1905" s="29"/>
    </row>
    <row r="1906" spans="7:8">
      <c r="G1906" s="40"/>
      <c r="H1906" s="13"/>
    </row>
    <row r="1907" spans="7:8">
      <c r="G1907" s="40"/>
      <c r="H1907" s="13"/>
    </row>
    <row r="1908" spans="7:8">
      <c r="G1908" s="40"/>
      <c r="H1908" s="13"/>
    </row>
    <row r="1909" spans="7:8">
      <c r="G1909" s="40"/>
      <c r="H1909" s="13"/>
    </row>
    <row r="1910" spans="7:8">
      <c r="G1910" s="40"/>
      <c r="H1910" s="13"/>
    </row>
    <row r="1911" spans="7:8">
      <c r="G1911" s="40"/>
      <c r="H1911" s="29"/>
    </row>
    <row r="1912" spans="7:8">
      <c r="G1912" s="40"/>
      <c r="H1912" s="13"/>
    </row>
    <row r="1913" spans="7:8">
      <c r="G1913" s="40"/>
      <c r="H1913" s="13"/>
    </row>
    <row r="1914" spans="7:8">
      <c r="G1914" s="40"/>
      <c r="H1914" s="13"/>
    </row>
    <row r="1915" spans="7:8">
      <c r="G1915" s="40"/>
      <c r="H1915" s="13"/>
    </row>
    <row r="1916" spans="7:8">
      <c r="G1916" s="40"/>
      <c r="H1916" s="13"/>
    </row>
    <row r="1917" spans="7:8">
      <c r="G1917" s="40"/>
      <c r="H1917" s="29"/>
    </row>
    <row r="1918" spans="7:8">
      <c r="G1918" s="40"/>
      <c r="H1918" s="13"/>
    </row>
    <row r="1919" spans="7:8">
      <c r="G1919" s="40"/>
      <c r="H1919" s="13"/>
    </row>
    <row r="1920" spans="7:8">
      <c r="G1920" s="40"/>
      <c r="H1920" s="13"/>
    </row>
    <row r="1921" spans="7:8">
      <c r="G1921" s="40"/>
      <c r="H1921" s="13"/>
    </row>
    <row r="1922" spans="7:8">
      <c r="G1922" s="40"/>
      <c r="H1922" s="13"/>
    </row>
    <row r="1923" spans="7:8">
      <c r="G1923" s="40"/>
      <c r="H1923" s="29"/>
    </row>
    <row r="1924" spans="7:8">
      <c r="G1924" s="40"/>
      <c r="H1924" s="13"/>
    </row>
    <row r="1925" spans="7:8">
      <c r="G1925" s="40"/>
      <c r="H1925" s="13"/>
    </row>
    <row r="1926" spans="7:8">
      <c r="G1926" s="40"/>
      <c r="H1926" s="13"/>
    </row>
    <row r="1927" spans="7:8">
      <c r="G1927" s="40"/>
      <c r="H1927" s="13"/>
    </row>
    <row r="1928" spans="7:8">
      <c r="G1928" s="40"/>
      <c r="H1928" s="13"/>
    </row>
    <row r="1929" spans="7:8">
      <c r="G1929" s="40"/>
      <c r="H1929" s="29"/>
    </row>
    <row r="1930" spans="7:8">
      <c r="G1930" s="40"/>
      <c r="H1930" s="13"/>
    </row>
    <row r="1931" spans="7:8">
      <c r="G1931" s="40"/>
      <c r="H1931" s="13"/>
    </row>
    <row r="1932" spans="7:8">
      <c r="G1932" s="40"/>
      <c r="H1932" s="13"/>
    </row>
    <row r="1933" spans="7:8">
      <c r="G1933" s="40"/>
      <c r="H1933" s="13"/>
    </row>
    <row r="1934" spans="7:8">
      <c r="G1934" s="40"/>
      <c r="H1934" s="13"/>
    </row>
    <row r="1935" spans="7:8">
      <c r="G1935" s="40"/>
      <c r="H1935" s="29"/>
    </row>
    <row r="1936" spans="7:8">
      <c r="G1936" s="40"/>
      <c r="H1936" s="13"/>
    </row>
    <row r="1937" spans="7:8">
      <c r="G1937" s="40"/>
      <c r="H1937" s="13"/>
    </row>
    <row r="1938" spans="7:8">
      <c r="G1938" s="40"/>
      <c r="H1938" s="13"/>
    </row>
    <row r="1939" spans="7:8">
      <c r="G1939" s="40"/>
      <c r="H1939" s="13"/>
    </row>
    <row r="1940" spans="7:8">
      <c r="G1940" s="40"/>
      <c r="H1940" s="13"/>
    </row>
    <row r="1941" spans="7:8">
      <c r="G1941" s="40"/>
      <c r="H1941" s="29"/>
    </row>
    <row r="1942" spans="7:8">
      <c r="G1942" s="40"/>
      <c r="H1942" s="13"/>
    </row>
    <row r="1943" spans="7:8">
      <c r="G1943" s="40"/>
      <c r="H1943" s="13"/>
    </row>
    <row r="1944" spans="7:8">
      <c r="G1944" s="40"/>
      <c r="H1944" s="13"/>
    </row>
    <row r="1945" spans="7:8">
      <c r="G1945" s="40"/>
      <c r="H1945" s="13"/>
    </row>
    <row r="1946" spans="7:8">
      <c r="G1946" s="40"/>
      <c r="H1946" s="13"/>
    </row>
    <row r="1947" spans="7:8">
      <c r="G1947" s="40"/>
      <c r="H1947" s="29"/>
    </row>
    <row r="1948" spans="7:8">
      <c r="G1948" s="40"/>
      <c r="H1948" s="13"/>
    </row>
    <row r="1949" spans="7:8">
      <c r="G1949" s="40"/>
      <c r="H1949" s="13"/>
    </row>
    <row r="1950" spans="7:8">
      <c r="G1950" s="40"/>
      <c r="H1950" s="13"/>
    </row>
    <row r="1951" spans="7:8">
      <c r="G1951" s="40"/>
      <c r="H1951" s="13"/>
    </row>
    <row r="1952" spans="7:8">
      <c r="G1952" s="40"/>
      <c r="H1952" s="13"/>
    </row>
    <row r="1953" spans="7:8">
      <c r="G1953" s="40"/>
      <c r="H1953" s="29"/>
    </row>
    <row r="1954" spans="7:8">
      <c r="G1954" s="40"/>
      <c r="H1954" s="13"/>
    </row>
    <row r="1955" spans="7:8">
      <c r="G1955" s="40"/>
      <c r="H1955" s="13"/>
    </row>
    <row r="1956" spans="7:8">
      <c r="G1956" s="40"/>
      <c r="H1956" s="13"/>
    </row>
    <row r="1957" spans="7:8">
      <c r="G1957" s="40"/>
      <c r="H1957" s="13"/>
    </row>
    <row r="1958" spans="7:8">
      <c r="G1958" s="40"/>
      <c r="H1958" s="13"/>
    </row>
    <row r="1959" spans="7:8">
      <c r="G1959" s="40"/>
      <c r="H1959" s="29"/>
    </row>
    <row r="1960" spans="7:8">
      <c r="G1960" s="40"/>
      <c r="H1960" s="13"/>
    </row>
    <row r="1961" spans="7:8">
      <c r="G1961" s="40"/>
      <c r="H1961" s="13"/>
    </row>
    <row r="1962" spans="7:8">
      <c r="G1962" s="40"/>
      <c r="H1962" s="13"/>
    </row>
    <row r="1963" spans="7:8">
      <c r="G1963" s="40"/>
      <c r="H1963" s="13"/>
    </row>
    <row r="1964" spans="7:8">
      <c r="G1964" s="40"/>
      <c r="H1964" s="13"/>
    </row>
    <row r="1965" spans="7:8">
      <c r="G1965" s="40"/>
      <c r="H1965" s="29"/>
    </row>
    <row r="1966" spans="7:8">
      <c r="G1966" s="40"/>
      <c r="H1966" s="13"/>
    </row>
    <row r="1967" spans="7:8">
      <c r="G1967" s="40"/>
      <c r="H1967" s="13"/>
    </row>
    <row r="1968" spans="7:8">
      <c r="G1968" s="40"/>
      <c r="H1968" s="13"/>
    </row>
    <row r="1969" spans="7:8">
      <c r="G1969" s="40"/>
      <c r="H1969" s="13"/>
    </row>
    <row r="1970" spans="7:8">
      <c r="G1970" s="40"/>
      <c r="H1970" s="13"/>
    </row>
    <row r="1971" spans="7:8">
      <c r="G1971" s="40"/>
      <c r="H1971" s="29"/>
    </row>
    <row r="1972" spans="7:8">
      <c r="G1972" s="40"/>
      <c r="H1972" s="13"/>
    </row>
    <row r="1973" spans="7:8">
      <c r="G1973" s="40"/>
      <c r="H1973" s="13"/>
    </row>
    <row r="1974" spans="7:8">
      <c r="G1974" s="40"/>
      <c r="H1974" s="13"/>
    </row>
    <row r="1975" spans="7:8">
      <c r="G1975" s="40"/>
      <c r="H1975" s="13"/>
    </row>
    <row r="1976" spans="7:8">
      <c r="G1976" s="40"/>
      <c r="H1976" s="13"/>
    </row>
    <row r="1977" spans="7:8">
      <c r="G1977" s="40"/>
      <c r="H1977" s="29"/>
    </row>
    <row r="1978" spans="7:8">
      <c r="G1978" s="40"/>
      <c r="H1978" s="13"/>
    </row>
    <row r="1979" spans="7:8">
      <c r="G1979" s="40"/>
      <c r="H1979" s="13"/>
    </row>
    <row r="1980" spans="7:8">
      <c r="G1980" s="40"/>
      <c r="H1980" s="13"/>
    </row>
    <row r="1981" spans="7:8">
      <c r="G1981" s="40"/>
      <c r="H1981" s="13"/>
    </row>
    <row r="1982" spans="7:8">
      <c r="G1982" s="40"/>
      <c r="H1982" s="13"/>
    </row>
    <row r="1983" spans="7:8">
      <c r="G1983" s="40"/>
      <c r="H1983" s="29"/>
    </row>
    <row r="1984" spans="7:8">
      <c r="G1984" s="40"/>
      <c r="H1984" s="13"/>
    </row>
    <row r="1985" spans="7:8">
      <c r="G1985" s="40"/>
      <c r="H1985" s="13"/>
    </row>
    <row r="1986" spans="7:8">
      <c r="G1986" s="40"/>
      <c r="H1986" s="13"/>
    </row>
    <row r="1987" spans="7:8">
      <c r="G1987" s="40"/>
      <c r="H1987" s="13"/>
    </row>
    <row r="1988" spans="7:8">
      <c r="G1988" s="40"/>
      <c r="H1988" s="13"/>
    </row>
    <row r="1989" spans="7:8">
      <c r="G1989" s="40"/>
      <c r="H1989" s="29"/>
    </row>
    <row r="1990" spans="7:8">
      <c r="G1990" s="40"/>
      <c r="H1990" s="13"/>
    </row>
    <row r="1991" spans="7:8">
      <c r="G1991" s="40"/>
      <c r="H1991" s="13"/>
    </row>
    <row r="1992" spans="7:8">
      <c r="G1992" s="40"/>
      <c r="H1992" s="13"/>
    </row>
    <row r="1993" spans="7:8">
      <c r="G1993" s="40"/>
      <c r="H1993" s="13"/>
    </row>
    <row r="1994" spans="7:8">
      <c r="G1994" s="40"/>
      <c r="H1994" s="13"/>
    </row>
    <row r="1995" spans="7:8">
      <c r="G1995" s="40"/>
      <c r="H1995" s="29"/>
    </row>
    <row r="1996" spans="7:8">
      <c r="G1996" s="40"/>
      <c r="H1996" s="13"/>
    </row>
    <row r="1997" spans="7:8">
      <c r="G1997" s="40"/>
      <c r="H1997" s="13"/>
    </row>
    <row r="1998" spans="7:8">
      <c r="G1998" s="40"/>
      <c r="H1998" s="13"/>
    </row>
    <row r="1999" spans="7:8">
      <c r="G1999" s="40"/>
      <c r="H1999" s="13"/>
    </row>
    <row r="2000" spans="7:8">
      <c r="G2000" s="40"/>
      <c r="H2000" s="13"/>
    </row>
  </sheetData>
  <dataConsolidate/>
  <conditionalFormatting sqref="A7:O243 H716:H2000">
    <cfRule type="expression" dxfId="194" priority="248">
      <formula>MOD(COLUMN(),2)=0</formula>
    </cfRule>
  </conditionalFormatting>
  <conditionalFormatting sqref="J8:K243">
    <cfRule type="expression" dxfId="193" priority="246">
      <formula>MOD(COLUMN(),2)=0</formula>
    </cfRule>
  </conditionalFormatting>
  <conditionalFormatting sqref="L8:L243">
    <cfRule type="expression" dxfId="192" priority="229">
      <formula>MOD(COLUMN(),2)=0</formula>
    </cfRule>
  </conditionalFormatting>
  <conditionalFormatting sqref="M8:M243">
    <cfRule type="expression" dxfId="191" priority="210">
      <formula>MOD(COLUMN(),2)=0</formula>
    </cfRule>
  </conditionalFormatting>
  <conditionalFormatting sqref="A8:A243">
    <cfRule type="expression" dxfId="190" priority="191">
      <formula>MOD(COLUMN(),2)=0</formula>
    </cfRule>
  </conditionalFormatting>
  <conditionalFormatting sqref="B8:B243">
    <cfRule type="expression" dxfId="189" priority="190">
      <formula>MOD(COLUMN(),2)=0</formula>
    </cfRule>
  </conditionalFormatting>
  <conditionalFormatting sqref="P7">
    <cfRule type="expression" dxfId="188" priority="189">
      <formula>MOD(COLUMN(),2)=0</formula>
    </cfRule>
  </conditionalFormatting>
  <conditionalFormatting sqref="R7:EH242">
    <cfRule type="expression" dxfId="187" priority="183">
      <formula>AND(R$7&gt;=$J7,R$7&lt;$K7)</formula>
    </cfRule>
    <cfRule type="expression" dxfId="186" priority="185">
      <formula>AND(R$7&gt;=$L7,R$7&lt;$M7)</formula>
    </cfRule>
    <cfRule type="expression" dxfId="185" priority="186" stopIfTrue="1">
      <formula>WEEKDAY(R$7)&gt;5</formula>
    </cfRule>
    <cfRule type="expression" dxfId="184" priority="187">
      <formula>AND(R$7&gt;=$J7,R$7&lt;=$M7+$S7)</formula>
    </cfRule>
    <cfRule type="expression" dxfId="183" priority="188">
      <formula>AND(R$7&gt;=$J7,R$7&lt;=$L7)</formula>
    </cfRule>
  </conditionalFormatting>
  <conditionalFormatting sqref="I7:I243">
    <cfRule type="expression" dxfId="182" priority="184">
      <formula>IF($H7=1,$M7&lt;=0)</formula>
    </cfRule>
  </conditionalFormatting>
  <conditionalFormatting sqref="A9:O9 A10:F60 G10:G242 H10:H243 I10:O60">
    <cfRule type="expression" dxfId="181" priority="182">
      <formula>MOD(COLUMN(),2)=0</formula>
    </cfRule>
  </conditionalFormatting>
  <conditionalFormatting sqref="I30:I31">
    <cfRule type="expression" dxfId="180" priority="181">
      <formula>MOD(COLUMN(),2)=0</formula>
    </cfRule>
  </conditionalFormatting>
  <conditionalFormatting sqref="J9:K29">
    <cfRule type="expression" dxfId="179" priority="180">
      <formula>MOD(COLUMN(),2)=0</formula>
    </cfRule>
  </conditionalFormatting>
  <conditionalFormatting sqref="J30:K32">
    <cfRule type="expression" dxfId="178" priority="179">
      <formula>MOD(COLUMN(),2)=0</formula>
    </cfRule>
  </conditionalFormatting>
  <conditionalFormatting sqref="J33:K33">
    <cfRule type="expression" dxfId="177" priority="178">
      <formula>MOD(COLUMN(),2)=0</formula>
    </cfRule>
  </conditionalFormatting>
  <conditionalFormatting sqref="J34:K34">
    <cfRule type="expression" dxfId="176" priority="177">
      <formula>MOD(COLUMN(),2)=0</formula>
    </cfRule>
  </conditionalFormatting>
  <conditionalFormatting sqref="J35:K39">
    <cfRule type="expression" dxfId="175" priority="176">
      <formula>MOD(COLUMN(),2)=0</formula>
    </cfRule>
  </conditionalFormatting>
  <conditionalFormatting sqref="J41:K42">
    <cfRule type="expression" dxfId="174" priority="175">
      <formula>MOD(COLUMN(),2)=0</formula>
    </cfRule>
  </conditionalFormatting>
  <conditionalFormatting sqref="J43:K48">
    <cfRule type="expression" dxfId="173" priority="174">
      <formula>MOD(COLUMN(),2)=0</formula>
    </cfRule>
  </conditionalFormatting>
  <conditionalFormatting sqref="J44:K46">
    <cfRule type="expression" dxfId="172" priority="173">
      <formula>MOD(COLUMN(),2)=0</formula>
    </cfRule>
  </conditionalFormatting>
  <conditionalFormatting sqref="J46:K48">
    <cfRule type="expression" dxfId="171" priority="172">
      <formula>MOD(COLUMN(),2)=0</formula>
    </cfRule>
  </conditionalFormatting>
  <conditionalFormatting sqref="J51:K54">
    <cfRule type="expression" dxfId="170" priority="171">
      <formula>MOD(COLUMN(),2)=0</formula>
    </cfRule>
  </conditionalFormatting>
  <conditionalFormatting sqref="J51:K52">
    <cfRule type="expression" dxfId="169" priority="170">
      <formula>MOD(COLUMN(),2)=0</formula>
    </cfRule>
  </conditionalFormatting>
  <conditionalFormatting sqref="J52:K54">
    <cfRule type="expression" dxfId="168" priority="169">
      <formula>MOD(COLUMN(),2)=0</formula>
    </cfRule>
  </conditionalFormatting>
  <conditionalFormatting sqref="J56:K59">
    <cfRule type="expression" dxfId="167" priority="168">
      <formula>MOD(COLUMN(),2)=0</formula>
    </cfRule>
  </conditionalFormatting>
  <conditionalFormatting sqref="J56:K57">
    <cfRule type="expression" dxfId="166" priority="167">
      <formula>MOD(COLUMN(),2)=0</formula>
    </cfRule>
  </conditionalFormatting>
  <conditionalFormatting sqref="J57:K59">
    <cfRule type="expression" dxfId="165" priority="166">
      <formula>MOD(COLUMN(),2)=0</formula>
    </cfRule>
  </conditionalFormatting>
  <conditionalFormatting sqref="J60:K60">
    <cfRule type="expression" dxfId="164" priority="165">
      <formula>MOD(COLUMN(),2)=0</formula>
    </cfRule>
  </conditionalFormatting>
  <conditionalFormatting sqref="J60:K60">
    <cfRule type="expression" dxfId="163" priority="164">
      <formula>MOD(COLUMN(),2)=0</formula>
    </cfRule>
  </conditionalFormatting>
  <conditionalFormatting sqref="L9:L29">
    <cfRule type="expression" dxfId="162" priority="163">
      <formula>MOD(COLUMN(),2)=0</formula>
    </cfRule>
  </conditionalFormatting>
  <conditionalFormatting sqref="L30:L34">
    <cfRule type="expression" dxfId="161" priority="162">
      <formula>MOD(COLUMN(),2)=0</formula>
    </cfRule>
  </conditionalFormatting>
  <conditionalFormatting sqref="L35:L40">
    <cfRule type="expression" dxfId="160" priority="161">
      <formula>MOD(COLUMN(),2)=0</formula>
    </cfRule>
  </conditionalFormatting>
  <conditionalFormatting sqref="L45 L47">
    <cfRule type="expression" dxfId="159" priority="160">
      <formula>MOD(COLUMN(),2)=0</formula>
    </cfRule>
  </conditionalFormatting>
  <conditionalFormatting sqref="L55 L57">
    <cfRule type="expression" dxfId="158" priority="159">
      <formula>MOD(COLUMN(),2)=0</formula>
    </cfRule>
  </conditionalFormatting>
  <conditionalFormatting sqref="L41">
    <cfRule type="expression" dxfId="157" priority="158">
      <formula>MOD(COLUMN(),2)=0</formula>
    </cfRule>
  </conditionalFormatting>
  <conditionalFormatting sqref="L42">
    <cfRule type="expression" dxfId="156" priority="157">
      <formula>MOD(COLUMN(),2)=0</formula>
    </cfRule>
  </conditionalFormatting>
  <conditionalFormatting sqref="L43">
    <cfRule type="expression" dxfId="155" priority="156">
      <formula>MOD(COLUMN(),2)=0</formula>
    </cfRule>
  </conditionalFormatting>
  <conditionalFormatting sqref="L44">
    <cfRule type="expression" dxfId="154" priority="155">
      <formula>MOD(COLUMN(),2)=0</formula>
    </cfRule>
  </conditionalFormatting>
  <conditionalFormatting sqref="L46">
    <cfRule type="expression" dxfId="153" priority="154">
      <formula>MOD(COLUMN(),2)=0</formula>
    </cfRule>
  </conditionalFormatting>
  <conditionalFormatting sqref="L48">
    <cfRule type="expression" dxfId="152" priority="153">
      <formula>MOD(COLUMN(),2)=0</formula>
    </cfRule>
  </conditionalFormatting>
  <conditionalFormatting sqref="L51">
    <cfRule type="expression" dxfId="151" priority="152">
      <formula>MOD(COLUMN(),2)=0</formula>
    </cfRule>
  </conditionalFormatting>
  <conditionalFormatting sqref="L52">
    <cfRule type="expression" dxfId="150" priority="151">
      <formula>MOD(COLUMN(),2)=0</formula>
    </cfRule>
  </conditionalFormatting>
  <conditionalFormatting sqref="L53">
    <cfRule type="expression" dxfId="149" priority="150">
      <formula>MOD(COLUMN(),2)=0</formula>
    </cfRule>
  </conditionalFormatting>
  <conditionalFormatting sqref="L54">
    <cfRule type="expression" dxfId="148" priority="149">
      <formula>MOD(COLUMN(),2)=0</formula>
    </cfRule>
  </conditionalFormatting>
  <conditionalFormatting sqref="L56">
    <cfRule type="expression" dxfId="147" priority="148">
      <formula>MOD(COLUMN(),2)=0</formula>
    </cfRule>
  </conditionalFormatting>
  <conditionalFormatting sqref="L58">
    <cfRule type="expression" dxfId="146" priority="147">
      <formula>MOD(COLUMN(),2)=0</formula>
    </cfRule>
  </conditionalFormatting>
  <conditionalFormatting sqref="L59">
    <cfRule type="expression" dxfId="145" priority="146">
      <formula>MOD(COLUMN(),2)=0</formula>
    </cfRule>
  </conditionalFormatting>
  <conditionalFormatting sqref="L60">
    <cfRule type="expression" dxfId="144" priority="145">
      <formula>MOD(COLUMN(),2)=0</formula>
    </cfRule>
  </conditionalFormatting>
  <conditionalFormatting sqref="M9:M29">
    <cfRule type="expression" dxfId="143" priority="144">
      <formula>MOD(COLUMN(),2)=0</formula>
    </cfRule>
  </conditionalFormatting>
  <conditionalFormatting sqref="M30:M34">
    <cfRule type="expression" dxfId="142" priority="143">
      <formula>MOD(COLUMN(),2)=0</formula>
    </cfRule>
  </conditionalFormatting>
  <conditionalFormatting sqref="M35:M40">
    <cfRule type="expression" dxfId="141" priority="142">
      <formula>MOD(COLUMN(),2)=0</formula>
    </cfRule>
  </conditionalFormatting>
  <conditionalFormatting sqref="M45 M47">
    <cfRule type="expression" dxfId="140" priority="141">
      <formula>MOD(COLUMN(),2)=0</formula>
    </cfRule>
  </conditionalFormatting>
  <conditionalFormatting sqref="M55 M57">
    <cfRule type="expression" dxfId="139" priority="140">
      <formula>MOD(COLUMN(),2)=0</formula>
    </cfRule>
  </conditionalFormatting>
  <conditionalFormatting sqref="M41">
    <cfRule type="expression" dxfId="138" priority="139">
      <formula>MOD(COLUMN(),2)=0</formula>
    </cfRule>
  </conditionalFormatting>
  <conditionalFormatting sqref="M42">
    <cfRule type="expression" dxfId="137" priority="138">
      <formula>MOD(COLUMN(),2)=0</formula>
    </cfRule>
  </conditionalFormatting>
  <conditionalFormatting sqref="M43">
    <cfRule type="expression" dxfId="136" priority="137">
      <formula>MOD(COLUMN(),2)=0</formula>
    </cfRule>
  </conditionalFormatting>
  <conditionalFormatting sqref="M44">
    <cfRule type="expression" dxfId="135" priority="136">
      <formula>MOD(COLUMN(),2)=0</formula>
    </cfRule>
  </conditionalFormatting>
  <conditionalFormatting sqref="M46">
    <cfRule type="expression" dxfId="134" priority="135">
      <formula>MOD(COLUMN(),2)=0</formula>
    </cfRule>
  </conditionalFormatting>
  <conditionalFormatting sqref="M48">
    <cfRule type="expression" dxfId="133" priority="134">
      <formula>MOD(COLUMN(),2)=0</formula>
    </cfRule>
  </conditionalFormatting>
  <conditionalFormatting sqref="M51">
    <cfRule type="expression" dxfId="132" priority="133">
      <formula>MOD(COLUMN(),2)=0</formula>
    </cfRule>
  </conditionalFormatting>
  <conditionalFormatting sqref="M52">
    <cfRule type="expression" dxfId="131" priority="132">
      <formula>MOD(COLUMN(),2)=0</formula>
    </cfRule>
  </conditionalFormatting>
  <conditionalFormatting sqref="M53">
    <cfRule type="expression" dxfId="130" priority="131">
      <formula>MOD(COLUMN(),2)=0</formula>
    </cfRule>
  </conditionalFormatting>
  <conditionalFormatting sqref="M54">
    <cfRule type="expression" dxfId="129" priority="130">
      <formula>MOD(COLUMN(),2)=0</formula>
    </cfRule>
  </conditionalFormatting>
  <conditionalFormatting sqref="M56">
    <cfRule type="expression" dxfId="128" priority="129">
      <formula>MOD(COLUMN(),2)=0</formula>
    </cfRule>
  </conditionalFormatting>
  <conditionalFormatting sqref="M58">
    <cfRule type="expression" dxfId="127" priority="128">
      <formula>MOD(COLUMN(),2)=0</formula>
    </cfRule>
  </conditionalFormatting>
  <conditionalFormatting sqref="M59">
    <cfRule type="expression" dxfId="126" priority="127">
      <formula>MOD(COLUMN(),2)=0</formula>
    </cfRule>
  </conditionalFormatting>
  <conditionalFormatting sqref="M60">
    <cfRule type="expression" dxfId="125" priority="126">
      <formula>MOD(COLUMN(),2)=0</formula>
    </cfRule>
  </conditionalFormatting>
  <conditionalFormatting sqref="A9:A60">
    <cfRule type="expression" dxfId="124" priority="125">
      <formula>MOD(COLUMN(),2)=0</formula>
    </cfRule>
  </conditionalFormatting>
  <conditionalFormatting sqref="B51:B60 B9:B49">
    <cfRule type="expression" dxfId="123" priority="124">
      <formula>MOD(COLUMN(),2)=0</formula>
    </cfRule>
  </conditionalFormatting>
  <conditionalFormatting sqref="I9:I243">
    <cfRule type="expression" dxfId="122" priority="123">
      <formula>IF($H9=1,$M9&lt;=0)</formula>
    </cfRule>
  </conditionalFormatting>
  <conditionalFormatting sqref="A244:O245 A246:F296 G246:G478 H246:H479 I246:O296">
    <cfRule type="expression" dxfId="121" priority="122">
      <formula>MOD(COLUMN(),2)=0</formula>
    </cfRule>
  </conditionalFormatting>
  <conditionalFormatting sqref="I266:I267">
    <cfRule type="expression" dxfId="120" priority="121">
      <formula>MOD(COLUMN(),2)=0</formula>
    </cfRule>
  </conditionalFormatting>
  <conditionalFormatting sqref="J245:K265">
    <cfRule type="expression" dxfId="119" priority="120">
      <formula>MOD(COLUMN(),2)=0</formula>
    </cfRule>
  </conditionalFormatting>
  <conditionalFormatting sqref="J266:K268">
    <cfRule type="expression" dxfId="118" priority="119">
      <formula>MOD(COLUMN(),2)=0</formula>
    </cfRule>
  </conditionalFormatting>
  <conditionalFormatting sqref="J269:K269">
    <cfRule type="expression" dxfId="117" priority="118">
      <formula>MOD(COLUMN(),2)=0</formula>
    </cfRule>
  </conditionalFormatting>
  <conditionalFormatting sqref="J270:K270">
    <cfRule type="expression" dxfId="116" priority="117">
      <formula>MOD(COLUMN(),2)=0</formula>
    </cfRule>
  </conditionalFormatting>
  <conditionalFormatting sqref="J271:K275">
    <cfRule type="expression" dxfId="115" priority="116">
      <formula>MOD(COLUMN(),2)=0</formula>
    </cfRule>
  </conditionalFormatting>
  <conditionalFormatting sqref="J277:K278">
    <cfRule type="expression" dxfId="114" priority="115">
      <formula>MOD(COLUMN(),2)=0</formula>
    </cfRule>
  </conditionalFormatting>
  <conditionalFormatting sqref="J279:K284">
    <cfRule type="expression" dxfId="113" priority="114">
      <formula>MOD(COLUMN(),2)=0</formula>
    </cfRule>
  </conditionalFormatting>
  <conditionalFormatting sqref="J280:K282">
    <cfRule type="expression" dxfId="112" priority="113">
      <formula>MOD(COLUMN(),2)=0</formula>
    </cfRule>
  </conditionalFormatting>
  <conditionalFormatting sqref="J282:K284">
    <cfRule type="expression" dxfId="111" priority="112">
      <formula>MOD(COLUMN(),2)=0</formula>
    </cfRule>
  </conditionalFormatting>
  <conditionalFormatting sqref="J287:K290">
    <cfRule type="expression" dxfId="110" priority="111">
      <formula>MOD(COLUMN(),2)=0</formula>
    </cfRule>
  </conditionalFormatting>
  <conditionalFormatting sqref="J287:K288">
    <cfRule type="expression" dxfId="109" priority="110">
      <formula>MOD(COLUMN(),2)=0</formula>
    </cfRule>
  </conditionalFormatting>
  <conditionalFormatting sqref="J288:K290">
    <cfRule type="expression" dxfId="108" priority="109">
      <formula>MOD(COLUMN(),2)=0</formula>
    </cfRule>
  </conditionalFormatting>
  <conditionalFormatting sqref="J292:K295">
    <cfRule type="expression" dxfId="107" priority="108">
      <formula>MOD(COLUMN(),2)=0</formula>
    </cfRule>
  </conditionalFormatting>
  <conditionalFormatting sqref="J292:K293">
    <cfRule type="expression" dxfId="106" priority="107">
      <formula>MOD(COLUMN(),2)=0</formula>
    </cfRule>
  </conditionalFormatting>
  <conditionalFormatting sqref="J293:K295">
    <cfRule type="expression" dxfId="105" priority="106">
      <formula>MOD(COLUMN(),2)=0</formula>
    </cfRule>
  </conditionalFormatting>
  <conditionalFormatting sqref="J296:K296">
    <cfRule type="expression" dxfId="104" priority="105">
      <formula>MOD(COLUMN(),2)=0</formula>
    </cfRule>
  </conditionalFormatting>
  <conditionalFormatting sqref="J296:K296">
    <cfRule type="expression" dxfId="103" priority="104">
      <formula>MOD(COLUMN(),2)=0</formula>
    </cfRule>
  </conditionalFormatting>
  <conditionalFormatting sqref="L245:L265">
    <cfRule type="expression" dxfId="102" priority="103">
      <formula>MOD(COLUMN(),2)=0</formula>
    </cfRule>
  </conditionalFormatting>
  <conditionalFormatting sqref="L266:L270">
    <cfRule type="expression" dxfId="101" priority="102">
      <formula>MOD(COLUMN(),2)=0</formula>
    </cfRule>
  </conditionalFormatting>
  <conditionalFormatting sqref="L271:L276">
    <cfRule type="expression" dxfId="100" priority="101">
      <formula>MOD(COLUMN(),2)=0</formula>
    </cfRule>
  </conditionalFormatting>
  <conditionalFormatting sqref="L281 L283">
    <cfRule type="expression" dxfId="99" priority="100">
      <formula>MOD(COLUMN(),2)=0</formula>
    </cfRule>
  </conditionalFormatting>
  <conditionalFormatting sqref="L291 L293">
    <cfRule type="expression" dxfId="98" priority="99">
      <formula>MOD(COLUMN(),2)=0</formula>
    </cfRule>
  </conditionalFormatting>
  <conditionalFormatting sqref="L277">
    <cfRule type="expression" dxfId="97" priority="98">
      <formula>MOD(COLUMN(),2)=0</formula>
    </cfRule>
  </conditionalFormatting>
  <conditionalFormatting sqref="L278">
    <cfRule type="expression" dxfId="96" priority="97">
      <formula>MOD(COLUMN(),2)=0</formula>
    </cfRule>
  </conditionalFormatting>
  <conditionalFormatting sqref="L279">
    <cfRule type="expression" dxfId="95" priority="96">
      <formula>MOD(COLUMN(),2)=0</formula>
    </cfRule>
  </conditionalFormatting>
  <conditionalFormatting sqref="L280">
    <cfRule type="expression" dxfId="94" priority="95">
      <formula>MOD(COLUMN(),2)=0</formula>
    </cfRule>
  </conditionalFormatting>
  <conditionalFormatting sqref="L282">
    <cfRule type="expression" dxfId="93" priority="94">
      <formula>MOD(COLUMN(),2)=0</formula>
    </cfRule>
  </conditionalFormatting>
  <conditionalFormatting sqref="L284">
    <cfRule type="expression" dxfId="92" priority="93">
      <formula>MOD(COLUMN(),2)=0</formula>
    </cfRule>
  </conditionalFormatting>
  <conditionalFormatting sqref="L287">
    <cfRule type="expression" dxfId="91" priority="92">
      <formula>MOD(COLUMN(),2)=0</formula>
    </cfRule>
  </conditionalFormatting>
  <conditionalFormatting sqref="L288">
    <cfRule type="expression" dxfId="90" priority="91">
      <formula>MOD(COLUMN(),2)=0</formula>
    </cfRule>
  </conditionalFormatting>
  <conditionalFormatting sqref="L289">
    <cfRule type="expression" dxfId="89" priority="90">
      <formula>MOD(COLUMN(),2)=0</formula>
    </cfRule>
  </conditionalFormatting>
  <conditionalFormatting sqref="L290">
    <cfRule type="expression" dxfId="88" priority="89">
      <formula>MOD(COLUMN(),2)=0</formula>
    </cfRule>
  </conditionalFormatting>
  <conditionalFormatting sqref="L292">
    <cfRule type="expression" dxfId="87" priority="88">
      <formula>MOD(COLUMN(),2)=0</formula>
    </cfRule>
  </conditionalFormatting>
  <conditionalFormatting sqref="L294">
    <cfRule type="expression" dxfId="86" priority="87">
      <formula>MOD(COLUMN(),2)=0</formula>
    </cfRule>
  </conditionalFormatting>
  <conditionalFormatting sqref="L295">
    <cfRule type="expression" dxfId="85" priority="86">
      <formula>MOD(COLUMN(),2)=0</formula>
    </cfRule>
  </conditionalFormatting>
  <conditionalFormatting sqref="L296">
    <cfRule type="expression" dxfId="84" priority="85">
      <formula>MOD(COLUMN(),2)=0</formula>
    </cfRule>
  </conditionalFormatting>
  <conditionalFormatting sqref="M245:M265">
    <cfRule type="expression" dxfId="83" priority="84">
      <formula>MOD(COLUMN(),2)=0</formula>
    </cfRule>
  </conditionalFormatting>
  <conditionalFormatting sqref="M266:M270">
    <cfRule type="expression" dxfId="82" priority="83">
      <formula>MOD(COLUMN(),2)=0</formula>
    </cfRule>
  </conditionalFormatting>
  <conditionalFormatting sqref="M271:M276">
    <cfRule type="expression" dxfId="81" priority="82">
      <formula>MOD(COLUMN(),2)=0</formula>
    </cfRule>
  </conditionalFormatting>
  <conditionalFormatting sqref="M281 M283">
    <cfRule type="expression" dxfId="80" priority="81">
      <formula>MOD(COLUMN(),2)=0</formula>
    </cfRule>
  </conditionalFormatting>
  <conditionalFormatting sqref="M291 M293">
    <cfRule type="expression" dxfId="79" priority="80">
      <formula>MOD(COLUMN(),2)=0</formula>
    </cfRule>
  </conditionalFormatting>
  <conditionalFormatting sqref="M277">
    <cfRule type="expression" dxfId="78" priority="79">
      <formula>MOD(COLUMN(),2)=0</formula>
    </cfRule>
  </conditionalFormatting>
  <conditionalFormatting sqref="M278">
    <cfRule type="expression" dxfId="77" priority="78">
      <formula>MOD(COLUMN(),2)=0</formula>
    </cfRule>
  </conditionalFormatting>
  <conditionalFormatting sqref="M279">
    <cfRule type="expression" dxfId="76" priority="77">
      <formula>MOD(COLUMN(),2)=0</formula>
    </cfRule>
  </conditionalFormatting>
  <conditionalFormatting sqref="M280">
    <cfRule type="expression" dxfId="75" priority="76">
      <formula>MOD(COLUMN(),2)=0</formula>
    </cfRule>
  </conditionalFormatting>
  <conditionalFormatting sqref="M282">
    <cfRule type="expression" dxfId="74" priority="75">
      <formula>MOD(COLUMN(),2)=0</formula>
    </cfRule>
  </conditionalFormatting>
  <conditionalFormatting sqref="M284">
    <cfRule type="expression" dxfId="73" priority="74">
      <formula>MOD(COLUMN(),2)=0</formula>
    </cfRule>
  </conditionalFormatting>
  <conditionalFormatting sqref="M287">
    <cfRule type="expression" dxfId="72" priority="73">
      <formula>MOD(COLUMN(),2)=0</formula>
    </cfRule>
  </conditionalFormatting>
  <conditionalFormatting sqref="M288">
    <cfRule type="expression" dxfId="71" priority="72">
      <formula>MOD(COLUMN(),2)=0</formula>
    </cfRule>
  </conditionalFormatting>
  <conditionalFormatting sqref="M289">
    <cfRule type="expression" dxfId="70" priority="71">
      <formula>MOD(COLUMN(),2)=0</formula>
    </cfRule>
  </conditionalFormatting>
  <conditionalFormatting sqref="M290">
    <cfRule type="expression" dxfId="69" priority="70">
      <formula>MOD(COLUMN(),2)=0</formula>
    </cfRule>
  </conditionalFormatting>
  <conditionalFormatting sqref="M292">
    <cfRule type="expression" dxfId="68" priority="69">
      <formula>MOD(COLUMN(),2)=0</formula>
    </cfRule>
  </conditionalFormatting>
  <conditionalFormatting sqref="M294">
    <cfRule type="expression" dxfId="67" priority="68">
      <formula>MOD(COLUMN(),2)=0</formula>
    </cfRule>
  </conditionalFormatting>
  <conditionalFormatting sqref="M295">
    <cfRule type="expression" dxfId="66" priority="67">
      <formula>MOD(COLUMN(),2)=0</formula>
    </cfRule>
  </conditionalFormatting>
  <conditionalFormatting sqref="M296">
    <cfRule type="expression" dxfId="65" priority="66">
      <formula>MOD(COLUMN(),2)=0</formula>
    </cfRule>
  </conditionalFormatting>
  <conditionalFormatting sqref="A245:A296">
    <cfRule type="expression" dxfId="64" priority="65">
      <formula>MOD(COLUMN(),2)=0</formula>
    </cfRule>
  </conditionalFormatting>
  <conditionalFormatting sqref="B287:B296 B245:B285">
    <cfRule type="expression" dxfId="63" priority="64">
      <formula>MOD(COLUMN(),2)=0</formula>
    </cfRule>
  </conditionalFormatting>
  <conditionalFormatting sqref="P244">
    <cfRule type="expression" dxfId="62" priority="63">
      <formula>MOD(COLUMN(),2)=0</formula>
    </cfRule>
  </conditionalFormatting>
  <conditionalFormatting sqref="I244:I479">
    <cfRule type="expression" dxfId="61" priority="62">
      <formula>IF($H244=1,$M244&lt;=0)</formula>
    </cfRule>
  </conditionalFormatting>
  <conditionalFormatting sqref="A480:O481 A482:F532 G482:G714 H482:H715 I482:O532">
    <cfRule type="expression" dxfId="60" priority="61">
      <formula>MOD(COLUMN(),2)=0</formula>
    </cfRule>
  </conditionalFormatting>
  <conditionalFormatting sqref="I502:I503">
    <cfRule type="expression" dxfId="59" priority="60">
      <formula>MOD(COLUMN(),2)=0</formula>
    </cfRule>
  </conditionalFormatting>
  <conditionalFormatting sqref="J481:K501">
    <cfRule type="expression" dxfId="58" priority="59">
      <formula>MOD(COLUMN(),2)=0</formula>
    </cfRule>
  </conditionalFormatting>
  <conditionalFormatting sqref="J502:K504">
    <cfRule type="expression" dxfId="57" priority="58">
      <formula>MOD(COLUMN(),2)=0</formula>
    </cfRule>
  </conditionalFormatting>
  <conditionalFormatting sqref="J505:K505">
    <cfRule type="expression" dxfId="56" priority="57">
      <formula>MOD(COLUMN(),2)=0</formula>
    </cfRule>
  </conditionalFormatting>
  <conditionalFormatting sqref="J506:K506">
    <cfRule type="expression" dxfId="55" priority="56">
      <formula>MOD(COLUMN(),2)=0</formula>
    </cfRule>
  </conditionalFormatting>
  <conditionalFormatting sqref="J507:K511">
    <cfRule type="expression" dxfId="54" priority="55">
      <formula>MOD(COLUMN(),2)=0</formula>
    </cfRule>
  </conditionalFormatting>
  <conditionalFormatting sqref="J513:K514">
    <cfRule type="expression" dxfId="53" priority="54">
      <formula>MOD(COLUMN(),2)=0</formula>
    </cfRule>
  </conditionalFormatting>
  <conditionalFormatting sqref="J515:K520">
    <cfRule type="expression" dxfId="52" priority="53">
      <formula>MOD(COLUMN(),2)=0</formula>
    </cfRule>
  </conditionalFormatting>
  <conditionalFormatting sqref="J516:K518">
    <cfRule type="expression" dxfId="51" priority="52">
      <formula>MOD(COLUMN(),2)=0</formula>
    </cfRule>
  </conditionalFormatting>
  <conditionalFormatting sqref="J518:K520">
    <cfRule type="expression" dxfId="50" priority="51">
      <formula>MOD(COLUMN(),2)=0</formula>
    </cfRule>
  </conditionalFormatting>
  <conditionalFormatting sqref="J523:K526">
    <cfRule type="expression" dxfId="49" priority="50">
      <formula>MOD(COLUMN(),2)=0</formula>
    </cfRule>
  </conditionalFormatting>
  <conditionalFormatting sqref="J523:K524">
    <cfRule type="expression" dxfId="48" priority="49">
      <formula>MOD(COLUMN(),2)=0</formula>
    </cfRule>
  </conditionalFormatting>
  <conditionalFormatting sqref="J524:K526">
    <cfRule type="expression" dxfId="47" priority="48">
      <formula>MOD(COLUMN(),2)=0</formula>
    </cfRule>
  </conditionalFormatting>
  <conditionalFormatting sqref="J528:K531">
    <cfRule type="expression" dxfId="46" priority="47">
      <formula>MOD(COLUMN(),2)=0</formula>
    </cfRule>
  </conditionalFormatting>
  <conditionalFormatting sqref="J528:K529">
    <cfRule type="expression" dxfId="45" priority="46">
      <formula>MOD(COLUMN(),2)=0</formula>
    </cfRule>
  </conditionalFormatting>
  <conditionalFormatting sqref="J529:K531">
    <cfRule type="expression" dxfId="44" priority="45">
      <formula>MOD(COLUMN(),2)=0</formula>
    </cfRule>
  </conditionalFormatting>
  <conditionalFormatting sqref="J532:K532">
    <cfRule type="expression" dxfId="43" priority="44">
      <formula>MOD(COLUMN(),2)=0</formula>
    </cfRule>
  </conditionalFormatting>
  <conditionalFormatting sqref="J532:K532">
    <cfRule type="expression" dxfId="42" priority="43">
      <formula>MOD(COLUMN(),2)=0</formula>
    </cfRule>
  </conditionalFormatting>
  <conditionalFormatting sqref="L481:L501">
    <cfRule type="expression" dxfId="41" priority="42">
      <formula>MOD(COLUMN(),2)=0</formula>
    </cfRule>
  </conditionalFormatting>
  <conditionalFormatting sqref="L502:L506">
    <cfRule type="expression" dxfId="40" priority="41">
      <formula>MOD(COLUMN(),2)=0</formula>
    </cfRule>
  </conditionalFormatting>
  <conditionalFormatting sqref="L507:L512">
    <cfRule type="expression" dxfId="39" priority="40">
      <formula>MOD(COLUMN(),2)=0</formula>
    </cfRule>
  </conditionalFormatting>
  <conditionalFormatting sqref="L517 L519">
    <cfRule type="expression" dxfId="38" priority="39">
      <formula>MOD(COLUMN(),2)=0</formula>
    </cfRule>
  </conditionalFormatting>
  <conditionalFormatting sqref="L527 L529">
    <cfRule type="expression" dxfId="37" priority="38">
      <formula>MOD(COLUMN(),2)=0</formula>
    </cfRule>
  </conditionalFormatting>
  <conditionalFormatting sqref="L513">
    <cfRule type="expression" dxfId="36" priority="37">
      <formula>MOD(COLUMN(),2)=0</formula>
    </cfRule>
  </conditionalFormatting>
  <conditionalFormatting sqref="L514">
    <cfRule type="expression" dxfId="35" priority="36">
      <formula>MOD(COLUMN(),2)=0</formula>
    </cfRule>
  </conditionalFormatting>
  <conditionalFormatting sqref="L515">
    <cfRule type="expression" dxfId="34" priority="35">
      <formula>MOD(COLUMN(),2)=0</formula>
    </cfRule>
  </conditionalFormatting>
  <conditionalFormatting sqref="L516">
    <cfRule type="expression" dxfId="33" priority="34">
      <formula>MOD(COLUMN(),2)=0</formula>
    </cfRule>
  </conditionalFormatting>
  <conditionalFormatting sqref="L518">
    <cfRule type="expression" dxfId="32" priority="33">
      <formula>MOD(COLUMN(),2)=0</formula>
    </cfRule>
  </conditionalFormatting>
  <conditionalFormatting sqref="L520">
    <cfRule type="expression" dxfId="31" priority="32">
      <formula>MOD(COLUMN(),2)=0</formula>
    </cfRule>
  </conditionalFormatting>
  <conditionalFormatting sqref="L523">
    <cfRule type="expression" dxfId="30" priority="31">
      <formula>MOD(COLUMN(),2)=0</formula>
    </cfRule>
  </conditionalFormatting>
  <conditionalFormatting sqref="L524">
    <cfRule type="expression" dxfId="29" priority="30">
      <formula>MOD(COLUMN(),2)=0</formula>
    </cfRule>
  </conditionalFormatting>
  <conditionalFormatting sqref="L525">
    <cfRule type="expression" dxfId="28" priority="29">
      <formula>MOD(COLUMN(),2)=0</formula>
    </cfRule>
  </conditionalFormatting>
  <conditionalFormatting sqref="L526">
    <cfRule type="expression" dxfId="27" priority="28">
      <formula>MOD(COLUMN(),2)=0</formula>
    </cfRule>
  </conditionalFormatting>
  <conditionalFormatting sqref="L528">
    <cfRule type="expression" dxfId="26" priority="27">
      <formula>MOD(COLUMN(),2)=0</formula>
    </cfRule>
  </conditionalFormatting>
  <conditionalFormatting sqref="L530">
    <cfRule type="expression" dxfId="25" priority="26">
      <formula>MOD(COLUMN(),2)=0</formula>
    </cfRule>
  </conditionalFormatting>
  <conditionalFormatting sqref="L531">
    <cfRule type="expression" dxfId="24" priority="25">
      <formula>MOD(COLUMN(),2)=0</formula>
    </cfRule>
  </conditionalFormatting>
  <conditionalFormatting sqref="L532">
    <cfRule type="expression" dxfId="23" priority="24">
      <formula>MOD(COLUMN(),2)=0</formula>
    </cfRule>
  </conditionalFormatting>
  <conditionalFormatting sqref="M481:M501">
    <cfRule type="expression" dxfId="22" priority="23">
      <formula>MOD(COLUMN(),2)=0</formula>
    </cfRule>
  </conditionalFormatting>
  <conditionalFormatting sqref="M502:M506">
    <cfRule type="expression" dxfId="21" priority="22">
      <formula>MOD(COLUMN(),2)=0</formula>
    </cfRule>
  </conditionalFormatting>
  <conditionalFormatting sqref="M507:M512">
    <cfRule type="expression" dxfId="20" priority="21">
      <formula>MOD(COLUMN(),2)=0</formula>
    </cfRule>
  </conditionalFormatting>
  <conditionalFormatting sqref="M517 M519">
    <cfRule type="expression" dxfId="19" priority="20">
      <formula>MOD(COLUMN(),2)=0</formula>
    </cfRule>
  </conditionalFormatting>
  <conditionalFormatting sqref="M527 M529">
    <cfRule type="expression" dxfId="18" priority="19">
      <formula>MOD(COLUMN(),2)=0</formula>
    </cfRule>
  </conditionalFormatting>
  <conditionalFormatting sqref="M513">
    <cfRule type="expression" dxfId="17" priority="18">
      <formula>MOD(COLUMN(),2)=0</formula>
    </cfRule>
  </conditionalFormatting>
  <conditionalFormatting sqref="M514">
    <cfRule type="expression" dxfId="16" priority="17">
      <formula>MOD(COLUMN(),2)=0</formula>
    </cfRule>
  </conditionalFormatting>
  <conditionalFormatting sqref="M515">
    <cfRule type="expression" dxfId="15" priority="16">
      <formula>MOD(COLUMN(),2)=0</formula>
    </cfRule>
  </conditionalFormatting>
  <conditionalFormatting sqref="M516">
    <cfRule type="expression" dxfId="14" priority="15">
      <formula>MOD(COLUMN(),2)=0</formula>
    </cfRule>
  </conditionalFormatting>
  <conditionalFormatting sqref="M518">
    <cfRule type="expression" dxfId="13" priority="14">
      <formula>MOD(COLUMN(),2)=0</formula>
    </cfRule>
  </conditionalFormatting>
  <conditionalFormatting sqref="M520">
    <cfRule type="expression" dxfId="12" priority="13">
      <formula>MOD(COLUMN(),2)=0</formula>
    </cfRule>
  </conditionalFormatting>
  <conditionalFormatting sqref="M523">
    <cfRule type="expression" dxfId="11" priority="12">
      <formula>MOD(COLUMN(),2)=0</formula>
    </cfRule>
  </conditionalFormatting>
  <conditionalFormatting sqref="M524">
    <cfRule type="expression" dxfId="10" priority="11">
      <formula>MOD(COLUMN(),2)=0</formula>
    </cfRule>
  </conditionalFormatting>
  <conditionalFormatting sqref="M525">
    <cfRule type="expression" dxfId="9" priority="10">
      <formula>MOD(COLUMN(),2)=0</formula>
    </cfRule>
  </conditionalFormatting>
  <conditionalFormatting sqref="M526">
    <cfRule type="expression" dxfId="8" priority="9">
      <formula>MOD(COLUMN(),2)=0</formula>
    </cfRule>
  </conditionalFormatting>
  <conditionalFormatting sqref="M528">
    <cfRule type="expression" dxfId="7" priority="8">
      <formula>MOD(COLUMN(),2)=0</formula>
    </cfRule>
  </conditionalFormatting>
  <conditionalFormatting sqref="M530">
    <cfRule type="expression" dxfId="6" priority="7">
      <formula>MOD(COLUMN(),2)=0</formula>
    </cfRule>
  </conditionalFormatting>
  <conditionalFormatting sqref="M531">
    <cfRule type="expression" dxfId="5" priority="6">
      <formula>MOD(COLUMN(),2)=0</formula>
    </cfRule>
  </conditionalFormatting>
  <conditionalFormatting sqref="M532">
    <cfRule type="expression" dxfId="4" priority="5">
      <formula>MOD(COLUMN(),2)=0</formula>
    </cfRule>
  </conditionalFormatting>
  <conditionalFormatting sqref="A481:A532">
    <cfRule type="expression" dxfId="3" priority="4">
      <formula>MOD(COLUMN(),2)=0</formula>
    </cfRule>
  </conditionalFormatting>
  <conditionalFormatting sqref="B523:B532 B481:B521">
    <cfRule type="expression" dxfId="2" priority="3">
      <formula>MOD(COLUMN(),2)=0</formula>
    </cfRule>
  </conditionalFormatting>
  <conditionalFormatting sqref="P480">
    <cfRule type="expression" dxfId="1" priority="2">
      <formula>MOD(COLUMN(),2)=0</formula>
    </cfRule>
  </conditionalFormatting>
  <conditionalFormatting sqref="I480:I715">
    <cfRule type="expression" dxfId="0" priority="1">
      <formula>IF($H480=1,$M480&lt;=0)</formula>
    </cfRule>
  </conditionalFormatting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H242"/>
  <sheetViews>
    <sheetView tabSelected="1" zoomScale="70" zoomScaleNormal="70" workbookViewId="0">
      <selection activeCell="I11" sqref="I11"/>
    </sheetView>
  </sheetViews>
  <sheetFormatPr defaultRowHeight="15"/>
  <cols>
    <col min="1" max="5" width="4.140625" customWidth="1"/>
    <col min="6" max="6" width="6.5703125" customWidth="1"/>
    <col min="7" max="7" width="3.42578125" customWidth="1"/>
    <col min="8" max="8" width="3.85546875" customWidth="1"/>
    <col min="9" max="9" width="93.28515625" customWidth="1"/>
    <col min="10" max="11" width="10.5703125" customWidth="1"/>
    <col min="12" max="12" width="11.42578125" customWidth="1"/>
    <col min="13" max="13" width="10.5703125" customWidth="1"/>
    <col min="14" max="14" width="5" customWidth="1"/>
    <col min="15" max="15" width="6.5703125" customWidth="1"/>
    <col min="16" max="16" width="9" customWidth="1"/>
    <col min="17" max="17" width="10.28515625" customWidth="1"/>
    <col min="18" max="18" width="4.42578125" style="20" customWidth="1"/>
    <col min="19" max="138" width="4.28515625" style="20" customWidth="1"/>
  </cols>
  <sheetData>
    <row r="2" spans="1:138">
      <c r="I2" s="3" t="s">
        <v>8</v>
      </c>
      <c r="J2" s="2"/>
      <c r="K2" s="2"/>
      <c r="L2" s="6"/>
      <c r="M2" t="s">
        <v>10</v>
      </c>
    </row>
    <row r="3" spans="1:138">
      <c r="L3" s="1"/>
    </row>
    <row r="4" spans="1:138">
      <c r="I4" s="8" t="s">
        <v>9</v>
      </c>
      <c r="J4" s="7"/>
      <c r="K4" s="7"/>
      <c r="L4" s="7"/>
      <c r="M4" s="4">
        <v>43801</v>
      </c>
    </row>
    <row r="7" spans="1:138" ht="67.5" customHeight="1">
      <c r="A7" s="22" t="s">
        <v>3</v>
      </c>
      <c r="B7" s="22" t="s">
        <v>4</v>
      </c>
      <c r="C7" s="22" t="s">
        <v>5</v>
      </c>
      <c r="D7" s="22" t="s">
        <v>6</v>
      </c>
      <c r="E7" s="22" t="s">
        <v>7</v>
      </c>
      <c r="F7" s="34" t="s">
        <v>0</v>
      </c>
      <c r="G7" s="34" t="s">
        <v>65</v>
      </c>
      <c r="H7" s="34" t="s">
        <v>12</v>
      </c>
      <c r="I7" s="34" t="s">
        <v>1</v>
      </c>
      <c r="J7" s="37" t="s">
        <v>2</v>
      </c>
      <c r="K7" s="38" t="s">
        <v>64</v>
      </c>
      <c r="L7" s="35" t="s">
        <v>66</v>
      </c>
      <c r="M7" s="35" t="s">
        <v>75</v>
      </c>
      <c r="N7" s="35" t="s">
        <v>68</v>
      </c>
      <c r="O7" s="35" t="s">
        <v>11</v>
      </c>
      <c r="P7" s="36" t="s">
        <v>67</v>
      </c>
      <c r="Q7" s="39" t="s">
        <v>74</v>
      </c>
      <c r="R7" s="25">
        <f>M4</f>
        <v>43801</v>
      </c>
      <c r="S7" s="25">
        <v>43802</v>
      </c>
      <c r="T7" s="25">
        <v>43803</v>
      </c>
      <c r="U7" s="25">
        <v>43804</v>
      </c>
      <c r="V7" s="25">
        <v>43805</v>
      </c>
      <c r="W7" s="25">
        <v>43806</v>
      </c>
      <c r="X7" s="25">
        <v>43807</v>
      </c>
      <c r="Y7" s="25">
        <v>43808</v>
      </c>
      <c r="Z7" s="25">
        <v>43809</v>
      </c>
      <c r="AA7" s="25">
        <v>43810</v>
      </c>
      <c r="AB7" s="25">
        <v>43811</v>
      </c>
      <c r="AC7" s="25">
        <v>43812</v>
      </c>
      <c r="AD7" s="25">
        <v>43813</v>
      </c>
      <c r="AE7" s="25">
        <v>43814</v>
      </c>
      <c r="AF7" s="25">
        <v>43815</v>
      </c>
      <c r="AG7" s="25">
        <v>43816</v>
      </c>
      <c r="AH7" s="25">
        <v>43817</v>
      </c>
      <c r="AI7" s="25">
        <v>43818</v>
      </c>
      <c r="AJ7" s="25">
        <v>43819</v>
      </c>
      <c r="AK7" s="25">
        <v>43820</v>
      </c>
      <c r="AL7" s="25">
        <v>43821</v>
      </c>
      <c r="AM7" s="25">
        <v>43822</v>
      </c>
      <c r="AN7" s="25">
        <v>43823</v>
      </c>
      <c r="AO7" s="25">
        <v>43824</v>
      </c>
      <c r="AP7" s="25">
        <v>43825</v>
      </c>
      <c r="AQ7" s="25">
        <v>43826</v>
      </c>
      <c r="AR7" s="25">
        <v>43827</v>
      </c>
      <c r="AS7" s="25">
        <v>43828</v>
      </c>
      <c r="AT7" s="25">
        <v>43829</v>
      </c>
      <c r="AU7" s="25">
        <v>43830</v>
      </c>
      <c r="AV7" s="25">
        <v>43831</v>
      </c>
      <c r="AW7" s="25">
        <v>43832</v>
      </c>
      <c r="AX7" s="25">
        <v>43833</v>
      </c>
      <c r="AY7" s="25">
        <v>43834</v>
      </c>
      <c r="AZ7" s="25">
        <v>43835</v>
      </c>
      <c r="BA7" s="25">
        <v>43836</v>
      </c>
      <c r="BB7" s="25">
        <v>43837</v>
      </c>
      <c r="BC7" s="25">
        <v>43838</v>
      </c>
      <c r="BD7" s="25">
        <v>43839</v>
      </c>
      <c r="BE7" s="25">
        <v>43840</v>
      </c>
      <c r="BF7" s="25">
        <v>43841</v>
      </c>
      <c r="BG7" s="25">
        <v>43842</v>
      </c>
      <c r="BH7" s="25">
        <v>43843</v>
      </c>
      <c r="BI7" s="25">
        <v>43844</v>
      </c>
      <c r="BJ7" s="25">
        <v>43845</v>
      </c>
      <c r="BK7" s="25">
        <v>43846</v>
      </c>
      <c r="BL7" s="25">
        <v>43847</v>
      </c>
      <c r="BM7" s="25">
        <v>43848</v>
      </c>
      <c r="BN7" s="25">
        <v>43849</v>
      </c>
      <c r="BO7" s="25">
        <v>43850</v>
      </c>
      <c r="BP7" s="25">
        <v>43851</v>
      </c>
      <c r="BQ7" s="25">
        <v>43852</v>
      </c>
      <c r="BR7" s="25">
        <v>43853</v>
      </c>
      <c r="BS7" s="25">
        <v>43854</v>
      </c>
      <c r="BT7" s="25">
        <v>43855</v>
      </c>
      <c r="BU7" s="25">
        <v>43856</v>
      </c>
      <c r="BV7" s="25">
        <v>43857</v>
      </c>
      <c r="BW7" s="25">
        <v>43858</v>
      </c>
      <c r="BX7" s="25">
        <v>43859</v>
      </c>
      <c r="BY7" s="25">
        <v>43860</v>
      </c>
      <c r="BZ7" s="25">
        <v>43861</v>
      </c>
      <c r="CA7" s="25">
        <v>43862</v>
      </c>
      <c r="CB7" s="25">
        <v>43863</v>
      </c>
      <c r="CC7" s="25">
        <v>43864</v>
      </c>
      <c r="CD7" s="25">
        <v>43865</v>
      </c>
      <c r="CE7" s="25">
        <v>43866</v>
      </c>
      <c r="CF7" s="25">
        <v>43867</v>
      </c>
      <c r="CG7" s="25">
        <v>43868</v>
      </c>
      <c r="CH7" s="25">
        <v>43869</v>
      </c>
      <c r="CI7" s="25">
        <v>43870</v>
      </c>
      <c r="CJ7" s="25">
        <v>43871</v>
      </c>
      <c r="CK7" s="25">
        <v>43872</v>
      </c>
      <c r="CL7" s="25">
        <v>43873</v>
      </c>
      <c r="CM7" s="25">
        <v>43874</v>
      </c>
      <c r="CN7" s="25">
        <v>43875</v>
      </c>
      <c r="CO7" s="25">
        <v>43876</v>
      </c>
      <c r="CP7" s="25">
        <v>43877</v>
      </c>
      <c r="CQ7" s="25">
        <v>43878</v>
      </c>
      <c r="CR7" s="25">
        <v>43879</v>
      </c>
      <c r="CS7" s="25">
        <v>43880</v>
      </c>
      <c r="CT7" s="25">
        <v>43881</v>
      </c>
      <c r="CU7" s="25">
        <v>43882</v>
      </c>
      <c r="CV7" s="25">
        <v>43883</v>
      </c>
      <c r="CW7" s="25">
        <v>43884</v>
      </c>
      <c r="CX7" s="25">
        <v>43885</v>
      </c>
      <c r="CY7" s="25">
        <v>43886</v>
      </c>
      <c r="CZ7" s="25">
        <v>43887</v>
      </c>
      <c r="DA7" s="25">
        <v>43888</v>
      </c>
      <c r="DB7" s="25">
        <v>43889</v>
      </c>
      <c r="DC7" s="25">
        <v>43890</v>
      </c>
      <c r="DD7" s="25">
        <v>43891</v>
      </c>
      <c r="DE7" s="25">
        <v>43892</v>
      </c>
      <c r="DF7" s="25">
        <v>43893</v>
      </c>
      <c r="DG7" s="25">
        <v>43894</v>
      </c>
      <c r="DH7" s="25">
        <v>43895</v>
      </c>
      <c r="DI7" s="25">
        <v>43896</v>
      </c>
      <c r="DJ7" s="25">
        <v>43897</v>
      </c>
      <c r="DK7" s="25">
        <v>43898</v>
      </c>
      <c r="DL7" s="25">
        <v>43899</v>
      </c>
      <c r="DM7" s="25">
        <v>43900</v>
      </c>
      <c r="DN7" s="25">
        <v>43901</v>
      </c>
      <c r="DO7" s="25">
        <v>43902</v>
      </c>
      <c r="DP7" s="25">
        <v>43903</v>
      </c>
      <c r="DQ7" s="25">
        <v>43904</v>
      </c>
      <c r="DR7" s="25">
        <v>43905</v>
      </c>
      <c r="DS7" s="25">
        <v>43906</v>
      </c>
      <c r="DT7" s="25">
        <v>43907</v>
      </c>
      <c r="DU7" s="25">
        <v>43908</v>
      </c>
      <c r="DV7" s="25">
        <v>43909</v>
      </c>
      <c r="DW7" s="25">
        <v>43910</v>
      </c>
      <c r="DX7" s="25">
        <v>43911</v>
      </c>
      <c r="DY7" s="25">
        <v>43912</v>
      </c>
      <c r="DZ7" s="25">
        <v>43913</v>
      </c>
      <c r="EA7" s="25">
        <v>43914</v>
      </c>
      <c r="EB7" s="25">
        <v>43915</v>
      </c>
      <c r="EC7" s="25">
        <v>43916</v>
      </c>
      <c r="ED7" s="25">
        <v>43917</v>
      </c>
      <c r="EE7" s="25">
        <v>43918</v>
      </c>
      <c r="EF7" s="25">
        <v>43919</v>
      </c>
      <c r="EG7" s="25">
        <v>43920</v>
      </c>
      <c r="EH7" s="25">
        <v>43921</v>
      </c>
    </row>
    <row r="8" spans="1:138" ht="17.25" customHeight="1">
      <c r="A8" s="10"/>
      <c r="B8" s="10"/>
      <c r="G8" s="19" t="str">
        <f>IF(ISERROR(VLOOKUP(F8,Таблица2[СДР],1,FALSE)),"","2")</f>
        <v/>
      </c>
      <c r="H8" s="13"/>
      <c r="I8" s="11"/>
      <c r="J8" s="12"/>
      <c r="K8" s="12"/>
      <c r="L8" s="12"/>
      <c r="M8" s="12"/>
      <c r="O8" s="23"/>
      <c r="R8" s="26">
        <f>WEEKDAY(M4,2)</f>
        <v>1</v>
      </c>
      <c r="S8" s="26">
        <f t="shared" ref="S8:AX8" si="0">S7</f>
        <v>43802</v>
      </c>
      <c r="T8" s="26">
        <f t="shared" si="0"/>
        <v>43803</v>
      </c>
      <c r="U8" s="26">
        <f t="shared" si="0"/>
        <v>43804</v>
      </c>
      <c r="V8" s="26">
        <f t="shared" si="0"/>
        <v>43805</v>
      </c>
      <c r="W8" s="26">
        <f t="shared" si="0"/>
        <v>43806</v>
      </c>
      <c r="X8" s="26">
        <f t="shared" si="0"/>
        <v>43807</v>
      </c>
      <c r="Y8" s="26">
        <f t="shared" si="0"/>
        <v>43808</v>
      </c>
      <c r="Z8" s="26">
        <f t="shared" si="0"/>
        <v>43809</v>
      </c>
      <c r="AA8" s="26">
        <f t="shared" si="0"/>
        <v>43810</v>
      </c>
      <c r="AB8" s="26">
        <f t="shared" si="0"/>
        <v>43811</v>
      </c>
      <c r="AC8" s="26">
        <f t="shared" si="0"/>
        <v>43812</v>
      </c>
      <c r="AD8" s="26">
        <f t="shared" si="0"/>
        <v>43813</v>
      </c>
      <c r="AE8" s="26">
        <f t="shared" si="0"/>
        <v>43814</v>
      </c>
      <c r="AF8" s="26">
        <f t="shared" si="0"/>
        <v>43815</v>
      </c>
      <c r="AG8" s="26">
        <f t="shared" si="0"/>
        <v>43816</v>
      </c>
      <c r="AH8" s="26">
        <f t="shared" si="0"/>
        <v>43817</v>
      </c>
      <c r="AI8" s="26">
        <f t="shared" si="0"/>
        <v>43818</v>
      </c>
      <c r="AJ8" s="26">
        <f t="shared" si="0"/>
        <v>43819</v>
      </c>
      <c r="AK8" s="26">
        <f t="shared" si="0"/>
        <v>43820</v>
      </c>
      <c r="AL8" s="26">
        <f t="shared" si="0"/>
        <v>43821</v>
      </c>
      <c r="AM8" s="26">
        <f t="shared" si="0"/>
        <v>43822</v>
      </c>
      <c r="AN8" s="26">
        <f t="shared" si="0"/>
        <v>43823</v>
      </c>
      <c r="AO8" s="26">
        <f t="shared" si="0"/>
        <v>43824</v>
      </c>
      <c r="AP8" s="26">
        <f t="shared" si="0"/>
        <v>43825</v>
      </c>
      <c r="AQ8" s="26">
        <f t="shared" si="0"/>
        <v>43826</v>
      </c>
      <c r="AR8" s="26">
        <f t="shared" si="0"/>
        <v>43827</v>
      </c>
      <c r="AS8" s="26">
        <f t="shared" si="0"/>
        <v>43828</v>
      </c>
      <c r="AT8" s="26">
        <f t="shared" si="0"/>
        <v>43829</v>
      </c>
      <c r="AU8" s="26">
        <f t="shared" si="0"/>
        <v>43830</v>
      </c>
      <c r="AV8" s="26">
        <f t="shared" si="0"/>
        <v>43831</v>
      </c>
      <c r="AW8" s="26">
        <f t="shared" si="0"/>
        <v>43832</v>
      </c>
      <c r="AX8" s="26">
        <f t="shared" si="0"/>
        <v>43833</v>
      </c>
      <c r="AY8" s="26">
        <f t="shared" ref="AY8:CD8" si="1">AY7</f>
        <v>43834</v>
      </c>
      <c r="AZ8" s="26">
        <f t="shared" si="1"/>
        <v>43835</v>
      </c>
      <c r="BA8" s="26">
        <f t="shared" si="1"/>
        <v>43836</v>
      </c>
      <c r="BB8" s="26">
        <f t="shared" si="1"/>
        <v>43837</v>
      </c>
      <c r="BC8" s="26">
        <f t="shared" si="1"/>
        <v>43838</v>
      </c>
      <c r="BD8" s="26">
        <f t="shared" si="1"/>
        <v>43839</v>
      </c>
      <c r="BE8" s="26">
        <f t="shared" si="1"/>
        <v>43840</v>
      </c>
      <c r="BF8" s="26">
        <f t="shared" si="1"/>
        <v>43841</v>
      </c>
      <c r="BG8" s="26">
        <f t="shared" si="1"/>
        <v>43842</v>
      </c>
      <c r="BH8" s="26">
        <f t="shared" si="1"/>
        <v>43843</v>
      </c>
      <c r="BI8" s="26">
        <f t="shared" si="1"/>
        <v>43844</v>
      </c>
      <c r="BJ8" s="26">
        <f t="shared" si="1"/>
        <v>43845</v>
      </c>
      <c r="BK8" s="26">
        <f t="shared" si="1"/>
        <v>43846</v>
      </c>
      <c r="BL8" s="26">
        <f t="shared" si="1"/>
        <v>43847</v>
      </c>
      <c r="BM8" s="26">
        <f t="shared" si="1"/>
        <v>43848</v>
      </c>
      <c r="BN8" s="26">
        <f t="shared" si="1"/>
        <v>43849</v>
      </c>
      <c r="BO8" s="26">
        <f t="shared" si="1"/>
        <v>43850</v>
      </c>
      <c r="BP8" s="26">
        <f t="shared" si="1"/>
        <v>43851</v>
      </c>
      <c r="BQ8" s="26">
        <f t="shared" si="1"/>
        <v>43852</v>
      </c>
      <c r="BR8" s="26">
        <f t="shared" si="1"/>
        <v>43853</v>
      </c>
      <c r="BS8" s="26">
        <f t="shared" si="1"/>
        <v>43854</v>
      </c>
      <c r="BT8" s="26">
        <f t="shared" si="1"/>
        <v>43855</v>
      </c>
      <c r="BU8" s="26">
        <f t="shared" si="1"/>
        <v>43856</v>
      </c>
      <c r="BV8" s="26">
        <f t="shared" si="1"/>
        <v>43857</v>
      </c>
      <c r="BW8" s="26">
        <f t="shared" si="1"/>
        <v>43858</v>
      </c>
      <c r="BX8" s="26">
        <f t="shared" si="1"/>
        <v>43859</v>
      </c>
      <c r="BY8" s="26">
        <f t="shared" si="1"/>
        <v>43860</v>
      </c>
      <c r="BZ8" s="26">
        <f t="shared" si="1"/>
        <v>43861</v>
      </c>
      <c r="CA8" s="26">
        <f t="shared" si="1"/>
        <v>43862</v>
      </c>
      <c r="CB8" s="26">
        <f t="shared" si="1"/>
        <v>43863</v>
      </c>
      <c r="CC8" s="26">
        <f t="shared" si="1"/>
        <v>43864</v>
      </c>
      <c r="CD8" s="26">
        <f t="shared" si="1"/>
        <v>43865</v>
      </c>
      <c r="CE8" s="26">
        <f t="shared" ref="CE8:DJ8" si="2">CE7</f>
        <v>43866</v>
      </c>
      <c r="CF8" s="26">
        <f t="shared" si="2"/>
        <v>43867</v>
      </c>
      <c r="CG8" s="26">
        <f t="shared" si="2"/>
        <v>43868</v>
      </c>
      <c r="CH8" s="26">
        <f t="shared" si="2"/>
        <v>43869</v>
      </c>
      <c r="CI8" s="26">
        <f t="shared" si="2"/>
        <v>43870</v>
      </c>
      <c r="CJ8" s="26">
        <f t="shared" si="2"/>
        <v>43871</v>
      </c>
      <c r="CK8" s="26">
        <f t="shared" si="2"/>
        <v>43872</v>
      </c>
      <c r="CL8" s="26">
        <f t="shared" si="2"/>
        <v>43873</v>
      </c>
      <c r="CM8" s="26">
        <f t="shared" si="2"/>
        <v>43874</v>
      </c>
      <c r="CN8" s="26">
        <f t="shared" si="2"/>
        <v>43875</v>
      </c>
      <c r="CO8" s="26">
        <f t="shared" si="2"/>
        <v>43876</v>
      </c>
      <c r="CP8" s="26">
        <f t="shared" si="2"/>
        <v>43877</v>
      </c>
      <c r="CQ8" s="26">
        <f t="shared" si="2"/>
        <v>43878</v>
      </c>
      <c r="CR8" s="26">
        <f t="shared" si="2"/>
        <v>43879</v>
      </c>
      <c r="CS8" s="26">
        <f t="shared" si="2"/>
        <v>43880</v>
      </c>
      <c r="CT8" s="26">
        <f t="shared" si="2"/>
        <v>43881</v>
      </c>
      <c r="CU8" s="26">
        <f t="shared" si="2"/>
        <v>43882</v>
      </c>
      <c r="CV8" s="26">
        <f t="shared" si="2"/>
        <v>43883</v>
      </c>
      <c r="CW8" s="26">
        <f t="shared" si="2"/>
        <v>43884</v>
      </c>
      <c r="CX8" s="26">
        <f t="shared" si="2"/>
        <v>43885</v>
      </c>
      <c r="CY8" s="26">
        <f t="shared" si="2"/>
        <v>43886</v>
      </c>
      <c r="CZ8" s="26">
        <f t="shared" si="2"/>
        <v>43887</v>
      </c>
      <c r="DA8" s="26">
        <f t="shared" si="2"/>
        <v>43888</v>
      </c>
      <c r="DB8" s="26">
        <f t="shared" si="2"/>
        <v>43889</v>
      </c>
      <c r="DC8" s="26">
        <f t="shared" si="2"/>
        <v>43890</v>
      </c>
      <c r="DD8" s="26">
        <f t="shared" si="2"/>
        <v>43891</v>
      </c>
      <c r="DE8" s="26">
        <f t="shared" si="2"/>
        <v>43892</v>
      </c>
      <c r="DF8" s="26">
        <f t="shared" si="2"/>
        <v>43893</v>
      </c>
      <c r="DG8" s="26">
        <f t="shared" si="2"/>
        <v>43894</v>
      </c>
      <c r="DH8" s="26">
        <f t="shared" si="2"/>
        <v>43895</v>
      </c>
      <c r="DI8" s="26">
        <f t="shared" si="2"/>
        <v>43896</v>
      </c>
      <c r="DJ8" s="26">
        <f t="shared" si="2"/>
        <v>43897</v>
      </c>
      <c r="DK8" s="26">
        <f t="shared" ref="DK8:EP8" si="3">DK7</f>
        <v>43898</v>
      </c>
      <c r="DL8" s="26">
        <f t="shared" si="3"/>
        <v>43899</v>
      </c>
      <c r="DM8" s="26">
        <f t="shared" si="3"/>
        <v>43900</v>
      </c>
      <c r="DN8" s="26">
        <f t="shared" si="3"/>
        <v>43901</v>
      </c>
      <c r="DO8" s="26">
        <f t="shared" si="3"/>
        <v>43902</v>
      </c>
      <c r="DP8" s="26">
        <f t="shared" si="3"/>
        <v>43903</v>
      </c>
      <c r="DQ8" s="26">
        <f t="shared" si="3"/>
        <v>43904</v>
      </c>
      <c r="DR8" s="26">
        <f t="shared" si="3"/>
        <v>43905</v>
      </c>
      <c r="DS8" s="26">
        <f t="shared" si="3"/>
        <v>43906</v>
      </c>
      <c r="DT8" s="26">
        <f t="shared" si="3"/>
        <v>43907</v>
      </c>
      <c r="DU8" s="26">
        <f t="shared" si="3"/>
        <v>43908</v>
      </c>
      <c r="DV8" s="26">
        <f t="shared" si="3"/>
        <v>43909</v>
      </c>
      <c r="DW8" s="26">
        <f t="shared" si="3"/>
        <v>43910</v>
      </c>
      <c r="DX8" s="26">
        <f t="shared" si="3"/>
        <v>43911</v>
      </c>
      <c r="DY8" s="26">
        <f t="shared" si="3"/>
        <v>43912</v>
      </c>
      <c r="DZ8" s="26">
        <f t="shared" si="3"/>
        <v>43913</v>
      </c>
      <c r="EA8" s="26">
        <f t="shared" si="3"/>
        <v>43914</v>
      </c>
      <c r="EB8" s="26">
        <f t="shared" si="3"/>
        <v>43915</v>
      </c>
      <c r="EC8" s="26">
        <f t="shared" si="3"/>
        <v>43916</v>
      </c>
      <c r="ED8" s="26">
        <f t="shared" si="3"/>
        <v>43917</v>
      </c>
      <c r="EE8" s="26">
        <f t="shared" si="3"/>
        <v>43918</v>
      </c>
      <c r="EF8" s="26">
        <f t="shared" si="3"/>
        <v>43919</v>
      </c>
      <c r="EG8" s="26">
        <f t="shared" si="3"/>
        <v>43920</v>
      </c>
      <c r="EH8" s="26">
        <f t="shared" si="3"/>
        <v>43921</v>
      </c>
    </row>
    <row r="9" spans="1:138" ht="18.75">
      <c r="A9" s="27">
        <v>1</v>
      </c>
      <c r="B9" s="27"/>
      <c r="C9" s="27"/>
      <c r="D9" s="27"/>
      <c r="E9" s="27"/>
      <c r="F9" s="27" t="str">
        <f t="shared" ref="F9:F40" si="4">CONCATENATE(IF(A9&lt;&gt;"",A9&amp;".",""),IF(B9&lt;&gt;"",B9&amp;".",""),IF(C9&lt;&gt;"",C9&amp;".",""),IF(D9&lt;&gt;"",D9&amp;".",""),IF(E9&lt;&gt;"",E9&amp;".",""))</f>
        <v>1.</v>
      </c>
      <c r="G9" s="28" t="str">
        <f>IF(ISERROR(VLOOKUP(F9,Таблица2[СДР],1,FALSE)),"","2")</f>
        <v/>
      </c>
      <c r="H9" s="29"/>
      <c r="I9" s="30" t="s">
        <v>13</v>
      </c>
      <c r="J9" s="31"/>
      <c r="K9" s="31"/>
      <c r="L9" s="32"/>
      <c r="M9" s="32"/>
      <c r="N9" s="27"/>
      <c r="O9" s="33"/>
    </row>
    <row r="10" spans="1:138">
      <c r="A10">
        <v>1</v>
      </c>
      <c r="B10">
        <v>1</v>
      </c>
      <c r="F10" t="str">
        <f t="shared" si="4"/>
        <v>1.1.</v>
      </c>
      <c r="G10" s="19" t="str">
        <f>IF(ISERROR(VLOOKUP(F10,Таблица2[СДР],1,FALSE)),"","2")</f>
        <v>2</v>
      </c>
      <c r="H10" s="13"/>
      <c r="I10" s="16" t="s">
        <v>16</v>
      </c>
      <c r="J10" s="5">
        <v>43801</v>
      </c>
      <c r="K10" s="5">
        <v>43801</v>
      </c>
      <c r="L10" s="5">
        <v>43801</v>
      </c>
      <c r="M10" s="5">
        <v>43802</v>
      </c>
      <c r="N10">
        <f t="shared" ref="N10:N15" si="5">NETWORKDAYS(J10,M10)</f>
        <v>2</v>
      </c>
      <c r="O10" s="23"/>
    </row>
    <row r="11" spans="1:138">
      <c r="A11">
        <v>1</v>
      </c>
      <c r="B11">
        <v>2</v>
      </c>
      <c r="F11" t="str">
        <f t="shared" si="4"/>
        <v>1.2.</v>
      </c>
      <c r="G11" s="19" t="str">
        <f>IF(ISERROR(VLOOKUP(F11,Таблица2[СДР],1,FALSE)),"","2")</f>
        <v>2</v>
      </c>
      <c r="H11" s="13"/>
      <c r="I11" s="16" t="s">
        <v>15</v>
      </c>
      <c r="J11" s="5">
        <v>43801</v>
      </c>
      <c r="K11" s="5"/>
      <c r="L11" s="5">
        <v>43802</v>
      </c>
      <c r="M11" s="5">
        <v>43801</v>
      </c>
      <c r="N11">
        <f t="shared" si="5"/>
        <v>1</v>
      </c>
      <c r="O11" s="23"/>
    </row>
    <row r="12" spans="1:138">
      <c r="A12">
        <v>1</v>
      </c>
      <c r="B12">
        <v>3</v>
      </c>
      <c r="F12" t="str">
        <f t="shared" si="4"/>
        <v>1.3.</v>
      </c>
      <c r="G12" s="19" t="str">
        <f>IF(ISERROR(VLOOKUP(F12,Таблица2[СДР],1,FALSE)),"","2")</f>
        <v/>
      </c>
      <c r="H12" s="13"/>
      <c r="I12" s="16" t="s">
        <v>17</v>
      </c>
      <c r="J12" s="5">
        <v>43801</v>
      </c>
      <c r="K12" s="5">
        <v>43803</v>
      </c>
      <c r="L12" s="5">
        <v>43809</v>
      </c>
      <c r="M12" s="5">
        <v>43808</v>
      </c>
      <c r="N12">
        <f t="shared" si="5"/>
        <v>6</v>
      </c>
      <c r="O12" s="23"/>
    </row>
    <row r="13" spans="1:138">
      <c r="A13">
        <v>1</v>
      </c>
      <c r="B13">
        <v>4</v>
      </c>
      <c r="F13" t="str">
        <f t="shared" si="4"/>
        <v>1.4.</v>
      </c>
      <c r="G13" s="19" t="str">
        <f>IF(ISERROR(VLOOKUP(F13,Таблица2[СДР],1,FALSE)),"","2")</f>
        <v/>
      </c>
      <c r="H13" s="13"/>
      <c r="I13" s="16" t="s">
        <v>18</v>
      </c>
      <c r="J13" s="5">
        <v>43802</v>
      </c>
      <c r="K13" s="5">
        <v>43802</v>
      </c>
      <c r="L13" s="5">
        <v>43809</v>
      </c>
      <c r="M13" s="5">
        <v>43807</v>
      </c>
      <c r="N13">
        <f t="shared" si="5"/>
        <v>4</v>
      </c>
      <c r="O13" s="23"/>
    </row>
    <row r="14" spans="1:138">
      <c r="A14">
        <v>1</v>
      </c>
      <c r="B14">
        <v>5</v>
      </c>
      <c r="F14" t="str">
        <f t="shared" si="4"/>
        <v>1.5.</v>
      </c>
      <c r="G14" s="19" t="str">
        <f>IF(ISERROR(VLOOKUP(F14,Таблица2[СДР],1,FALSE)),"","2")</f>
        <v/>
      </c>
      <c r="H14" s="13"/>
      <c r="I14" s="16" t="s">
        <v>19</v>
      </c>
      <c r="J14" s="5">
        <v>43800</v>
      </c>
      <c r="K14" s="5">
        <v>43803</v>
      </c>
      <c r="L14" s="5">
        <v>43804</v>
      </c>
      <c r="M14" s="5">
        <v>43812</v>
      </c>
      <c r="N14">
        <f t="shared" si="5"/>
        <v>10</v>
      </c>
      <c r="O14" s="23"/>
    </row>
    <row r="15" spans="1:138">
      <c r="A15">
        <v>1</v>
      </c>
      <c r="B15">
        <v>6</v>
      </c>
      <c r="F15" t="str">
        <f t="shared" si="4"/>
        <v>1.6.</v>
      </c>
      <c r="G15" s="19" t="str">
        <f>IF(ISERROR(VLOOKUP(F15,Таблица2[СДР],1,FALSE)),"","2")</f>
        <v/>
      </c>
      <c r="H15" s="13"/>
      <c r="I15" s="16" t="s">
        <v>20</v>
      </c>
      <c r="J15" s="5">
        <v>43805</v>
      </c>
      <c r="K15" s="5"/>
      <c r="L15" s="5">
        <v>43811</v>
      </c>
      <c r="M15" s="5">
        <v>43816</v>
      </c>
      <c r="N15">
        <f t="shared" si="5"/>
        <v>8</v>
      </c>
      <c r="O15" s="23"/>
    </row>
    <row r="16" spans="1:138" ht="18.75">
      <c r="A16">
        <v>2</v>
      </c>
      <c r="F16" t="str">
        <f t="shared" si="4"/>
        <v>2.</v>
      </c>
      <c r="G16" s="19" t="str">
        <f>IF(ISERROR(VLOOKUP(F16,Таблица2[СДР],1,FALSE)),"","2")</f>
        <v/>
      </c>
      <c r="H16" s="13"/>
      <c r="I16" s="17" t="s">
        <v>21</v>
      </c>
      <c r="J16" s="5"/>
      <c r="K16" s="5"/>
      <c r="L16" s="21"/>
      <c r="M16" s="21"/>
      <c r="O16" s="23"/>
    </row>
    <row r="17" spans="1:15">
      <c r="A17">
        <v>2</v>
      </c>
      <c r="B17">
        <v>1</v>
      </c>
      <c r="F17" t="str">
        <f t="shared" si="4"/>
        <v>2.1.</v>
      </c>
      <c r="G17" s="19" t="str">
        <f>IF(ISERROR(VLOOKUP(F17,Таблица2[СДР],1,FALSE)),"","2")</f>
        <v/>
      </c>
      <c r="H17" s="13"/>
      <c r="I17" t="s">
        <v>25</v>
      </c>
      <c r="J17" s="5">
        <v>43802</v>
      </c>
      <c r="K17" s="5"/>
      <c r="L17" s="5">
        <v>43813</v>
      </c>
      <c r="M17" s="5">
        <v>43803</v>
      </c>
      <c r="N17">
        <f t="shared" ref="N17:N24" si="6">NETWORKDAYS(J17,M17)</f>
        <v>2</v>
      </c>
      <c r="O17" s="23"/>
    </row>
    <row r="18" spans="1:15">
      <c r="A18">
        <v>2</v>
      </c>
      <c r="B18">
        <v>2</v>
      </c>
      <c r="F18" t="str">
        <f t="shared" si="4"/>
        <v>2.2.</v>
      </c>
      <c r="G18" s="19" t="str">
        <f>IF(ISERROR(VLOOKUP(F18,Таблица2[СДР],1,FALSE)),"","2")</f>
        <v/>
      </c>
      <c r="H18" s="13"/>
      <c r="I18" t="s">
        <v>28</v>
      </c>
      <c r="J18" s="5">
        <v>43805</v>
      </c>
      <c r="K18" s="5"/>
      <c r="L18" s="5">
        <v>43815</v>
      </c>
      <c r="M18" s="5">
        <v>43808</v>
      </c>
      <c r="N18">
        <f t="shared" si="6"/>
        <v>2</v>
      </c>
      <c r="O18" s="23"/>
    </row>
    <row r="19" spans="1:15">
      <c r="A19">
        <v>2</v>
      </c>
      <c r="B19">
        <v>3</v>
      </c>
      <c r="F19" t="str">
        <f t="shared" si="4"/>
        <v>2.3.</v>
      </c>
      <c r="G19" s="19" t="str">
        <f>IF(ISERROR(VLOOKUP(F19,Таблица2[СДР],1,FALSE)),"","2")</f>
        <v/>
      </c>
      <c r="H19" s="13"/>
      <c r="I19" t="s">
        <v>31</v>
      </c>
      <c r="J19" s="5">
        <v>43806</v>
      </c>
      <c r="K19" s="5"/>
      <c r="L19" s="5">
        <v>43815</v>
      </c>
      <c r="M19" s="5">
        <v>43815</v>
      </c>
      <c r="N19">
        <f t="shared" si="6"/>
        <v>6</v>
      </c>
      <c r="O19" s="23"/>
    </row>
    <row r="20" spans="1:15">
      <c r="A20">
        <v>2</v>
      </c>
      <c r="B20">
        <v>4</v>
      </c>
      <c r="F20" t="str">
        <f t="shared" si="4"/>
        <v>2.4.</v>
      </c>
      <c r="G20" s="19" t="str">
        <f>IF(ISERROR(VLOOKUP(F20,Таблица2[СДР],1,FALSE)),"","2")</f>
        <v/>
      </c>
      <c r="H20" s="13">
        <v>1</v>
      </c>
      <c r="I20" s="27" t="s">
        <v>24</v>
      </c>
      <c r="J20" s="5">
        <v>43809</v>
      </c>
      <c r="K20" s="5"/>
      <c r="L20" s="5">
        <v>43815</v>
      </c>
      <c r="M20" s="5">
        <v>43811</v>
      </c>
      <c r="N20">
        <f t="shared" si="6"/>
        <v>3</v>
      </c>
      <c r="O20" s="23"/>
    </row>
    <row r="21" spans="1:15">
      <c r="A21">
        <v>2</v>
      </c>
      <c r="B21">
        <v>5</v>
      </c>
      <c r="F21" t="str">
        <f t="shared" si="4"/>
        <v>2.5.</v>
      </c>
      <c r="G21" s="19" t="str">
        <f>IF(ISERROR(VLOOKUP(F21,Таблица2[СДР],1,FALSE)),"","2")</f>
        <v/>
      </c>
      <c r="H21" s="13"/>
      <c r="I21" t="s">
        <v>23</v>
      </c>
      <c r="J21" s="5">
        <v>43807</v>
      </c>
      <c r="K21" s="5"/>
      <c r="L21" s="5">
        <v>43816</v>
      </c>
      <c r="M21" s="5">
        <v>43811</v>
      </c>
      <c r="N21">
        <f t="shared" si="6"/>
        <v>4</v>
      </c>
      <c r="O21" s="23"/>
    </row>
    <row r="22" spans="1:15">
      <c r="A22">
        <v>2</v>
      </c>
      <c r="B22">
        <v>6</v>
      </c>
      <c r="F22" t="str">
        <f t="shared" si="4"/>
        <v>2.6.</v>
      </c>
      <c r="G22" s="19" t="str">
        <f>IF(ISERROR(VLOOKUP(F22,Таблица2[СДР],1,FALSE)),"","2")</f>
        <v/>
      </c>
      <c r="H22" s="13"/>
      <c r="I22" t="s">
        <v>22</v>
      </c>
      <c r="J22" s="5">
        <v>43807</v>
      </c>
      <c r="K22" s="5"/>
      <c r="L22" s="5">
        <v>43816</v>
      </c>
      <c r="M22" s="5">
        <v>43816</v>
      </c>
      <c r="N22">
        <f t="shared" si="6"/>
        <v>7</v>
      </c>
      <c r="O22" s="23"/>
    </row>
    <row r="23" spans="1:15">
      <c r="A23">
        <v>2</v>
      </c>
      <c r="B23">
        <v>7</v>
      </c>
      <c r="F23" t="str">
        <f t="shared" si="4"/>
        <v>2.7.</v>
      </c>
      <c r="G23" s="19" t="str">
        <f>IF(ISERROR(VLOOKUP(F23,Таблица2[СДР],1,FALSE)),"","2")</f>
        <v/>
      </c>
      <c r="H23" s="13"/>
      <c r="I23" t="s">
        <v>26</v>
      </c>
      <c r="J23" s="5">
        <v>43809</v>
      </c>
      <c r="K23" s="5"/>
      <c r="L23" s="5">
        <v>43816</v>
      </c>
      <c r="M23" s="5">
        <v>43816</v>
      </c>
      <c r="N23">
        <f t="shared" si="6"/>
        <v>6</v>
      </c>
      <c r="O23" s="23"/>
    </row>
    <row r="24" spans="1:15">
      <c r="A24">
        <v>2</v>
      </c>
      <c r="B24">
        <v>8</v>
      </c>
      <c r="F24" t="str">
        <f t="shared" si="4"/>
        <v>2.8.</v>
      </c>
      <c r="G24" s="19" t="str">
        <f>IF(ISERROR(VLOOKUP(F24,Таблица2[СДР],1,FALSE)),"","2")</f>
        <v/>
      </c>
      <c r="H24" s="13"/>
      <c r="I24" t="s">
        <v>27</v>
      </c>
      <c r="J24" s="5">
        <v>43812</v>
      </c>
      <c r="K24" s="5"/>
      <c r="L24" s="5">
        <v>43819</v>
      </c>
      <c r="M24" s="5">
        <v>43819</v>
      </c>
      <c r="N24">
        <f t="shared" si="6"/>
        <v>6</v>
      </c>
      <c r="O24" s="23"/>
    </row>
    <row r="25" spans="1:15">
      <c r="A25">
        <v>2</v>
      </c>
      <c r="B25">
        <v>9</v>
      </c>
      <c r="F25" t="str">
        <f t="shared" si="4"/>
        <v>2.9.</v>
      </c>
      <c r="G25" s="19" t="str">
        <f>IF(ISERROR(VLOOKUP(F25,Таблица2[СДР],1,FALSE)),"","2")</f>
        <v>2</v>
      </c>
      <c r="H25" s="13">
        <v>1</v>
      </c>
      <c r="I25" t="s">
        <v>30</v>
      </c>
      <c r="J25" s="5"/>
      <c r="K25" s="5"/>
      <c r="L25" s="5"/>
      <c r="M25" s="5"/>
      <c r="O25" s="23"/>
    </row>
    <row r="26" spans="1:15">
      <c r="A26">
        <v>2</v>
      </c>
      <c r="B26">
        <v>10</v>
      </c>
      <c r="F26" t="str">
        <f t="shared" si="4"/>
        <v>2.10.</v>
      </c>
      <c r="G26" s="19" t="str">
        <f>IF(ISERROR(VLOOKUP(F26,Таблица2[СДР],1,FALSE)),"","2")</f>
        <v/>
      </c>
      <c r="H26" s="13"/>
      <c r="I26" t="s">
        <v>46</v>
      </c>
      <c r="J26" s="5">
        <v>43813</v>
      </c>
      <c r="K26" s="5"/>
      <c r="L26" s="5">
        <v>43821</v>
      </c>
      <c r="M26" s="5">
        <v>43821</v>
      </c>
      <c r="N26">
        <f>NETWORKDAYS(J26,M26)</f>
        <v>5</v>
      </c>
      <c r="O26" s="23"/>
    </row>
    <row r="27" spans="1:15">
      <c r="A27">
        <v>2</v>
      </c>
      <c r="B27">
        <v>11</v>
      </c>
      <c r="F27" t="str">
        <f t="shared" si="4"/>
        <v>2.11.</v>
      </c>
      <c r="G27" s="19" t="str">
        <f>IF(ISERROR(VLOOKUP(F27,Таблица2[СДР],1,FALSE)),"","2")</f>
        <v/>
      </c>
      <c r="H27" s="13"/>
      <c r="I27" t="s">
        <v>47</v>
      </c>
      <c r="J27" s="5">
        <v>43814</v>
      </c>
      <c r="K27" s="5"/>
      <c r="L27" s="5">
        <v>43822</v>
      </c>
      <c r="M27" s="5">
        <v>43822</v>
      </c>
      <c r="N27">
        <f>NETWORKDAYS(J27,M27)</f>
        <v>6</v>
      </c>
      <c r="O27" s="23"/>
    </row>
    <row r="28" spans="1:15" ht="18.75">
      <c r="A28">
        <v>3</v>
      </c>
      <c r="F28" t="str">
        <f t="shared" si="4"/>
        <v>3.</v>
      </c>
      <c r="G28" s="19" t="str">
        <f>IF(ISERROR(VLOOKUP(F28,Таблица2[СДР],1,FALSE)),"","2")</f>
        <v/>
      </c>
      <c r="H28" s="13"/>
      <c r="I28" s="17" t="s">
        <v>32</v>
      </c>
      <c r="J28" s="5"/>
      <c r="K28" s="5"/>
      <c r="L28" s="9"/>
      <c r="M28" s="9"/>
      <c r="O28" s="23"/>
    </row>
    <row r="29" spans="1:15">
      <c r="A29">
        <v>3</v>
      </c>
      <c r="B29">
        <v>1</v>
      </c>
      <c r="F29" t="str">
        <f t="shared" si="4"/>
        <v>3.1.</v>
      </c>
      <c r="G29" s="19" t="str">
        <f>IF(ISERROR(VLOOKUP(F29,Таблица2[СДР],1,FALSE)),"","2")</f>
        <v/>
      </c>
      <c r="H29" s="13"/>
      <c r="I29" t="s">
        <v>33</v>
      </c>
      <c r="J29" s="5">
        <v>43816</v>
      </c>
      <c r="K29" s="5"/>
      <c r="L29" s="5">
        <v>43823</v>
      </c>
      <c r="M29" s="5">
        <v>43823</v>
      </c>
      <c r="N29">
        <f>NETWORKDAYS(J29,M29)</f>
        <v>6</v>
      </c>
      <c r="O29" s="23"/>
    </row>
    <row r="30" spans="1:15">
      <c r="A30">
        <v>3</v>
      </c>
      <c r="B30">
        <v>2</v>
      </c>
      <c r="F30" t="str">
        <f t="shared" si="4"/>
        <v>3.2.</v>
      </c>
      <c r="G30" s="19" t="str">
        <f>IF(ISERROR(VLOOKUP(F30,Таблица2[СДР],1,FALSE)),"","2")</f>
        <v/>
      </c>
      <c r="H30" s="13"/>
      <c r="I30" t="s">
        <v>34</v>
      </c>
      <c r="J30" s="5">
        <v>43816</v>
      </c>
      <c r="K30" s="5"/>
      <c r="L30" s="5">
        <v>43823</v>
      </c>
      <c r="M30" s="5">
        <v>43823</v>
      </c>
      <c r="N30">
        <f>NETWORKDAYS(J30,M30)</f>
        <v>6</v>
      </c>
      <c r="O30" s="23"/>
    </row>
    <row r="31" spans="1:15">
      <c r="A31">
        <v>3</v>
      </c>
      <c r="B31">
        <v>3</v>
      </c>
      <c r="F31" t="str">
        <f t="shared" si="4"/>
        <v>3.3.</v>
      </c>
      <c r="G31" s="19" t="str">
        <f>IF(ISERROR(VLOOKUP(F31,Таблица2[СДР],1,FALSE)),"","2")</f>
        <v/>
      </c>
      <c r="H31" s="13"/>
      <c r="I31" t="s">
        <v>36</v>
      </c>
      <c r="J31" s="5">
        <v>43819</v>
      </c>
      <c r="K31" s="5"/>
      <c r="L31" s="5">
        <v>43826</v>
      </c>
      <c r="M31" s="5">
        <v>43826</v>
      </c>
      <c r="N31">
        <f>NETWORKDAYS(J31,M31)</f>
        <v>6</v>
      </c>
      <c r="O31" s="23"/>
    </row>
    <row r="32" spans="1:15">
      <c r="A32">
        <v>3</v>
      </c>
      <c r="B32">
        <v>4</v>
      </c>
      <c r="F32" t="str">
        <f t="shared" si="4"/>
        <v>3.4.</v>
      </c>
      <c r="G32" s="19" t="str">
        <f>IF(ISERROR(VLOOKUP(F32,Таблица2[СДР],1,FALSE)),"","2")</f>
        <v/>
      </c>
      <c r="H32" s="13"/>
      <c r="I32" t="s">
        <v>35</v>
      </c>
      <c r="J32" s="5">
        <v>43820</v>
      </c>
      <c r="K32" s="5"/>
      <c r="L32" s="5">
        <v>43827</v>
      </c>
      <c r="M32" s="5">
        <v>43827</v>
      </c>
      <c r="N32">
        <f>NETWORKDAYS(J32,M32)</f>
        <v>5</v>
      </c>
      <c r="O32" s="23"/>
    </row>
    <row r="33" spans="1:15">
      <c r="A33">
        <v>3</v>
      </c>
      <c r="B33">
        <v>5</v>
      </c>
      <c r="F33" t="str">
        <f t="shared" si="4"/>
        <v>3.5.</v>
      </c>
      <c r="G33" s="19" t="str">
        <f>IF(ISERROR(VLOOKUP(F33,Таблица2[СДР],1,FALSE)),"","2")</f>
        <v/>
      </c>
      <c r="H33" s="13">
        <v>1</v>
      </c>
      <c r="I33" t="s">
        <v>37</v>
      </c>
      <c r="J33" s="5"/>
      <c r="K33" s="5"/>
      <c r="L33" s="5"/>
      <c r="M33" s="5"/>
      <c r="O33" s="23"/>
    </row>
    <row r="34" spans="1:15">
      <c r="A34">
        <v>3</v>
      </c>
      <c r="B34">
        <v>6</v>
      </c>
      <c r="F34" t="str">
        <f t="shared" si="4"/>
        <v>3.6.</v>
      </c>
      <c r="G34" s="19" t="str">
        <f>IF(ISERROR(VLOOKUP(F34,Таблица2[СДР],1,FALSE)),"","2")</f>
        <v/>
      </c>
      <c r="H34" s="13"/>
      <c r="I34" t="s">
        <v>45</v>
      </c>
      <c r="J34" s="5">
        <v>43821</v>
      </c>
      <c r="K34" s="5"/>
      <c r="L34" s="5">
        <v>43829</v>
      </c>
      <c r="M34" s="5">
        <v>43829</v>
      </c>
      <c r="N34">
        <f>NETWORKDAYS(J34,M34)</f>
        <v>6</v>
      </c>
      <c r="O34" s="23"/>
    </row>
    <row r="35" spans="1:15">
      <c r="A35">
        <v>3</v>
      </c>
      <c r="B35">
        <v>7</v>
      </c>
      <c r="F35" t="str">
        <f t="shared" si="4"/>
        <v>3.7.</v>
      </c>
      <c r="G35" s="19" t="str">
        <f>IF(ISERROR(VLOOKUP(F35,Таблица2[СДР],1,FALSE)),"","2")</f>
        <v/>
      </c>
      <c r="H35" s="13"/>
      <c r="I35" t="s">
        <v>38</v>
      </c>
      <c r="J35" s="5">
        <v>43821</v>
      </c>
      <c r="K35" s="5"/>
      <c r="L35" s="5">
        <v>43833</v>
      </c>
      <c r="M35" s="5">
        <v>43833</v>
      </c>
      <c r="N35">
        <f>NETWORKDAYS(J35,M35)</f>
        <v>10</v>
      </c>
      <c r="O35" s="23"/>
    </row>
    <row r="36" spans="1:15">
      <c r="A36">
        <v>3</v>
      </c>
      <c r="B36">
        <v>8</v>
      </c>
      <c r="F36" t="str">
        <f t="shared" si="4"/>
        <v>3.8.</v>
      </c>
      <c r="G36" s="19" t="str">
        <f>IF(ISERROR(VLOOKUP(F36,Таблица2[СДР],1,FALSE)),"","2")</f>
        <v/>
      </c>
      <c r="H36" s="13"/>
      <c r="I36" t="s">
        <v>39</v>
      </c>
      <c r="J36" s="5">
        <v>43822</v>
      </c>
      <c r="K36" s="5"/>
      <c r="L36" s="5">
        <v>43833</v>
      </c>
      <c r="M36" s="5">
        <v>43833</v>
      </c>
      <c r="N36">
        <f>NETWORKDAYS(J36,M36)</f>
        <v>10</v>
      </c>
      <c r="O36" s="23"/>
    </row>
    <row r="37" spans="1:15">
      <c r="A37">
        <v>3</v>
      </c>
      <c r="B37">
        <v>9</v>
      </c>
      <c r="F37" t="str">
        <f t="shared" si="4"/>
        <v>3.9.</v>
      </c>
      <c r="G37" s="19" t="str">
        <f>IF(ISERROR(VLOOKUP(F37,Таблица2[СДР],1,FALSE)),"","2")</f>
        <v/>
      </c>
      <c r="H37" s="13"/>
      <c r="I37" t="s">
        <v>40</v>
      </c>
      <c r="J37" s="5">
        <v>43823</v>
      </c>
      <c r="K37" s="5"/>
      <c r="L37" s="5">
        <v>43834</v>
      </c>
      <c r="M37" s="5">
        <v>43834</v>
      </c>
      <c r="N37">
        <f>NETWORKDAYS(J37,M37)</f>
        <v>9</v>
      </c>
      <c r="O37" s="23"/>
    </row>
    <row r="38" spans="1:15">
      <c r="A38">
        <v>3</v>
      </c>
      <c r="B38">
        <v>10</v>
      </c>
      <c r="F38" t="str">
        <f t="shared" si="4"/>
        <v>3.10.</v>
      </c>
      <c r="G38" s="19" t="str">
        <f>IF(ISERROR(VLOOKUP(F38,Таблица2[СДР],1,FALSE)),"","2")</f>
        <v/>
      </c>
      <c r="H38" s="13"/>
      <c r="I38" t="s">
        <v>44</v>
      </c>
      <c r="J38" s="5">
        <v>43823</v>
      </c>
      <c r="K38" s="5"/>
      <c r="L38" s="5">
        <v>43835</v>
      </c>
      <c r="M38" s="5">
        <v>43835</v>
      </c>
      <c r="N38">
        <f>NETWORKDAYS(J38,M38)</f>
        <v>9</v>
      </c>
      <c r="O38" s="23"/>
    </row>
    <row r="39" spans="1:15" ht="18.75">
      <c r="A39">
        <v>4</v>
      </c>
      <c r="F39" t="str">
        <f t="shared" si="4"/>
        <v>4.</v>
      </c>
      <c r="G39" s="19" t="str">
        <f>IF(ISERROR(VLOOKUP(F39,Таблица2[СДР],1,FALSE)),"","2")</f>
        <v/>
      </c>
      <c r="H39" s="13"/>
      <c r="I39" s="17" t="s">
        <v>41</v>
      </c>
      <c r="L39" s="5"/>
      <c r="M39" s="5"/>
      <c r="O39" s="23"/>
    </row>
    <row r="40" spans="1:15">
      <c r="A40">
        <v>4</v>
      </c>
      <c r="B40">
        <v>1</v>
      </c>
      <c r="F40" t="str">
        <f t="shared" si="4"/>
        <v>4.1.</v>
      </c>
      <c r="G40" s="19" t="str">
        <f>IF(ISERROR(VLOOKUP(F40,Таблица2[СДР],1,FALSE)),"","2")</f>
        <v/>
      </c>
      <c r="H40" s="13"/>
      <c r="I40" t="s">
        <v>43</v>
      </c>
      <c r="J40" s="5">
        <v>43826</v>
      </c>
      <c r="K40" s="5"/>
      <c r="L40" s="5">
        <v>43837</v>
      </c>
      <c r="M40" s="5">
        <v>43837</v>
      </c>
      <c r="N40">
        <f>NETWORKDAYS(J40,M40)</f>
        <v>8</v>
      </c>
      <c r="O40" s="23"/>
    </row>
    <row r="41" spans="1:15">
      <c r="A41">
        <v>4</v>
      </c>
      <c r="B41">
        <v>2</v>
      </c>
      <c r="F41" t="str">
        <f t="shared" ref="F41:F72" si="7">CONCATENATE(IF(A41&lt;&gt;"",A41&amp;".",""),IF(B41&lt;&gt;"",B41&amp;".",""),IF(C41&lt;&gt;"",C41&amp;".",""),IF(D41&lt;&gt;"",D41&amp;".",""),IF(E41&lt;&gt;"",E41&amp;".",""))</f>
        <v>4.2.</v>
      </c>
      <c r="G41" s="19" t="str">
        <f>IF(ISERROR(VLOOKUP(F41,Таблица2[СДР],1,FALSE)),"","2")</f>
        <v/>
      </c>
      <c r="H41" s="13"/>
      <c r="I41" t="s">
        <v>42</v>
      </c>
      <c r="J41" s="5">
        <v>43827</v>
      </c>
      <c r="K41" s="5"/>
      <c r="L41" s="5">
        <v>43837</v>
      </c>
      <c r="M41" s="5">
        <v>43837</v>
      </c>
      <c r="N41">
        <f>NETWORKDAYS(J41,M41)</f>
        <v>7</v>
      </c>
      <c r="O41" s="23"/>
    </row>
    <row r="42" spans="1:15">
      <c r="A42">
        <v>4</v>
      </c>
      <c r="B42">
        <v>3</v>
      </c>
      <c r="F42" t="str">
        <f t="shared" si="7"/>
        <v>4.3.</v>
      </c>
      <c r="G42" s="19" t="str">
        <f>IF(ISERROR(VLOOKUP(F42,Таблица2[СДР],1,FALSE)),"","2")</f>
        <v/>
      </c>
      <c r="H42" s="13"/>
      <c r="I42" t="s">
        <v>48</v>
      </c>
      <c r="J42" s="5">
        <v>43827</v>
      </c>
      <c r="K42" s="5"/>
      <c r="L42" s="5">
        <v>43840</v>
      </c>
      <c r="M42" s="5">
        <v>43840</v>
      </c>
      <c r="N42">
        <f>NETWORKDAYS(J42,M42)</f>
        <v>10</v>
      </c>
      <c r="O42" s="23"/>
    </row>
    <row r="43" spans="1:15">
      <c r="A43">
        <v>4</v>
      </c>
      <c r="B43">
        <v>4</v>
      </c>
      <c r="F43" t="str">
        <f t="shared" si="7"/>
        <v>4.4.</v>
      </c>
      <c r="G43" s="19" t="str">
        <f>IF(ISERROR(VLOOKUP(F43,Таблица2[СДР],1,FALSE)),"","2")</f>
        <v/>
      </c>
      <c r="H43" s="13"/>
      <c r="I43" t="s">
        <v>49</v>
      </c>
      <c r="J43" s="5">
        <v>43829</v>
      </c>
      <c r="K43" s="5"/>
      <c r="L43" s="5">
        <v>43843</v>
      </c>
      <c r="M43" s="5">
        <v>43843</v>
      </c>
      <c r="N43">
        <f>NETWORKDAYS(J43,M43)</f>
        <v>11</v>
      </c>
      <c r="O43" s="23"/>
    </row>
    <row r="44" spans="1:15">
      <c r="A44">
        <v>4</v>
      </c>
      <c r="B44">
        <v>5</v>
      </c>
      <c r="F44" t="str">
        <f t="shared" si="7"/>
        <v>4.5.</v>
      </c>
      <c r="G44" s="19" t="str">
        <f>IF(ISERROR(VLOOKUP(F44,Таблица2[СДР],1,FALSE)),"","2")</f>
        <v/>
      </c>
      <c r="H44" s="13">
        <v>1</v>
      </c>
      <c r="I44" t="s">
        <v>50</v>
      </c>
      <c r="J44" s="5"/>
      <c r="K44" s="5"/>
      <c r="L44" s="5"/>
      <c r="M44" s="5"/>
      <c r="O44" s="23"/>
    </row>
    <row r="45" spans="1:15">
      <c r="A45">
        <v>4</v>
      </c>
      <c r="B45">
        <v>6</v>
      </c>
      <c r="F45" t="str">
        <f t="shared" si="7"/>
        <v>4.6.</v>
      </c>
      <c r="G45" s="19" t="str">
        <f>IF(ISERROR(VLOOKUP(F45,Таблица2[СДР],1,FALSE)),"","2")</f>
        <v/>
      </c>
      <c r="H45" s="13"/>
      <c r="I45" t="s">
        <v>51</v>
      </c>
      <c r="J45" s="5">
        <v>43830</v>
      </c>
      <c r="K45" s="5"/>
      <c r="L45" s="5">
        <v>43844</v>
      </c>
      <c r="M45" s="5">
        <v>43844</v>
      </c>
      <c r="N45">
        <f>NETWORKDAYS(J45,M45)</f>
        <v>11</v>
      </c>
      <c r="O45" s="23"/>
    </row>
    <row r="46" spans="1:15">
      <c r="A46">
        <v>4</v>
      </c>
      <c r="B46">
        <v>7</v>
      </c>
      <c r="F46" t="str">
        <f t="shared" si="7"/>
        <v>4.7.</v>
      </c>
      <c r="G46" s="19" t="str">
        <f>IF(ISERROR(VLOOKUP(F46,Таблица2[СДР],1,FALSE)),"","2")</f>
        <v/>
      </c>
      <c r="H46" s="13">
        <v>1</v>
      </c>
      <c r="I46" t="s">
        <v>52</v>
      </c>
      <c r="J46" s="5"/>
      <c r="K46" s="5"/>
      <c r="L46" s="5"/>
      <c r="M46" s="5"/>
      <c r="O46" s="23"/>
    </row>
    <row r="47" spans="1:15">
      <c r="A47">
        <v>4</v>
      </c>
      <c r="B47">
        <v>8</v>
      </c>
      <c r="F47" t="str">
        <f t="shared" si="7"/>
        <v>4.8.</v>
      </c>
      <c r="G47" s="19" t="str">
        <f>IF(ISERROR(VLOOKUP(F47,Таблица2[СДР],1,FALSE)),"","2")</f>
        <v/>
      </c>
      <c r="H47" s="13"/>
      <c r="I47" t="s">
        <v>46</v>
      </c>
      <c r="J47" s="5">
        <v>43830</v>
      </c>
      <c r="K47" s="5"/>
      <c r="L47" s="5">
        <v>43844</v>
      </c>
      <c r="M47" s="5">
        <v>43844</v>
      </c>
      <c r="N47">
        <f>NETWORKDAYS(J47,M47)</f>
        <v>11</v>
      </c>
      <c r="O47" s="23"/>
    </row>
    <row r="48" spans="1:15">
      <c r="A48">
        <v>4</v>
      </c>
      <c r="B48">
        <v>9</v>
      </c>
      <c r="F48" t="str">
        <f t="shared" si="7"/>
        <v>4.9.</v>
      </c>
      <c r="G48" s="19" t="str">
        <f>IF(ISERROR(VLOOKUP(F48,Таблица2[СДР],1,FALSE)),"","2")</f>
        <v/>
      </c>
      <c r="H48" s="13"/>
      <c r="I48" t="s">
        <v>53</v>
      </c>
      <c r="O48" s="23"/>
    </row>
    <row r="49" spans="1:15" ht="18.75">
      <c r="A49">
        <v>5</v>
      </c>
      <c r="F49" t="str">
        <f t="shared" si="7"/>
        <v>5.</v>
      </c>
      <c r="G49" s="19" t="str">
        <f>IF(ISERROR(VLOOKUP(F49,Таблица2[СДР],1,FALSE)),"","2")</f>
        <v/>
      </c>
      <c r="H49" s="13"/>
      <c r="I49" s="17" t="s">
        <v>54</v>
      </c>
      <c r="O49" s="23"/>
    </row>
    <row r="50" spans="1:15">
      <c r="A50">
        <v>5</v>
      </c>
      <c r="B50">
        <v>1</v>
      </c>
      <c r="F50" t="str">
        <f t="shared" si="7"/>
        <v>5.1.</v>
      </c>
      <c r="G50" s="19" t="str">
        <f>IF(ISERROR(VLOOKUP(F50,Таблица2[СДР],1,FALSE)),"","2")</f>
        <v/>
      </c>
      <c r="H50" s="13"/>
      <c r="I50" t="s">
        <v>55</v>
      </c>
      <c r="J50" s="5">
        <v>43833</v>
      </c>
      <c r="K50" s="5"/>
      <c r="L50" s="5">
        <v>43845</v>
      </c>
      <c r="M50" s="5">
        <v>43845</v>
      </c>
      <c r="N50">
        <f t="shared" ref="N50:N55" si="8">NETWORKDAYS(J50,M50)</f>
        <v>9</v>
      </c>
      <c r="O50" s="23"/>
    </row>
    <row r="51" spans="1:15">
      <c r="A51">
        <v>5</v>
      </c>
      <c r="B51">
        <v>2</v>
      </c>
      <c r="F51" t="str">
        <f t="shared" si="7"/>
        <v>5.2.</v>
      </c>
      <c r="G51" s="19" t="str">
        <f>IF(ISERROR(VLOOKUP(F51,Таблица2[СДР],1,FALSE)),"","2")</f>
        <v/>
      </c>
      <c r="H51" s="13"/>
      <c r="I51" t="s">
        <v>56</v>
      </c>
      <c r="J51" s="5">
        <v>43833</v>
      </c>
      <c r="K51" s="5"/>
      <c r="L51" s="5">
        <v>43846</v>
      </c>
      <c r="M51" s="5">
        <v>43846</v>
      </c>
      <c r="N51">
        <f t="shared" si="8"/>
        <v>10</v>
      </c>
      <c r="O51" s="23"/>
    </row>
    <row r="52" spans="1:15">
      <c r="A52">
        <v>5</v>
      </c>
      <c r="B52">
        <v>3</v>
      </c>
      <c r="F52" t="str">
        <f t="shared" si="7"/>
        <v>5.3.</v>
      </c>
      <c r="G52" s="19" t="str">
        <f>IF(ISERROR(VLOOKUP(F52,Таблица2[СДР],1,FALSE)),"","2")</f>
        <v/>
      </c>
      <c r="H52" s="13"/>
      <c r="I52" t="s">
        <v>57</v>
      </c>
      <c r="J52" s="5">
        <v>43834</v>
      </c>
      <c r="K52" s="5"/>
      <c r="L52" s="5">
        <v>43846</v>
      </c>
      <c r="M52" s="5">
        <v>43846</v>
      </c>
      <c r="N52">
        <f t="shared" si="8"/>
        <v>9</v>
      </c>
      <c r="O52" s="23"/>
    </row>
    <row r="53" spans="1:15">
      <c r="A53">
        <v>5</v>
      </c>
      <c r="B53">
        <v>4</v>
      </c>
      <c r="F53" t="str">
        <f t="shared" si="7"/>
        <v>5.4.</v>
      </c>
      <c r="G53" s="19" t="str">
        <f>IF(ISERROR(VLOOKUP(F53,Таблица2[СДР],1,FALSE)),"","2")</f>
        <v/>
      </c>
      <c r="H53" s="13"/>
      <c r="I53" t="s">
        <v>58</v>
      </c>
      <c r="J53" s="5">
        <v>43835</v>
      </c>
      <c r="K53" s="5"/>
      <c r="L53" s="5">
        <v>43847</v>
      </c>
      <c r="M53" s="5">
        <v>43847</v>
      </c>
      <c r="N53">
        <f t="shared" si="8"/>
        <v>10</v>
      </c>
      <c r="O53" s="23"/>
    </row>
    <row r="54" spans="1:15" ht="18.75">
      <c r="A54">
        <v>6</v>
      </c>
      <c r="F54" t="str">
        <f t="shared" si="7"/>
        <v>6.</v>
      </c>
      <c r="G54" s="19" t="str">
        <f>IF(ISERROR(VLOOKUP(F54,Таблица2[СДР],1,FALSE)),"","2")</f>
        <v/>
      </c>
      <c r="H54" s="13"/>
      <c r="I54" s="17" t="s">
        <v>59</v>
      </c>
      <c r="L54" s="5"/>
      <c r="M54" s="5"/>
      <c r="N54">
        <f t="shared" si="8"/>
        <v>0</v>
      </c>
      <c r="O54" s="23"/>
    </row>
    <row r="55" spans="1:15">
      <c r="A55">
        <v>6</v>
      </c>
      <c r="B55">
        <v>1</v>
      </c>
      <c r="F55" t="str">
        <f t="shared" si="7"/>
        <v>6.1.</v>
      </c>
      <c r="G55" s="19" t="str">
        <f>IF(ISERROR(VLOOKUP(F55,Таблица2[СДР],1,FALSE)),"","2")</f>
        <v/>
      </c>
      <c r="H55" s="13"/>
      <c r="I55" t="s">
        <v>60</v>
      </c>
      <c r="J55" s="5">
        <v>43847</v>
      </c>
      <c r="K55" s="5"/>
      <c r="L55" s="5">
        <v>43850</v>
      </c>
      <c r="M55" s="5">
        <v>43850</v>
      </c>
      <c r="N55">
        <f t="shared" si="8"/>
        <v>2</v>
      </c>
      <c r="O55" s="23"/>
    </row>
    <row r="56" spans="1:15">
      <c r="A56">
        <v>6</v>
      </c>
      <c r="B56">
        <v>2</v>
      </c>
      <c r="F56" t="str">
        <f t="shared" si="7"/>
        <v>6.2.</v>
      </c>
      <c r="G56" s="19" t="str">
        <f>IF(ISERROR(VLOOKUP(F56,Таблица2[СДР],1,FALSE)),"","2")</f>
        <v/>
      </c>
      <c r="H56" s="13">
        <v>1</v>
      </c>
      <c r="I56" t="s">
        <v>63</v>
      </c>
      <c r="J56" s="5"/>
      <c r="K56" s="5"/>
      <c r="L56" s="5"/>
      <c r="M56" s="5"/>
      <c r="O56" s="23"/>
    </row>
    <row r="57" spans="1:15">
      <c r="A57">
        <v>6</v>
      </c>
      <c r="B57">
        <v>3</v>
      </c>
      <c r="F57" t="str">
        <f t="shared" si="7"/>
        <v>6.3.</v>
      </c>
      <c r="G57" s="19" t="str">
        <f>IF(ISERROR(VLOOKUP(F57,Таблица2[СДР],1,FALSE)),"","2")</f>
        <v/>
      </c>
      <c r="H57" s="13"/>
      <c r="I57" t="s">
        <v>62</v>
      </c>
      <c r="J57" s="5">
        <v>43851</v>
      </c>
      <c r="K57" s="5"/>
      <c r="L57" s="5">
        <v>43858</v>
      </c>
      <c r="M57" s="5">
        <v>43858</v>
      </c>
      <c r="N57">
        <f>NETWORKDAYS(J57,M57)</f>
        <v>6</v>
      </c>
      <c r="O57" s="23"/>
    </row>
    <row r="58" spans="1:15">
      <c r="A58">
        <v>6</v>
      </c>
      <c r="B58">
        <v>4</v>
      </c>
      <c r="F58" t="str">
        <f t="shared" si="7"/>
        <v>6.4.</v>
      </c>
      <c r="G58" s="19" t="str">
        <f>IF(ISERROR(VLOOKUP(F58,Таблица2[СДР],1,FALSE)),"","2")</f>
        <v/>
      </c>
      <c r="H58" s="13"/>
      <c r="I58" t="s">
        <v>61</v>
      </c>
      <c r="J58" s="5">
        <v>43853</v>
      </c>
      <c r="K58" s="5"/>
      <c r="L58" s="5">
        <v>43832</v>
      </c>
      <c r="M58" s="5">
        <v>43863</v>
      </c>
      <c r="N58">
        <f>NETWORKDAYS(J58,M58)</f>
        <v>7</v>
      </c>
      <c r="O58" s="23"/>
    </row>
    <row r="59" spans="1:15">
      <c r="A59">
        <v>6</v>
      </c>
      <c r="B59">
        <v>5</v>
      </c>
      <c r="F59" t="str">
        <f t="shared" si="7"/>
        <v>6.5.</v>
      </c>
      <c r="G59" s="19" t="str">
        <f>IF(ISERROR(VLOOKUP(F59,Таблица2[СДР],1,FALSE)),"","2")</f>
        <v/>
      </c>
      <c r="H59" s="13"/>
      <c r="J59" s="5">
        <v>43854</v>
      </c>
      <c r="K59" s="5"/>
      <c r="L59" s="5">
        <v>43864</v>
      </c>
      <c r="M59" s="5">
        <v>43864</v>
      </c>
      <c r="O59" s="23"/>
    </row>
    <row r="60" spans="1:15">
      <c r="G60" s="19" t="str">
        <f>IF(ISERROR(VLOOKUP(F60,Таблица2[СДР],1,FALSE)),"","2")</f>
        <v/>
      </c>
      <c r="H60" s="13"/>
    </row>
    <row r="61" spans="1:15">
      <c r="G61" s="19" t="str">
        <f>IF(ISERROR(VLOOKUP(F61,Таблица2[СДР],1,FALSE)),"","2")</f>
        <v/>
      </c>
      <c r="H61" s="13"/>
    </row>
    <row r="62" spans="1:15">
      <c r="G62" s="19" t="str">
        <f>IF(ISERROR(VLOOKUP(F62,Таблица2[СДР],1,FALSE)),"","2")</f>
        <v/>
      </c>
      <c r="H62" s="13"/>
    </row>
    <row r="63" spans="1:15">
      <c r="G63" s="19" t="str">
        <f>IF(ISERROR(VLOOKUP(F63,Таблица2[СДР],1,FALSE)),"","2")</f>
        <v/>
      </c>
      <c r="H63" s="13"/>
    </row>
    <row r="64" spans="1:15">
      <c r="G64" s="19" t="str">
        <f>IF(ISERROR(VLOOKUP(F64,Таблица2[СДР],1,FALSE)),"","2")</f>
        <v/>
      </c>
      <c r="H64" s="13"/>
    </row>
    <row r="65" spans="7:8">
      <c r="G65" s="19" t="str">
        <f>IF(ISERROR(VLOOKUP(F65,Таблица2[СДР],1,FALSE)),"","2")</f>
        <v/>
      </c>
      <c r="H65" s="13"/>
    </row>
    <row r="66" spans="7:8">
      <c r="G66" s="19" t="str">
        <f>IF(ISERROR(VLOOKUP(F66,Таблица2[СДР],1,FALSE)),"","2")</f>
        <v/>
      </c>
      <c r="H66" s="13"/>
    </row>
    <row r="67" spans="7:8">
      <c r="G67" s="19" t="str">
        <f>IF(ISERROR(VLOOKUP(F67,Таблица2[СДР],1,FALSE)),"","2")</f>
        <v/>
      </c>
      <c r="H67" s="13"/>
    </row>
    <row r="68" spans="7:8">
      <c r="G68" s="19" t="str">
        <f>IF(ISERROR(VLOOKUP(F68,Таблица2[СДР],1,FALSE)),"","2")</f>
        <v/>
      </c>
      <c r="H68" s="13"/>
    </row>
    <row r="69" spans="7:8">
      <c r="G69" s="19" t="str">
        <f>IF(ISERROR(VLOOKUP(F69,Таблица2[СДР],1,FALSE)),"","2")</f>
        <v/>
      </c>
      <c r="H69" s="13"/>
    </row>
    <row r="70" spans="7:8">
      <c r="G70" s="19" t="str">
        <f>IF(ISERROR(VLOOKUP(F70,Таблица2[СДР],1,FALSE)),"","2")</f>
        <v/>
      </c>
      <c r="H70" s="13"/>
    </row>
    <row r="71" spans="7:8">
      <c r="G71" s="19" t="str">
        <f>IF(ISERROR(VLOOKUP(F71,Таблица2[СДР],1,FALSE)),"","2")</f>
        <v/>
      </c>
      <c r="H71" s="13"/>
    </row>
    <row r="72" spans="7:8">
      <c r="G72" s="19" t="str">
        <f>IF(ISERROR(VLOOKUP(F72,Таблица2[СДР],1,FALSE)),"","2")</f>
        <v/>
      </c>
      <c r="H72" s="13"/>
    </row>
    <row r="73" spans="7:8">
      <c r="G73" s="19" t="str">
        <f>IF(ISERROR(VLOOKUP(F73,Таблица2[СДР],1,FALSE)),"","2")</f>
        <v/>
      </c>
      <c r="H73" s="13"/>
    </row>
    <row r="74" spans="7:8">
      <c r="G74" s="19" t="str">
        <f>IF(ISERROR(VLOOKUP(F74,Таблица2[СДР],1,FALSE)),"","2")</f>
        <v/>
      </c>
      <c r="H74" s="13"/>
    </row>
    <row r="75" spans="7:8">
      <c r="G75" s="19" t="str">
        <f>IF(ISERROR(VLOOKUP(F75,Таблица2[СДР],1,FALSE)),"","2")</f>
        <v/>
      </c>
      <c r="H75" s="13"/>
    </row>
    <row r="76" spans="7:8">
      <c r="G76" s="19" t="str">
        <f>IF(ISERROR(VLOOKUP(F76,Таблица2[СДР],1,FALSE)),"","2")</f>
        <v/>
      </c>
      <c r="H76" s="13"/>
    </row>
    <row r="77" spans="7:8">
      <c r="G77" s="19" t="str">
        <f>IF(ISERROR(VLOOKUP(F77,Таблица2[СДР],1,FALSE)),"","2")</f>
        <v/>
      </c>
      <c r="H77" s="13"/>
    </row>
    <row r="78" spans="7:8">
      <c r="G78" s="19" t="str">
        <f>IF(ISERROR(VLOOKUP(F78,Таблица2[СДР],1,FALSE)),"","2")</f>
        <v/>
      </c>
      <c r="H78" s="13"/>
    </row>
    <row r="79" spans="7:8">
      <c r="G79" s="19" t="str">
        <f>IF(ISERROR(VLOOKUP(F79,Таблица2[СДР],1,FALSE)),"","2")</f>
        <v/>
      </c>
      <c r="H79" s="13"/>
    </row>
    <row r="80" spans="7:8">
      <c r="G80" s="19" t="str">
        <f>IF(ISERROR(VLOOKUP(F80,Таблица2[СДР],1,FALSE)),"","2")</f>
        <v/>
      </c>
      <c r="H80" s="13"/>
    </row>
    <row r="81" spans="7:8">
      <c r="G81" s="19" t="str">
        <f>IF(ISERROR(VLOOKUP(F81,Таблица2[СДР],1,FALSE)),"","2")</f>
        <v/>
      </c>
      <c r="H81" s="13"/>
    </row>
    <row r="82" spans="7:8">
      <c r="G82" s="19" t="str">
        <f>IF(ISERROR(VLOOKUP(F82,Таблица2[СДР],1,FALSE)),"","2")</f>
        <v/>
      </c>
      <c r="H82" s="13"/>
    </row>
    <row r="83" spans="7:8">
      <c r="G83" s="19" t="str">
        <f>IF(ISERROR(VLOOKUP(F83,Таблица2[СДР],1,FALSE)),"","2")</f>
        <v/>
      </c>
      <c r="H83" s="13"/>
    </row>
    <row r="84" spans="7:8">
      <c r="G84" s="19" t="str">
        <f>IF(ISERROR(VLOOKUP(F84,Таблица2[СДР],1,FALSE)),"","2")</f>
        <v/>
      </c>
      <c r="H84" s="13"/>
    </row>
    <row r="85" spans="7:8">
      <c r="G85" s="19" t="str">
        <f>IF(ISERROR(VLOOKUP(F85,Таблица2[СДР],1,FALSE)),"","2")</f>
        <v/>
      </c>
      <c r="H85" s="13"/>
    </row>
    <row r="86" spans="7:8">
      <c r="G86" s="19" t="str">
        <f>IF(ISERROR(VLOOKUP(F86,Таблица2[СДР],1,FALSE)),"","2")</f>
        <v/>
      </c>
      <c r="H86" s="13"/>
    </row>
    <row r="87" spans="7:8">
      <c r="G87" s="19" t="str">
        <f>IF(ISERROR(VLOOKUP(F87,Таблица2[СДР],1,FALSE)),"","2")</f>
        <v/>
      </c>
      <c r="H87" s="13"/>
    </row>
    <row r="88" spans="7:8">
      <c r="G88" s="19" t="str">
        <f>IF(ISERROR(VLOOKUP(F88,Таблица2[СДР],1,FALSE)),"","2")</f>
        <v/>
      </c>
      <c r="H88" s="13"/>
    </row>
    <row r="89" spans="7:8">
      <c r="G89" s="19" t="str">
        <f>IF(ISERROR(VLOOKUP(F89,Таблица2[СДР],1,FALSE)),"","2")</f>
        <v/>
      </c>
      <c r="H89" s="13"/>
    </row>
    <row r="90" spans="7:8">
      <c r="G90" s="19" t="str">
        <f>IF(ISERROR(VLOOKUP(F90,Таблица2[СДР],1,FALSE)),"","2")</f>
        <v/>
      </c>
      <c r="H90" s="13"/>
    </row>
    <row r="91" spans="7:8">
      <c r="G91" s="19" t="str">
        <f>IF(ISERROR(VLOOKUP(F91,Таблица2[СДР],1,FALSE)),"","2")</f>
        <v/>
      </c>
      <c r="H91" s="13"/>
    </row>
    <row r="92" spans="7:8">
      <c r="G92" s="19" t="str">
        <f>IF(ISERROR(VLOOKUP(F92,Таблица2[СДР],1,FALSE)),"","2")</f>
        <v/>
      </c>
      <c r="H92" s="13"/>
    </row>
    <row r="93" spans="7:8">
      <c r="G93" s="19" t="str">
        <f>IF(ISERROR(VLOOKUP(F93,Таблица2[СДР],1,FALSE)),"","2")</f>
        <v/>
      </c>
      <c r="H93" s="13"/>
    </row>
    <row r="94" spans="7:8">
      <c r="G94" s="19" t="str">
        <f>IF(ISERROR(VLOOKUP(F94,Таблица2[СДР],1,FALSE)),"","2")</f>
        <v/>
      </c>
      <c r="H94" s="13"/>
    </row>
    <row r="95" spans="7:8">
      <c r="G95" s="19" t="str">
        <f>IF(ISERROR(VLOOKUP(F95,Таблица2[СДР],1,FALSE)),"","2")</f>
        <v/>
      </c>
      <c r="H95" s="13"/>
    </row>
    <row r="96" spans="7:8">
      <c r="G96" s="19" t="str">
        <f>IF(ISERROR(VLOOKUP(F96,Таблица2[СДР],1,FALSE)),"","2")</f>
        <v/>
      </c>
      <c r="H96" s="13"/>
    </row>
    <row r="97" spans="7:8">
      <c r="G97" s="19" t="str">
        <f>IF(ISERROR(VLOOKUP(F97,Таблица2[СДР],1,FALSE)),"","2")</f>
        <v/>
      </c>
      <c r="H97" s="13"/>
    </row>
    <row r="98" spans="7:8">
      <c r="G98" s="19" t="str">
        <f>IF(ISERROR(VLOOKUP(F98,Таблица2[СДР],1,FALSE)),"","2")</f>
        <v/>
      </c>
      <c r="H98" s="13"/>
    </row>
    <row r="99" spans="7:8">
      <c r="G99" s="19" t="str">
        <f>IF(ISERROR(VLOOKUP(F99,Таблица2[СДР],1,FALSE)),"","2")</f>
        <v/>
      </c>
      <c r="H99" s="13"/>
    </row>
    <row r="100" spans="7:8">
      <c r="G100" s="19" t="str">
        <f>IF(ISERROR(VLOOKUP(F100,Таблица2[СДР],1,FALSE)),"","2")</f>
        <v/>
      </c>
      <c r="H100" s="13"/>
    </row>
    <row r="101" spans="7:8">
      <c r="G101" s="19" t="str">
        <f>IF(ISERROR(VLOOKUP(F101,Таблица2[СДР],1,FALSE)),"","2")</f>
        <v/>
      </c>
      <c r="H101" s="13"/>
    </row>
    <row r="102" spans="7:8">
      <c r="G102" s="19" t="str">
        <f>IF(ISERROR(VLOOKUP(F102,Таблица2[СДР],1,FALSE)),"","2")</f>
        <v/>
      </c>
      <c r="H102" s="13"/>
    </row>
    <row r="103" spans="7:8">
      <c r="G103" s="19" t="str">
        <f>IF(ISERROR(VLOOKUP(F103,Таблица2[СДР],1,FALSE)),"","2")</f>
        <v/>
      </c>
      <c r="H103" s="13"/>
    </row>
    <row r="104" spans="7:8">
      <c r="G104" s="19" t="str">
        <f>IF(ISERROR(VLOOKUP(F104,Таблица2[СДР],1,FALSE)),"","2")</f>
        <v/>
      </c>
      <c r="H104" s="13"/>
    </row>
    <row r="105" spans="7:8">
      <c r="G105" s="19" t="str">
        <f>IF(ISERROR(VLOOKUP(F105,Таблица2[СДР],1,FALSE)),"","2")</f>
        <v/>
      </c>
      <c r="H105" s="13"/>
    </row>
    <row r="106" spans="7:8">
      <c r="G106" s="19" t="str">
        <f>IF(ISERROR(VLOOKUP(F106,Таблица2[СДР],1,FALSE)),"","2")</f>
        <v/>
      </c>
      <c r="H106" s="13"/>
    </row>
    <row r="107" spans="7:8">
      <c r="G107" s="19" t="str">
        <f>IF(ISERROR(VLOOKUP(F107,Таблица2[СДР],1,FALSE)),"","2")</f>
        <v/>
      </c>
      <c r="H107" s="13"/>
    </row>
    <row r="108" spans="7:8">
      <c r="G108" s="19" t="str">
        <f>IF(ISERROR(VLOOKUP(F108,Таблица2[СДР],1,FALSE)),"","2")</f>
        <v/>
      </c>
      <c r="H108" s="13"/>
    </row>
    <row r="109" spans="7:8">
      <c r="G109" s="19" t="str">
        <f>IF(ISERROR(VLOOKUP(F109,Таблица2[СДР],1,FALSE)),"","2")</f>
        <v/>
      </c>
      <c r="H109" s="13"/>
    </row>
    <row r="110" spans="7:8">
      <c r="G110" s="19" t="str">
        <f>IF(ISERROR(VLOOKUP(F110,Таблица2[СДР],1,FALSE)),"","2")</f>
        <v/>
      </c>
      <c r="H110" s="13"/>
    </row>
    <row r="111" spans="7:8">
      <c r="G111" s="19" t="str">
        <f>IF(ISERROR(VLOOKUP(F111,Таблица2[СДР],1,FALSE)),"","2")</f>
        <v/>
      </c>
      <c r="H111" s="13"/>
    </row>
    <row r="112" spans="7:8">
      <c r="G112" s="19" t="str">
        <f>IF(ISERROR(VLOOKUP(F112,Таблица2[СДР],1,FALSE)),"","2")</f>
        <v/>
      </c>
      <c r="H112" s="13"/>
    </row>
    <row r="113" spans="7:8">
      <c r="G113" s="19" t="str">
        <f>IF(ISERROR(VLOOKUP(F113,Таблица2[СДР],1,FALSE)),"","2")</f>
        <v/>
      </c>
      <c r="H113" s="13"/>
    </row>
    <row r="114" spans="7:8">
      <c r="G114" s="19" t="str">
        <f>IF(ISERROR(VLOOKUP(F114,Таблица2[СДР],1,FALSE)),"","2")</f>
        <v/>
      </c>
      <c r="H114" s="13"/>
    </row>
    <row r="115" spans="7:8">
      <c r="G115" s="19" t="str">
        <f>IF(ISERROR(VLOOKUP(F115,Таблица2[СДР],1,FALSE)),"","2")</f>
        <v/>
      </c>
      <c r="H115" s="13"/>
    </row>
    <row r="116" spans="7:8">
      <c r="G116" s="19" t="str">
        <f>IF(ISERROR(VLOOKUP(F116,Таблица2[СДР],1,FALSE)),"","2")</f>
        <v/>
      </c>
      <c r="H116" s="13"/>
    </row>
    <row r="117" spans="7:8">
      <c r="G117" s="19" t="str">
        <f>IF(ISERROR(VLOOKUP(F117,Таблица2[СДР],1,FALSE)),"","2")</f>
        <v/>
      </c>
      <c r="H117" s="13"/>
    </row>
    <row r="118" spans="7:8">
      <c r="G118" s="19" t="str">
        <f>IF(ISERROR(VLOOKUP(F118,Таблица2[СДР],1,FALSE)),"","2")</f>
        <v/>
      </c>
      <c r="H118" s="13"/>
    </row>
    <row r="119" spans="7:8">
      <c r="G119" s="19" t="str">
        <f>IF(ISERROR(VLOOKUP(F119,Таблица2[СДР],1,FALSE)),"","2")</f>
        <v/>
      </c>
      <c r="H119" s="13"/>
    </row>
    <row r="120" spans="7:8">
      <c r="G120" s="19" t="str">
        <f>IF(ISERROR(VLOOKUP(F120,Таблица2[СДР],1,FALSE)),"","2")</f>
        <v/>
      </c>
      <c r="H120" s="13"/>
    </row>
    <row r="121" spans="7:8">
      <c r="G121" s="19" t="str">
        <f>IF(ISERROR(VLOOKUP(F121,Таблица2[СДР],1,FALSE)),"","2")</f>
        <v/>
      </c>
      <c r="H121" s="13"/>
    </row>
    <row r="122" spans="7:8">
      <c r="G122" s="19" t="str">
        <f>IF(ISERROR(VLOOKUP(F122,Таблица2[СДР],1,FALSE)),"","2")</f>
        <v/>
      </c>
      <c r="H122" s="13"/>
    </row>
    <row r="123" spans="7:8">
      <c r="G123" s="19" t="str">
        <f>IF(ISERROR(VLOOKUP(F123,Таблица2[СДР],1,FALSE)),"","2")</f>
        <v/>
      </c>
      <c r="H123" s="13"/>
    </row>
    <row r="124" spans="7:8">
      <c r="G124" s="19" t="str">
        <f>IF(ISERROR(VLOOKUP(F124,Таблица2[СДР],1,FALSE)),"","2")</f>
        <v/>
      </c>
      <c r="H124" s="13"/>
    </row>
    <row r="125" spans="7:8">
      <c r="G125" s="19" t="str">
        <f>IF(ISERROR(VLOOKUP(F125,Таблица2[СДР],1,FALSE)),"","2")</f>
        <v/>
      </c>
      <c r="H125" s="13"/>
    </row>
    <row r="126" spans="7:8">
      <c r="G126" s="19" t="str">
        <f>IF(ISERROR(VLOOKUP(F126,Таблица2[СДР],1,FALSE)),"","2")</f>
        <v/>
      </c>
      <c r="H126" s="13"/>
    </row>
    <row r="127" spans="7:8">
      <c r="G127" s="19" t="str">
        <f>IF(ISERROR(VLOOKUP(F127,Таблица2[СДР],1,FALSE)),"","2")</f>
        <v/>
      </c>
      <c r="H127" s="13"/>
    </row>
    <row r="128" spans="7:8">
      <c r="G128" s="19" t="str">
        <f>IF(ISERROR(VLOOKUP(F128,Таблица2[СДР],1,FALSE)),"","2")</f>
        <v/>
      </c>
      <c r="H128" s="13"/>
    </row>
    <row r="129" spans="7:8">
      <c r="G129" s="19" t="str">
        <f>IF(ISERROR(VLOOKUP(F129,Таблица2[СДР],1,FALSE)),"","2")</f>
        <v/>
      </c>
      <c r="H129" s="13"/>
    </row>
    <row r="130" spans="7:8">
      <c r="G130" s="19" t="str">
        <f>IF(ISERROR(VLOOKUP(F130,Таблица2[СДР],1,FALSE)),"","2")</f>
        <v/>
      </c>
      <c r="H130" s="13"/>
    </row>
    <row r="131" spans="7:8">
      <c r="G131" s="19" t="str">
        <f>IF(ISERROR(VLOOKUP(F131,Таблица2[СДР],1,FALSE)),"","2")</f>
        <v/>
      </c>
      <c r="H131" s="13"/>
    </row>
    <row r="132" spans="7:8">
      <c r="G132" s="19" t="str">
        <f>IF(ISERROR(VLOOKUP(F132,Таблица2[СДР],1,FALSE)),"","2")</f>
        <v/>
      </c>
      <c r="H132" s="13"/>
    </row>
    <row r="133" spans="7:8">
      <c r="G133" s="19" t="str">
        <f>IF(ISERROR(VLOOKUP(F133,Таблица2[СДР],1,FALSE)),"","2")</f>
        <v/>
      </c>
      <c r="H133" s="13"/>
    </row>
    <row r="134" spans="7:8">
      <c r="G134" s="19" t="str">
        <f>IF(ISERROR(VLOOKUP(F134,Таблица2[СДР],1,FALSE)),"","2")</f>
        <v/>
      </c>
      <c r="H134" s="13"/>
    </row>
    <row r="135" spans="7:8">
      <c r="G135" s="19" t="str">
        <f>IF(ISERROR(VLOOKUP(F135,Таблица2[СДР],1,FALSE)),"","2")</f>
        <v/>
      </c>
      <c r="H135" s="13"/>
    </row>
    <row r="136" spans="7:8">
      <c r="G136" s="19" t="str">
        <f>IF(ISERROR(VLOOKUP(F136,Таблица2[СДР],1,FALSE)),"","2")</f>
        <v/>
      </c>
      <c r="H136" s="13"/>
    </row>
    <row r="137" spans="7:8">
      <c r="G137" s="19" t="str">
        <f>IF(ISERROR(VLOOKUP(F137,Таблица2[СДР],1,FALSE)),"","2")</f>
        <v/>
      </c>
      <c r="H137" s="13"/>
    </row>
    <row r="138" spans="7:8">
      <c r="G138" s="19" t="str">
        <f>IF(ISERROR(VLOOKUP(F138,Таблица2[СДР],1,FALSE)),"","2")</f>
        <v/>
      </c>
      <c r="H138" s="13"/>
    </row>
    <row r="139" spans="7:8">
      <c r="G139" s="19" t="str">
        <f>IF(ISERROR(VLOOKUP(F139,Таблица2[СДР],1,FALSE)),"","2")</f>
        <v/>
      </c>
      <c r="H139" s="13"/>
    </row>
    <row r="140" spans="7:8">
      <c r="G140" s="19" t="str">
        <f>IF(ISERROR(VLOOKUP(F140,Таблица2[СДР],1,FALSE)),"","2")</f>
        <v/>
      </c>
      <c r="H140" s="13"/>
    </row>
    <row r="141" spans="7:8">
      <c r="G141" s="19" t="str">
        <f>IF(ISERROR(VLOOKUP(F141,Таблица2[СДР],1,FALSE)),"","2")</f>
        <v/>
      </c>
      <c r="H141" s="13"/>
    </row>
    <row r="142" spans="7:8">
      <c r="G142" s="19" t="str">
        <f>IF(ISERROR(VLOOKUP(F142,Таблица2[СДР],1,FALSE)),"","2")</f>
        <v/>
      </c>
      <c r="H142" s="13"/>
    </row>
    <row r="143" spans="7:8">
      <c r="G143" s="19" t="str">
        <f>IF(ISERROR(VLOOKUP(F143,Таблица2[СДР],1,FALSE)),"","2")</f>
        <v/>
      </c>
      <c r="H143" s="13"/>
    </row>
    <row r="144" spans="7:8">
      <c r="G144" s="19" t="str">
        <f>IF(ISERROR(VLOOKUP(F144,Таблица2[СДР],1,FALSE)),"","2")</f>
        <v/>
      </c>
      <c r="H144" s="13"/>
    </row>
    <row r="145" spans="7:8">
      <c r="G145" s="19" t="str">
        <f>IF(ISERROR(VLOOKUP(F145,Таблица2[СДР],1,FALSE)),"","2")</f>
        <v/>
      </c>
      <c r="H145" s="13"/>
    </row>
    <row r="146" spans="7:8">
      <c r="G146" s="19" t="str">
        <f>IF(ISERROR(VLOOKUP(F146,Таблица2[СДР],1,FALSE)),"","2")</f>
        <v/>
      </c>
      <c r="H146" s="13"/>
    </row>
    <row r="147" spans="7:8">
      <c r="G147" s="19" t="str">
        <f>IF(ISERROR(VLOOKUP(F147,Таблица2[СДР],1,FALSE)),"","2")</f>
        <v/>
      </c>
      <c r="H147" s="13"/>
    </row>
    <row r="148" spans="7:8">
      <c r="G148" s="19" t="str">
        <f>IF(ISERROR(VLOOKUP(F148,Таблица2[СДР],1,FALSE)),"","2")</f>
        <v/>
      </c>
      <c r="H148" s="13"/>
    </row>
    <row r="149" spans="7:8">
      <c r="G149" s="19" t="str">
        <f>IF(ISERROR(VLOOKUP(F149,Таблица2[СДР],1,FALSE)),"","2")</f>
        <v/>
      </c>
      <c r="H149" s="13"/>
    </row>
    <row r="150" spans="7:8">
      <c r="G150" s="19" t="str">
        <f>IF(ISERROR(VLOOKUP(F150,Таблица2[СДР],1,FALSE)),"","2")</f>
        <v/>
      </c>
      <c r="H150" s="13"/>
    </row>
    <row r="151" spans="7:8">
      <c r="G151" s="19" t="str">
        <f>IF(ISERROR(VLOOKUP(F151,Таблица2[СДР],1,FALSE)),"","2")</f>
        <v/>
      </c>
      <c r="H151" s="13"/>
    </row>
    <row r="152" spans="7:8">
      <c r="G152" s="19" t="str">
        <f>IF(ISERROR(VLOOKUP(F152,Таблица2[СДР],1,FALSE)),"","2")</f>
        <v/>
      </c>
      <c r="H152" s="13"/>
    </row>
    <row r="153" spans="7:8">
      <c r="G153" s="19" t="str">
        <f>IF(ISERROR(VLOOKUP(F153,Таблица2[СДР],1,FALSE)),"","2")</f>
        <v/>
      </c>
      <c r="H153" s="13"/>
    </row>
    <row r="154" spans="7:8">
      <c r="G154" s="19" t="str">
        <f>IF(ISERROR(VLOOKUP(F154,Таблица2[СДР],1,FALSE)),"","2")</f>
        <v/>
      </c>
      <c r="H154" s="13"/>
    </row>
    <row r="155" spans="7:8">
      <c r="G155" s="19" t="str">
        <f>IF(ISERROR(VLOOKUP(F155,Таблица2[СДР],1,FALSE)),"","2")</f>
        <v/>
      </c>
      <c r="H155" s="13"/>
    </row>
    <row r="156" spans="7:8">
      <c r="G156" s="19" t="str">
        <f>IF(ISERROR(VLOOKUP(F156,Таблица2[СДР],1,FALSE)),"","2")</f>
        <v/>
      </c>
      <c r="H156" s="13"/>
    </row>
    <row r="157" spans="7:8">
      <c r="G157" s="19" t="str">
        <f>IF(ISERROR(VLOOKUP(F157,Таблица2[СДР],1,FALSE)),"","2")</f>
        <v/>
      </c>
      <c r="H157" s="13"/>
    </row>
    <row r="158" spans="7:8">
      <c r="G158" s="19" t="str">
        <f>IF(ISERROR(VLOOKUP(F158,Таблица2[СДР],1,FALSE)),"","2")</f>
        <v/>
      </c>
      <c r="H158" s="13"/>
    </row>
    <row r="159" spans="7:8">
      <c r="G159" s="19" t="str">
        <f>IF(ISERROR(VLOOKUP(F159,Таблица2[СДР],1,FALSE)),"","2")</f>
        <v/>
      </c>
      <c r="H159" s="13"/>
    </row>
    <row r="160" spans="7:8">
      <c r="G160" s="19" t="str">
        <f>IF(ISERROR(VLOOKUP(F160,Таблица2[СДР],1,FALSE)),"","2")</f>
        <v/>
      </c>
      <c r="H160" s="13"/>
    </row>
    <row r="161" spans="7:8">
      <c r="G161" s="19" t="str">
        <f>IF(ISERROR(VLOOKUP(F161,Таблица2[СДР],1,FALSE)),"","2")</f>
        <v/>
      </c>
      <c r="H161" s="13"/>
    </row>
    <row r="162" spans="7:8">
      <c r="G162" s="19" t="str">
        <f>IF(ISERROR(VLOOKUP(F162,Таблица2[СДР],1,FALSE)),"","2")</f>
        <v/>
      </c>
      <c r="H162" s="13"/>
    </row>
    <row r="163" spans="7:8">
      <c r="G163" s="19" t="str">
        <f>IF(ISERROR(VLOOKUP(F163,Таблица2[СДР],1,FALSE)),"","2")</f>
        <v/>
      </c>
      <c r="H163" s="13"/>
    </row>
    <row r="164" spans="7:8">
      <c r="G164" s="19" t="str">
        <f>IF(ISERROR(VLOOKUP(F164,Таблица2[СДР],1,FALSE)),"","2")</f>
        <v/>
      </c>
      <c r="H164" s="13"/>
    </row>
    <row r="165" spans="7:8">
      <c r="G165" s="19" t="str">
        <f>IF(ISERROR(VLOOKUP(F165,Таблица2[СДР],1,FALSE)),"","2")</f>
        <v/>
      </c>
      <c r="H165" s="13"/>
    </row>
    <row r="166" spans="7:8">
      <c r="G166" s="19" t="str">
        <f>IF(ISERROR(VLOOKUP(F166,Таблица2[СДР],1,FALSE)),"","2")</f>
        <v/>
      </c>
      <c r="H166" s="13"/>
    </row>
    <row r="167" spans="7:8">
      <c r="G167" s="19" t="str">
        <f>IF(ISERROR(VLOOKUP(F167,Таблица2[СДР],1,FALSE)),"","2")</f>
        <v/>
      </c>
      <c r="H167" s="13"/>
    </row>
    <row r="168" spans="7:8">
      <c r="G168" s="19" t="str">
        <f>IF(ISERROR(VLOOKUP(F168,Таблица2[СДР],1,FALSE)),"","2")</f>
        <v/>
      </c>
      <c r="H168" s="13"/>
    </row>
    <row r="169" spans="7:8">
      <c r="G169" s="19" t="str">
        <f>IF(ISERROR(VLOOKUP(F169,Таблица2[СДР],1,FALSE)),"","2")</f>
        <v/>
      </c>
      <c r="H169" s="13"/>
    </row>
    <row r="170" spans="7:8">
      <c r="G170" s="19" t="str">
        <f>IF(ISERROR(VLOOKUP(F170,Таблица2[СДР],1,FALSE)),"","2")</f>
        <v/>
      </c>
      <c r="H170" s="13"/>
    </row>
    <row r="171" spans="7:8">
      <c r="G171" s="19" t="str">
        <f>IF(ISERROR(VLOOKUP(F171,Таблица2[СДР],1,FALSE)),"","2")</f>
        <v/>
      </c>
      <c r="H171" s="13"/>
    </row>
    <row r="172" spans="7:8">
      <c r="G172" s="19" t="str">
        <f>IF(ISERROR(VLOOKUP(F172,Таблица2[СДР],1,FALSE)),"","2")</f>
        <v/>
      </c>
      <c r="H172" s="13"/>
    </row>
    <row r="173" spans="7:8">
      <c r="G173" s="19" t="str">
        <f>IF(ISERROR(VLOOKUP(F173,Таблица2[СДР],1,FALSE)),"","2")</f>
        <v/>
      </c>
      <c r="H173" s="13"/>
    </row>
    <row r="174" spans="7:8">
      <c r="G174" s="19" t="str">
        <f>IF(ISERROR(VLOOKUP(F174,Таблица2[СДР],1,FALSE)),"","2")</f>
        <v/>
      </c>
      <c r="H174" s="13"/>
    </row>
    <row r="175" spans="7:8">
      <c r="G175" s="19" t="str">
        <f>IF(ISERROR(VLOOKUP(F175,Таблица2[СДР],1,FALSE)),"","2")</f>
        <v/>
      </c>
      <c r="H175" s="13"/>
    </row>
    <row r="176" spans="7:8">
      <c r="G176" s="19" t="str">
        <f>IF(ISERROR(VLOOKUP(F176,Таблица2[СДР],1,FALSE)),"","2")</f>
        <v/>
      </c>
      <c r="H176" s="13"/>
    </row>
    <row r="177" spans="7:8">
      <c r="G177" s="19" t="str">
        <f>IF(ISERROR(VLOOKUP(F177,Таблица2[СДР],1,FALSE)),"","2")</f>
        <v/>
      </c>
      <c r="H177" s="13"/>
    </row>
    <row r="178" spans="7:8">
      <c r="G178" s="19" t="str">
        <f>IF(ISERROR(VLOOKUP(F178,Таблица2[СДР],1,FALSE)),"","2")</f>
        <v/>
      </c>
      <c r="H178" s="13"/>
    </row>
    <row r="179" spans="7:8">
      <c r="G179" s="19" t="str">
        <f>IF(ISERROR(VLOOKUP(F179,Таблица2[СДР],1,FALSE)),"","2")</f>
        <v/>
      </c>
      <c r="H179" s="13"/>
    </row>
    <row r="180" spans="7:8">
      <c r="G180" s="19" t="str">
        <f>IF(ISERROR(VLOOKUP(F180,Таблица2[СДР],1,FALSE)),"","2")</f>
        <v/>
      </c>
      <c r="H180" s="13"/>
    </row>
    <row r="181" spans="7:8">
      <c r="G181" s="19" t="str">
        <f>IF(ISERROR(VLOOKUP(F181,Таблица2[СДР],1,FALSE)),"","2")</f>
        <v/>
      </c>
      <c r="H181" s="13"/>
    </row>
    <row r="182" spans="7:8">
      <c r="G182" s="19" t="str">
        <f>IF(ISERROR(VLOOKUP(F182,Таблица2[СДР],1,FALSE)),"","2")</f>
        <v/>
      </c>
      <c r="H182" s="13"/>
    </row>
    <row r="183" spans="7:8">
      <c r="G183" s="19" t="str">
        <f>IF(ISERROR(VLOOKUP(F183,Таблица2[СДР],1,FALSE)),"","2")</f>
        <v/>
      </c>
      <c r="H183" s="13"/>
    </row>
    <row r="184" spans="7:8">
      <c r="G184" s="19" t="str">
        <f>IF(ISERROR(VLOOKUP(F184,Таблица2[СДР],1,FALSE)),"","2")</f>
        <v/>
      </c>
      <c r="H184" s="13"/>
    </row>
    <row r="185" spans="7:8">
      <c r="G185" s="19" t="str">
        <f>IF(ISERROR(VLOOKUP(F185,Таблица2[СДР],1,FALSE)),"","2")</f>
        <v/>
      </c>
      <c r="H185" s="13"/>
    </row>
    <row r="186" spans="7:8">
      <c r="G186" s="19" t="str">
        <f>IF(ISERROR(VLOOKUP(F186,Таблица2[СДР],1,FALSE)),"","2")</f>
        <v/>
      </c>
      <c r="H186" s="13"/>
    </row>
    <row r="187" spans="7:8">
      <c r="G187" s="19" t="str">
        <f>IF(ISERROR(VLOOKUP(F187,Таблица2[СДР],1,FALSE)),"","2")</f>
        <v/>
      </c>
      <c r="H187" s="13"/>
    </row>
    <row r="188" spans="7:8">
      <c r="G188" s="19" t="str">
        <f>IF(ISERROR(VLOOKUP(F188,Таблица2[СДР],1,FALSE)),"","2")</f>
        <v/>
      </c>
      <c r="H188" s="13"/>
    </row>
    <row r="189" spans="7:8">
      <c r="G189" s="19" t="str">
        <f>IF(ISERROR(VLOOKUP(F189,Таблица2[СДР],1,FALSE)),"","2")</f>
        <v/>
      </c>
      <c r="H189" s="13"/>
    </row>
    <row r="190" spans="7:8">
      <c r="G190" s="19" t="str">
        <f>IF(ISERROR(VLOOKUP(F190,Таблица2[СДР],1,FALSE)),"","2")</f>
        <v/>
      </c>
      <c r="H190" s="13"/>
    </row>
    <row r="191" spans="7:8">
      <c r="G191" s="19" t="str">
        <f>IF(ISERROR(VLOOKUP(F191,Таблица2[СДР],1,FALSE)),"","2")</f>
        <v/>
      </c>
      <c r="H191" s="13"/>
    </row>
    <row r="192" spans="7:8">
      <c r="G192" s="19" t="str">
        <f>IF(ISERROR(VLOOKUP(F192,Таблица2[СДР],1,FALSE)),"","2")</f>
        <v/>
      </c>
      <c r="H192" s="13"/>
    </row>
    <row r="193" spans="7:8">
      <c r="G193" s="19" t="str">
        <f>IF(ISERROR(VLOOKUP(F193,Таблица2[СДР],1,FALSE)),"","2")</f>
        <v/>
      </c>
      <c r="H193" s="13"/>
    </row>
    <row r="194" spans="7:8">
      <c r="G194" s="19" t="str">
        <f>IF(ISERROR(VLOOKUP(F194,Таблица2[СДР],1,FALSE)),"","2")</f>
        <v/>
      </c>
      <c r="H194" s="13"/>
    </row>
    <row r="195" spans="7:8">
      <c r="G195" s="19" t="str">
        <f>IF(ISERROR(VLOOKUP(F195,Таблица2[СДР],1,FALSE)),"","2")</f>
        <v/>
      </c>
      <c r="H195" s="13"/>
    </row>
    <row r="196" spans="7:8">
      <c r="G196" s="19" t="str">
        <f>IF(ISERROR(VLOOKUP(F196,Таблица2[СДР],1,FALSE)),"","2")</f>
        <v/>
      </c>
      <c r="H196" s="13"/>
    </row>
    <row r="197" spans="7:8">
      <c r="G197" s="19" t="str">
        <f>IF(ISERROR(VLOOKUP(F197,Таблица2[СДР],1,FALSE)),"","2")</f>
        <v/>
      </c>
      <c r="H197" s="13"/>
    </row>
    <row r="198" spans="7:8">
      <c r="G198" s="19" t="str">
        <f>IF(ISERROR(VLOOKUP(F198,Таблица2[СДР],1,FALSE)),"","2")</f>
        <v/>
      </c>
      <c r="H198" s="13"/>
    </row>
    <row r="199" spans="7:8">
      <c r="G199" s="19" t="str">
        <f>IF(ISERROR(VLOOKUP(F199,Таблица2[СДР],1,FALSE)),"","2")</f>
        <v/>
      </c>
      <c r="H199" s="13"/>
    </row>
    <row r="200" spans="7:8">
      <c r="G200" s="19" t="str">
        <f>IF(ISERROR(VLOOKUP(F200,Таблица2[СДР],1,FALSE)),"","2")</f>
        <v/>
      </c>
      <c r="H200" s="13"/>
    </row>
    <row r="201" spans="7:8">
      <c r="G201" s="19" t="str">
        <f>IF(ISERROR(VLOOKUP(F201,Таблица2[СДР],1,FALSE)),"","2")</f>
        <v/>
      </c>
      <c r="H201" s="13"/>
    </row>
    <row r="202" spans="7:8">
      <c r="G202" s="19" t="str">
        <f>IF(ISERROR(VLOOKUP(F202,Таблица2[СДР],1,FALSE)),"","2")</f>
        <v/>
      </c>
      <c r="H202" s="13"/>
    </row>
    <row r="203" spans="7:8">
      <c r="G203" s="19" t="str">
        <f>IF(ISERROR(VLOOKUP(F203,Таблица2[СДР],1,FALSE)),"","2")</f>
        <v/>
      </c>
      <c r="H203" s="13"/>
    </row>
    <row r="204" spans="7:8">
      <c r="G204" s="19" t="str">
        <f>IF(ISERROR(VLOOKUP(F204,Таблица2[СДР],1,FALSE)),"","2")</f>
        <v/>
      </c>
      <c r="H204" s="13"/>
    </row>
    <row r="205" spans="7:8">
      <c r="G205" s="19" t="str">
        <f>IF(ISERROR(VLOOKUP(F205,Таблица2[СДР],1,FALSE)),"","2")</f>
        <v/>
      </c>
      <c r="H205" s="13"/>
    </row>
    <row r="206" spans="7:8">
      <c r="G206" s="19" t="str">
        <f>IF(ISERROR(VLOOKUP(F206,Таблица2[СДР],1,FALSE)),"","2")</f>
        <v/>
      </c>
      <c r="H206" s="13"/>
    </row>
    <row r="207" spans="7:8">
      <c r="G207" s="19" t="str">
        <f>IF(ISERROR(VLOOKUP(F207,Таблица2[СДР],1,FALSE)),"","2")</f>
        <v/>
      </c>
      <c r="H207" s="13"/>
    </row>
    <row r="208" spans="7:8">
      <c r="G208" s="19" t="str">
        <f>IF(ISERROR(VLOOKUP(F208,Таблица2[СДР],1,FALSE)),"","2")</f>
        <v/>
      </c>
      <c r="H208" s="13"/>
    </row>
    <row r="209" spans="7:8">
      <c r="G209" s="19" t="str">
        <f>IF(ISERROR(VLOOKUP(F209,Таблица2[СДР],1,FALSE)),"","2")</f>
        <v/>
      </c>
      <c r="H209" s="13"/>
    </row>
    <row r="210" spans="7:8">
      <c r="G210" s="19" t="str">
        <f>IF(ISERROR(VLOOKUP(F210,Таблица2[СДР],1,FALSE)),"","2")</f>
        <v/>
      </c>
      <c r="H210" s="13"/>
    </row>
    <row r="211" spans="7:8">
      <c r="G211" s="19" t="str">
        <f>IF(ISERROR(VLOOKUP(F211,Таблица2[СДР],1,FALSE)),"","2")</f>
        <v/>
      </c>
      <c r="H211" s="13"/>
    </row>
    <row r="212" spans="7:8">
      <c r="G212" s="19" t="str">
        <f>IF(ISERROR(VLOOKUP(F212,Таблица2[СДР],1,FALSE)),"","2")</f>
        <v/>
      </c>
      <c r="H212" s="13"/>
    </row>
    <row r="213" spans="7:8">
      <c r="G213" s="19" t="str">
        <f>IF(ISERROR(VLOOKUP(F213,Таблица2[СДР],1,FALSE)),"","2")</f>
        <v/>
      </c>
      <c r="H213" s="13"/>
    </row>
    <row r="214" spans="7:8">
      <c r="G214" s="19" t="str">
        <f>IF(ISERROR(VLOOKUP(F214,Таблица2[СДР],1,FALSE)),"","2")</f>
        <v/>
      </c>
      <c r="H214" s="13"/>
    </row>
    <row r="215" spans="7:8">
      <c r="G215" s="19" t="str">
        <f>IF(ISERROR(VLOOKUP(F215,Таблица2[СДР],1,FALSE)),"","2")</f>
        <v/>
      </c>
      <c r="H215" s="13"/>
    </row>
    <row r="216" spans="7:8">
      <c r="G216" s="19" t="str">
        <f>IF(ISERROR(VLOOKUP(F216,Таблица2[СДР],1,FALSE)),"","2")</f>
        <v/>
      </c>
      <c r="H216" s="13"/>
    </row>
    <row r="217" spans="7:8">
      <c r="G217" s="19" t="str">
        <f>IF(ISERROR(VLOOKUP(F217,Таблица2[СДР],1,FALSE)),"","2")</f>
        <v/>
      </c>
      <c r="H217" s="13"/>
    </row>
    <row r="218" spans="7:8">
      <c r="G218" s="19" t="str">
        <f>IF(ISERROR(VLOOKUP(F218,Таблица2[СДР],1,FALSE)),"","2")</f>
        <v/>
      </c>
      <c r="H218" s="13"/>
    </row>
    <row r="219" spans="7:8">
      <c r="G219" s="19" t="str">
        <f>IF(ISERROR(VLOOKUP(F219,Таблица2[СДР],1,FALSE)),"","2")</f>
        <v/>
      </c>
      <c r="H219" s="13"/>
    </row>
    <row r="220" spans="7:8">
      <c r="G220" s="19" t="str">
        <f>IF(ISERROR(VLOOKUP(F220,Таблица2[СДР],1,FALSE)),"","2")</f>
        <v/>
      </c>
      <c r="H220" s="13"/>
    </row>
    <row r="221" spans="7:8">
      <c r="G221" s="19" t="str">
        <f>IF(ISERROR(VLOOKUP(F221,Таблица2[СДР],1,FALSE)),"","2")</f>
        <v/>
      </c>
      <c r="H221" s="13"/>
    </row>
    <row r="222" spans="7:8">
      <c r="G222" s="19" t="str">
        <f>IF(ISERROR(VLOOKUP(F222,Таблица2[СДР],1,FALSE)),"","2")</f>
        <v/>
      </c>
      <c r="H222" s="13"/>
    </row>
    <row r="223" spans="7:8">
      <c r="G223" s="19" t="str">
        <f>IF(ISERROR(VLOOKUP(F223,Таблица2[СДР],1,FALSE)),"","2")</f>
        <v/>
      </c>
      <c r="H223" s="13"/>
    </row>
    <row r="224" spans="7:8">
      <c r="G224" s="19" t="str">
        <f>IF(ISERROR(VLOOKUP(F224,Таблица2[СДР],1,FALSE)),"","2")</f>
        <v/>
      </c>
      <c r="H224" s="13"/>
    </row>
    <row r="225" spans="7:8">
      <c r="G225" s="19" t="str">
        <f>IF(ISERROR(VLOOKUP(F225,Таблица2[СДР],1,FALSE)),"","2")</f>
        <v/>
      </c>
      <c r="H225" s="13"/>
    </row>
    <row r="226" spans="7:8">
      <c r="G226" s="19" t="str">
        <f>IF(ISERROR(VLOOKUP(F226,Таблица2[СДР],1,FALSE)),"","2")</f>
        <v/>
      </c>
      <c r="H226" s="13"/>
    </row>
    <row r="227" spans="7:8">
      <c r="G227" s="19" t="str">
        <f>IF(ISERROR(VLOOKUP(F227,Таблица2[СДР],1,FALSE)),"","2")</f>
        <v/>
      </c>
      <c r="H227" s="13"/>
    </row>
    <row r="228" spans="7:8">
      <c r="G228" s="19" t="str">
        <f>IF(ISERROR(VLOOKUP(F228,Таблица2[СДР],1,FALSE)),"","2")</f>
        <v/>
      </c>
      <c r="H228" s="13"/>
    </row>
    <row r="229" spans="7:8">
      <c r="G229" s="19" t="str">
        <f>IF(ISERROR(VLOOKUP(F229,Таблица2[СДР],1,FALSE)),"","2")</f>
        <v/>
      </c>
      <c r="H229" s="13"/>
    </row>
    <row r="230" spans="7:8">
      <c r="G230" s="19" t="str">
        <f>IF(ISERROR(VLOOKUP(F230,Таблица2[СДР],1,FALSE)),"","2")</f>
        <v/>
      </c>
      <c r="H230" s="13"/>
    </row>
    <row r="231" spans="7:8">
      <c r="G231" s="19" t="str">
        <f>IF(ISERROR(VLOOKUP(F231,Таблица2[СДР],1,FALSE)),"","2")</f>
        <v/>
      </c>
      <c r="H231" s="13"/>
    </row>
    <row r="232" spans="7:8">
      <c r="G232" s="19" t="str">
        <f>IF(ISERROR(VLOOKUP(F232,Таблица2[СДР],1,FALSE)),"","2")</f>
        <v/>
      </c>
      <c r="H232" s="13"/>
    </row>
    <row r="233" spans="7:8">
      <c r="G233" s="19" t="str">
        <f>IF(ISERROR(VLOOKUP(F233,Таблица2[СДР],1,FALSE)),"","2")</f>
        <v/>
      </c>
      <c r="H233" s="13"/>
    </row>
    <row r="234" spans="7:8">
      <c r="G234" s="19" t="str">
        <f>IF(ISERROR(VLOOKUP(F234,Таблица2[СДР],1,FALSE)),"","2")</f>
        <v/>
      </c>
      <c r="H234" s="13"/>
    </row>
    <row r="235" spans="7:8">
      <c r="G235" s="19" t="str">
        <f>IF(ISERROR(VLOOKUP(F235,Таблица2[СДР],1,FALSE)),"","2")</f>
        <v/>
      </c>
      <c r="H235" s="13"/>
    </row>
    <row r="236" spans="7:8">
      <c r="G236" s="19" t="str">
        <f>IF(ISERROR(VLOOKUP(F236,Таблица2[СДР],1,FALSE)),"","2")</f>
        <v/>
      </c>
      <c r="H236" s="13"/>
    </row>
    <row r="237" spans="7:8">
      <c r="G237" s="19" t="str">
        <f>IF(ISERROR(VLOOKUP(F237,Таблица2[СДР],1,FALSE)),"","2")</f>
        <v/>
      </c>
      <c r="H237" s="13"/>
    </row>
    <row r="238" spans="7:8">
      <c r="G238" s="19" t="str">
        <f>IF(ISERROR(VLOOKUP(F238,Таблица2[СДР],1,FALSE)),"","2")</f>
        <v/>
      </c>
      <c r="H238" s="13"/>
    </row>
    <row r="239" spans="7:8">
      <c r="G239" s="19" t="str">
        <f>IF(ISERROR(VLOOKUP(F239,Таблица2[СДР],1,FALSE)),"","2")</f>
        <v/>
      </c>
      <c r="H239" s="13"/>
    </row>
    <row r="240" spans="7:8">
      <c r="G240" s="19" t="str">
        <f>IF(ISERROR(VLOOKUP(F240,Таблица2[СДР],1,FALSE)),"","2")</f>
        <v/>
      </c>
      <c r="H240" s="13"/>
    </row>
    <row r="241" spans="7:8">
      <c r="G241" s="19" t="str">
        <f>IF(ISERROR(VLOOKUP(F241,Таблица2[СДР],1,FALSE)),"","2")</f>
        <v/>
      </c>
      <c r="H241" s="13"/>
    </row>
    <row r="242" spans="7:8">
      <c r="H242" s="24"/>
    </row>
  </sheetData>
  <conditionalFormatting sqref="A7:O8 A9:F59 G9:G241 H9:H242 I9:O59">
    <cfRule type="expression" dxfId="460" priority="68">
      <formula>MOD(COLUMN(),2)=0</formula>
    </cfRule>
  </conditionalFormatting>
  <conditionalFormatting sqref="I29:I30">
    <cfRule type="expression" dxfId="459" priority="67">
      <formula>MOD(COLUMN(),2)=0</formula>
    </cfRule>
  </conditionalFormatting>
  <conditionalFormatting sqref="J8:K28">
    <cfRule type="expression" dxfId="458" priority="66">
      <formula>MOD(COLUMN(),2)=0</formula>
    </cfRule>
  </conditionalFormatting>
  <conditionalFormatting sqref="J29:K31">
    <cfRule type="expression" dxfId="457" priority="65">
      <formula>MOD(COLUMN(),2)=0</formula>
    </cfRule>
  </conditionalFormatting>
  <conditionalFormatting sqref="J32:K32">
    <cfRule type="expression" dxfId="456" priority="64">
      <formula>MOD(COLUMN(),2)=0</formula>
    </cfRule>
  </conditionalFormatting>
  <conditionalFormatting sqref="J33:K33">
    <cfRule type="expression" dxfId="455" priority="63">
      <formula>MOD(COLUMN(),2)=0</formula>
    </cfRule>
  </conditionalFormatting>
  <conditionalFormatting sqref="J34:K38">
    <cfRule type="expression" dxfId="454" priority="62">
      <formula>MOD(COLUMN(),2)=0</formula>
    </cfRule>
  </conditionalFormatting>
  <conditionalFormatting sqref="J40:K41">
    <cfRule type="expression" dxfId="453" priority="61">
      <formula>MOD(COLUMN(),2)=0</formula>
    </cfRule>
  </conditionalFormatting>
  <conditionalFormatting sqref="J42:K47">
    <cfRule type="expression" dxfId="452" priority="60">
      <formula>MOD(COLUMN(),2)=0</formula>
    </cfRule>
  </conditionalFormatting>
  <conditionalFormatting sqref="J43:K45">
    <cfRule type="expression" dxfId="451" priority="59">
      <formula>MOD(COLUMN(),2)=0</formula>
    </cfRule>
  </conditionalFormatting>
  <conditionalFormatting sqref="J45:K47">
    <cfRule type="expression" dxfId="450" priority="58">
      <formula>MOD(COLUMN(),2)=0</formula>
    </cfRule>
  </conditionalFormatting>
  <conditionalFormatting sqref="J50:K53">
    <cfRule type="expression" dxfId="449" priority="57">
      <formula>MOD(COLUMN(),2)=0</formula>
    </cfRule>
  </conditionalFormatting>
  <conditionalFormatting sqref="J50:K51">
    <cfRule type="expression" dxfId="448" priority="56">
      <formula>MOD(COLUMN(),2)=0</formula>
    </cfRule>
  </conditionalFormatting>
  <conditionalFormatting sqref="J51:K53">
    <cfRule type="expression" dxfId="447" priority="55">
      <formula>MOD(COLUMN(),2)=0</formula>
    </cfRule>
  </conditionalFormatting>
  <conditionalFormatting sqref="J55:K58">
    <cfRule type="expression" dxfId="446" priority="54">
      <formula>MOD(COLUMN(),2)=0</formula>
    </cfRule>
  </conditionalFormatting>
  <conditionalFormatting sqref="J55:K56">
    <cfRule type="expression" dxfId="445" priority="53">
      <formula>MOD(COLUMN(),2)=0</formula>
    </cfRule>
  </conditionalFormatting>
  <conditionalFormatting sqref="J56:K58">
    <cfRule type="expression" dxfId="444" priority="52">
      <formula>MOD(COLUMN(),2)=0</formula>
    </cfRule>
  </conditionalFormatting>
  <conditionalFormatting sqref="J59:K59">
    <cfRule type="expression" dxfId="443" priority="51">
      <formula>MOD(COLUMN(),2)=0</formula>
    </cfRule>
  </conditionalFormatting>
  <conditionalFormatting sqref="J59:K59">
    <cfRule type="expression" dxfId="442" priority="50">
      <formula>MOD(COLUMN(),2)=0</formula>
    </cfRule>
  </conditionalFormatting>
  <conditionalFormatting sqref="L8:L28">
    <cfRule type="expression" dxfId="441" priority="49">
      <formula>MOD(COLUMN(),2)=0</formula>
    </cfRule>
  </conditionalFormatting>
  <conditionalFormatting sqref="L29:L33">
    <cfRule type="expression" dxfId="440" priority="48">
      <formula>MOD(COLUMN(),2)=0</formula>
    </cfRule>
  </conditionalFormatting>
  <conditionalFormatting sqref="L34:L39">
    <cfRule type="expression" dxfId="439" priority="47">
      <formula>MOD(COLUMN(),2)=0</formula>
    </cfRule>
  </conditionalFormatting>
  <conditionalFormatting sqref="L44 L46">
    <cfRule type="expression" dxfId="438" priority="46">
      <formula>MOD(COLUMN(),2)=0</formula>
    </cfRule>
  </conditionalFormatting>
  <conditionalFormatting sqref="L54 L56">
    <cfRule type="expression" dxfId="437" priority="45">
      <formula>MOD(COLUMN(),2)=0</formula>
    </cfRule>
  </conditionalFormatting>
  <conditionalFormatting sqref="L40">
    <cfRule type="expression" dxfId="436" priority="44">
      <formula>MOD(COLUMN(),2)=0</formula>
    </cfRule>
  </conditionalFormatting>
  <conditionalFormatting sqref="L41">
    <cfRule type="expression" dxfId="435" priority="43">
      <formula>MOD(COLUMN(),2)=0</formula>
    </cfRule>
  </conditionalFormatting>
  <conditionalFormatting sqref="L42">
    <cfRule type="expression" dxfId="434" priority="42">
      <formula>MOD(COLUMN(),2)=0</formula>
    </cfRule>
  </conditionalFormatting>
  <conditionalFormatting sqref="L43">
    <cfRule type="expression" dxfId="433" priority="41">
      <formula>MOD(COLUMN(),2)=0</formula>
    </cfRule>
  </conditionalFormatting>
  <conditionalFormatting sqref="L45">
    <cfRule type="expression" dxfId="432" priority="40">
      <formula>MOD(COLUMN(),2)=0</formula>
    </cfRule>
  </conditionalFormatting>
  <conditionalFormatting sqref="L47">
    <cfRule type="expression" dxfId="431" priority="39">
      <formula>MOD(COLUMN(),2)=0</formula>
    </cfRule>
  </conditionalFormatting>
  <conditionalFormatting sqref="L50">
    <cfRule type="expression" dxfId="430" priority="38">
      <formula>MOD(COLUMN(),2)=0</formula>
    </cfRule>
  </conditionalFormatting>
  <conditionalFormatting sqref="L51">
    <cfRule type="expression" dxfId="429" priority="37">
      <formula>MOD(COLUMN(),2)=0</formula>
    </cfRule>
  </conditionalFormatting>
  <conditionalFormatting sqref="L52">
    <cfRule type="expression" dxfId="428" priority="36">
      <formula>MOD(COLUMN(),2)=0</formula>
    </cfRule>
  </conditionalFormatting>
  <conditionalFormatting sqref="L53">
    <cfRule type="expression" dxfId="427" priority="35">
      <formula>MOD(COLUMN(),2)=0</formula>
    </cfRule>
  </conditionalFormatting>
  <conditionalFormatting sqref="L55">
    <cfRule type="expression" dxfId="426" priority="34">
      <formula>MOD(COLUMN(),2)=0</formula>
    </cfRule>
  </conditionalFormatting>
  <conditionalFormatting sqref="L57">
    <cfRule type="expression" dxfId="425" priority="33">
      <formula>MOD(COLUMN(),2)=0</formula>
    </cfRule>
  </conditionalFormatting>
  <conditionalFormatting sqref="L58">
    <cfRule type="expression" dxfId="424" priority="32">
      <formula>MOD(COLUMN(),2)=0</formula>
    </cfRule>
  </conditionalFormatting>
  <conditionalFormatting sqref="L59">
    <cfRule type="expression" dxfId="423" priority="31">
      <formula>MOD(COLUMN(),2)=0</formula>
    </cfRule>
  </conditionalFormatting>
  <conditionalFormatting sqref="M8:M28">
    <cfRule type="expression" dxfId="422" priority="30">
      <formula>MOD(COLUMN(),2)=0</formula>
    </cfRule>
  </conditionalFormatting>
  <conditionalFormatting sqref="M29:M33">
    <cfRule type="expression" dxfId="421" priority="29">
      <formula>MOD(COLUMN(),2)=0</formula>
    </cfRule>
  </conditionalFormatting>
  <conditionalFormatting sqref="M34:M39">
    <cfRule type="expression" dxfId="420" priority="28">
      <formula>MOD(COLUMN(),2)=0</formula>
    </cfRule>
  </conditionalFormatting>
  <conditionalFormatting sqref="M44 M46">
    <cfRule type="expression" dxfId="419" priority="27">
      <formula>MOD(COLUMN(),2)=0</formula>
    </cfRule>
  </conditionalFormatting>
  <conditionalFormatting sqref="M54 M56">
    <cfRule type="expression" dxfId="418" priority="26">
      <formula>MOD(COLUMN(),2)=0</formula>
    </cfRule>
  </conditionalFormatting>
  <conditionalFormatting sqref="M40">
    <cfRule type="expression" dxfId="417" priority="25">
      <formula>MOD(COLUMN(),2)=0</formula>
    </cfRule>
  </conditionalFormatting>
  <conditionalFormatting sqref="M41">
    <cfRule type="expression" dxfId="416" priority="24">
      <formula>MOD(COLUMN(),2)=0</formula>
    </cfRule>
  </conditionalFormatting>
  <conditionalFormatting sqref="M42">
    <cfRule type="expression" dxfId="415" priority="23">
      <formula>MOD(COLUMN(),2)=0</formula>
    </cfRule>
  </conditionalFormatting>
  <conditionalFormatting sqref="M43">
    <cfRule type="expression" dxfId="414" priority="22">
      <formula>MOD(COLUMN(),2)=0</formula>
    </cfRule>
  </conditionalFormatting>
  <conditionalFormatting sqref="M45">
    <cfRule type="expression" dxfId="413" priority="21">
      <formula>MOD(COLUMN(),2)=0</formula>
    </cfRule>
  </conditionalFormatting>
  <conditionalFormatting sqref="M47">
    <cfRule type="expression" dxfId="412" priority="20">
      <formula>MOD(COLUMN(),2)=0</formula>
    </cfRule>
  </conditionalFormatting>
  <conditionalFormatting sqref="M50">
    <cfRule type="expression" dxfId="411" priority="19">
      <formula>MOD(COLUMN(),2)=0</formula>
    </cfRule>
  </conditionalFormatting>
  <conditionalFormatting sqref="M51">
    <cfRule type="expression" dxfId="410" priority="18">
      <formula>MOD(COLUMN(),2)=0</formula>
    </cfRule>
  </conditionalFormatting>
  <conditionalFormatting sqref="M52">
    <cfRule type="expression" dxfId="409" priority="17">
      <formula>MOD(COLUMN(),2)=0</formula>
    </cfRule>
  </conditionalFormatting>
  <conditionalFormatting sqref="M53">
    <cfRule type="expression" dxfId="408" priority="16">
      <formula>MOD(COLUMN(),2)=0</formula>
    </cfRule>
  </conditionalFormatting>
  <conditionalFormatting sqref="M55">
    <cfRule type="expression" dxfId="407" priority="15">
      <formula>MOD(COLUMN(),2)=0</formula>
    </cfRule>
  </conditionalFormatting>
  <conditionalFormatting sqref="M57">
    <cfRule type="expression" dxfId="406" priority="14">
      <formula>MOD(COLUMN(),2)=0</formula>
    </cfRule>
  </conditionalFormatting>
  <conditionalFormatting sqref="M58">
    <cfRule type="expression" dxfId="405" priority="13">
      <formula>MOD(COLUMN(),2)=0</formula>
    </cfRule>
  </conditionalFormatting>
  <conditionalFormatting sqref="M59">
    <cfRule type="expression" dxfId="404" priority="12">
      <formula>MOD(COLUMN(),2)=0</formula>
    </cfRule>
  </conditionalFormatting>
  <conditionalFormatting sqref="A8:A59">
    <cfRule type="expression" dxfId="403" priority="11">
      <formula>MOD(COLUMN(),2)=0</formula>
    </cfRule>
  </conditionalFormatting>
  <conditionalFormatting sqref="B50:B59 B8:B48">
    <cfRule type="expression" dxfId="402" priority="10">
      <formula>MOD(COLUMN(),2)=0</formula>
    </cfRule>
  </conditionalFormatting>
  <conditionalFormatting sqref="P7">
    <cfRule type="expression" dxfId="401" priority="9">
      <formula>MOD(COLUMN(),2)=0</formula>
    </cfRule>
  </conditionalFormatting>
  <conditionalFormatting sqref="R7:EH242">
    <cfRule type="expression" dxfId="400" priority="1">
      <formula>AND(R$7&gt;=$J7,R$7&lt;$K7)</formula>
    </cfRule>
    <cfRule type="expression" dxfId="399" priority="3">
      <formula>AND(R$7&gt;=$L7,R$7&lt;$M7)</formula>
    </cfRule>
    <cfRule type="expression" dxfId="398" priority="4" stopIfTrue="1">
      <formula>WEEKDAY(R$7)&gt;5</formula>
    </cfRule>
    <cfRule type="expression" dxfId="397" priority="7">
      <formula>AND(R$7&gt;=$J7,R$7&lt;=$M7+$S7)</formula>
    </cfRule>
    <cfRule type="expression" dxfId="396" priority="8">
      <formula>AND(R$7&gt;=$J7,R$7&lt;=$L7)</formula>
    </cfRule>
  </conditionalFormatting>
  <conditionalFormatting sqref="I7:I242">
    <cfRule type="expression" dxfId="395" priority="2">
      <formula>IF($H7=1,$M7&lt;=0)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H242"/>
  <sheetViews>
    <sheetView topLeftCell="A6" zoomScale="70" zoomScaleNormal="70" workbookViewId="0">
      <selection activeCell="G10" sqref="G10"/>
    </sheetView>
  </sheetViews>
  <sheetFormatPr defaultRowHeight="15"/>
  <cols>
    <col min="1" max="5" width="4.140625" customWidth="1"/>
    <col min="6" max="6" width="6.5703125" customWidth="1"/>
    <col min="7" max="7" width="3.42578125" customWidth="1"/>
    <col min="8" max="8" width="3.85546875" customWidth="1"/>
    <col min="9" max="9" width="93.28515625" customWidth="1"/>
    <col min="10" max="11" width="10.5703125" customWidth="1"/>
    <col min="12" max="12" width="11.42578125" customWidth="1"/>
    <col min="13" max="13" width="10.5703125" customWidth="1"/>
    <col min="14" max="14" width="5" customWidth="1"/>
    <col min="15" max="15" width="6.5703125" customWidth="1"/>
    <col min="16" max="16" width="9" customWidth="1"/>
    <col min="17" max="17" width="10.28515625" customWidth="1"/>
    <col min="18" max="18" width="4.42578125" style="20" customWidth="1"/>
    <col min="19" max="138" width="4.28515625" style="20" customWidth="1"/>
  </cols>
  <sheetData>
    <row r="2" spans="1:138">
      <c r="I2" s="3" t="s">
        <v>8</v>
      </c>
      <c r="J2" s="2"/>
      <c r="K2" s="2"/>
      <c r="L2" s="6"/>
      <c r="M2" t="s">
        <v>10</v>
      </c>
    </row>
    <row r="3" spans="1:138">
      <c r="L3" s="1"/>
    </row>
    <row r="4" spans="1:138">
      <c r="I4" s="8" t="s">
        <v>9</v>
      </c>
      <c r="J4" s="7"/>
      <c r="K4" s="7"/>
      <c r="L4" s="7"/>
      <c r="M4" s="4">
        <v>43801</v>
      </c>
    </row>
    <row r="7" spans="1:138" ht="67.5" customHeight="1">
      <c r="A7" s="22" t="s">
        <v>3</v>
      </c>
      <c r="B7" s="22" t="s">
        <v>4</v>
      </c>
      <c r="C7" s="22" t="s">
        <v>5</v>
      </c>
      <c r="D7" s="22" t="s">
        <v>6</v>
      </c>
      <c r="E7" s="22" t="s">
        <v>7</v>
      </c>
      <c r="F7" s="34" t="s">
        <v>0</v>
      </c>
      <c r="G7" s="34" t="s">
        <v>65</v>
      </c>
      <c r="H7" s="34" t="s">
        <v>12</v>
      </c>
      <c r="I7" s="34" t="s">
        <v>1</v>
      </c>
      <c r="J7" s="37" t="s">
        <v>2</v>
      </c>
      <c r="K7" s="38" t="s">
        <v>64</v>
      </c>
      <c r="L7" s="35" t="s">
        <v>66</v>
      </c>
      <c r="M7" s="35" t="s">
        <v>75</v>
      </c>
      <c r="N7" s="35" t="s">
        <v>68</v>
      </c>
      <c r="O7" s="35" t="s">
        <v>11</v>
      </c>
      <c r="P7" s="36" t="s">
        <v>67</v>
      </c>
      <c r="Q7" s="39" t="s">
        <v>74</v>
      </c>
      <c r="R7" s="25">
        <f>M4</f>
        <v>43801</v>
      </c>
      <c r="S7" s="25">
        <v>43802</v>
      </c>
      <c r="T7" s="25">
        <v>43803</v>
      </c>
      <c r="U7" s="25">
        <v>43804</v>
      </c>
      <c r="V7" s="25">
        <v>43805</v>
      </c>
      <c r="W7" s="25">
        <v>43806</v>
      </c>
      <c r="X7" s="25">
        <v>43807</v>
      </c>
      <c r="Y7" s="25">
        <v>43808</v>
      </c>
      <c r="Z7" s="25">
        <v>43809</v>
      </c>
      <c r="AA7" s="25">
        <v>43810</v>
      </c>
      <c r="AB7" s="25">
        <v>43811</v>
      </c>
      <c r="AC7" s="25">
        <v>43812</v>
      </c>
      <c r="AD7" s="25">
        <v>43813</v>
      </c>
      <c r="AE7" s="25">
        <v>43814</v>
      </c>
      <c r="AF7" s="25">
        <v>43815</v>
      </c>
      <c r="AG7" s="25">
        <v>43816</v>
      </c>
      <c r="AH7" s="25">
        <v>43817</v>
      </c>
      <c r="AI7" s="25">
        <v>43818</v>
      </c>
      <c r="AJ7" s="25">
        <v>43819</v>
      </c>
      <c r="AK7" s="25">
        <v>43820</v>
      </c>
      <c r="AL7" s="25">
        <v>43821</v>
      </c>
      <c r="AM7" s="25">
        <v>43822</v>
      </c>
      <c r="AN7" s="25">
        <v>43823</v>
      </c>
      <c r="AO7" s="25">
        <v>43824</v>
      </c>
      <c r="AP7" s="25">
        <v>43825</v>
      </c>
      <c r="AQ7" s="25">
        <v>43826</v>
      </c>
      <c r="AR7" s="25">
        <v>43827</v>
      </c>
      <c r="AS7" s="25">
        <v>43828</v>
      </c>
      <c r="AT7" s="25">
        <v>43829</v>
      </c>
      <c r="AU7" s="25">
        <v>43830</v>
      </c>
      <c r="AV7" s="25">
        <v>43831</v>
      </c>
      <c r="AW7" s="25">
        <v>43832</v>
      </c>
      <c r="AX7" s="25">
        <v>43833</v>
      </c>
      <c r="AY7" s="25">
        <v>43834</v>
      </c>
      <c r="AZ7" s="25">
        <v>43835</v>
      </c>
      <c r="BA7" s="25">
        <v>43836</v>
      </c>
      <c r="BB7" s="25">
        <v>43837</v>
      </c>
      <c r="BC7" s="25">
        <v>43838</v>
      </c>
      <c r="BD7" s="25">
        <v>43839</v>
      </c>
      <c r="BE7" s="25">
        <v>43840</v>
      </c>
      <c r="BF7" s="25">
        <v>43841</v>
      </c>
      <c r="BG7" s="25">
        <v>43842</v>
      </c>
      <c r="BH7" s="25">
        <v>43843</v>
      </c>
      <c r="BI7" s="25">
        <v>43844</v>
      </c>
      <c r="BJ7" s="25">
        <v>43845</v>
      </c>
      <c r="BK7" s="25">
        <v>43846</v>
      </c>
      <c r="BL7" s="25">
        <v>43847</v>
      </c>
      <c r="BM7" s="25">
        <v>43848</v>
      </c>
      <c r="BN7" s="25">
        <v>43849</v>
      </c>
      <c r="BO7" s="25">
        <v>43850</v>
      </c>
      <c r="BP7" s="25">
        <v>43851</v>
      </c>
      <c r="BQ7" s="25">
        <v>43852</v>
      </c>
      <c r="BR7" s="25">
        <v>43853</v>
      </c>
      <c r="BS7" s="25">
        <v>43854</v>
      </c>
      <c r="BT7" s="25">
        <v>43855</v>
      </c>
      <c r="BU7" s="25">
        <v>43856</v>
      </c>
      <c r="BV7" s="25">
        <v>43857</v>
      </c>
      <c r="BW7" s="25">
        <v>43858</v>
      </c>
      <c r="BX7" s="25">
        <v>43859</v>
      </c>
      <c r="BY7" s="25">
        <v>43860</v>
      </c>
      <c r="BZ7" s="25">
        <v>43861</v>
      </c>
      <c r="CA7" s="25">
        <v>43862</v>
      </c>
      <c r="CB7" s="25">
        <v>43863</v>
      </c>
      <c r="CC7" s="25">
        <v>43864</v>
      </c>
      <c r="CD7" s="25">
        <v>43865</v>
      </c>
      <c r="CE7" s="25">
        <v>43866</v>
      </c>
      <c r="CF7" s="25">
        <v>43867</v>
      </c>
      <c r="CG7" s="25">
        <v>43868</v>
      </c>
      <c r="CH7" s="25">
        <v>43869</v>
      </c>
      <c r="CI7" s="25">
        <v>43870</v>
      </c>
      <c r="CJ7" s="25">
        <v>43871</v>
      </c>
      <c r="CK7" s="25">
        <v>43872</v>
      </c>
      <c r="CL7" s="25">
        <v>43873</v>
      </c>
      <c r="CM7" s="25">
        <v>43874</v>
      </c>
      <c r="CN7" s="25">
        <v>43875</v>
      </c>
      <c r="CO7" s="25">
        <v>43876</v>
      </c>
      <c r="CP7" s="25">
        <v>43877</v>
      </c>
      <c r="CQ7" s="25">
        <v>43878</v>
      </c>
      <c r="CR7" s="25">
        <v>43879</v>
      </c>
      <c r="CS7" s="25">
        <v>43880</v>
      </c>
      <c r="CT7" s="25">
        <v>43881</v>
      </c>
      <c r="CU7" s="25">
        <v>43882</v>
      </c>
      <c r="CV7" s="25">
        <v>43883</v>
      </c>
      <c r="CW7" s="25">
        <v>43884</v>
      </c>
      <c r="CX7" s="25">
        <v>43885</v>
      </c>
      <c r="CY7" s="25">
        <v>43886</v>
      </c>
      <c r="CZ7" s="25">
        <v>43887</v>
      </c>
      <c r="DA7" s="25">
        <v>43888</v>
      </c>
      <c r="DB7" s="25">
        <v>43889</v>
      </c>
      <c r="DC7" s="25">
        <v>43890</v>
      </c>
      <c r="DD7" s="25">
        <v>43891</v>
      </c>
      <c r="DE7" s="25">
        <v>43892</v>
      </c>
      <c r="DF7" s="25">
        <v>43893</v>
      </c>
      <c r="DG7" s="25">
        <v>43894</v>
      </c>
      <c r="DH7" s="25">
        <v>43895</v>
      </c>
      <c r="DI7" s="25">
        <v>43896</v>
      </c>
      <c r="DJ7" s="25">
        <v>43897</v>
      </c>
      <c r="DK7" s="25">
        <v>43898</v>
      </c>
      <c r="DL7" s="25">
        <v>43899</v>
      </c>
      <c r="DM7" s="25">
        <v>43900</v>
      </c>
      <c r="DN7" s="25">
        <v>43901</v>
      </c>
      <c r="DO7" s="25">
        <v>43902</v>
      </c>
      <c r="DP7" s="25">
        <v>43903</v>
      </c>
      <c r="DQ7" s="25">
        <v>43904</v>
      </c>
      <c r="DR7" s="25">
        <v>43905</v>
      </c>
      <c r="DS7" s="25">
        <v>43906</v>
      </c>
      <c r="DT7" s="25">
        <v>43907</v>
      </c>
      <c r="DU7" s="25">
        <v>43908</v>
      </c>
      <c r="DV7" s="25">
        <v>43909</v>
      </c>
      <c r="DW7" s="25">
        <v>43910</v>
      </c>
      <c r="DX7" s="25">
        <v>43911</v>
      </c>
      <c r="DY7" s="25">
        <v>43912</v>
      </c>
      <c r="DZ7" s="25">
        <v>43913</v>
      </c>
      <c r="EA7" s="25">
        <v>43914</v>
      </c>
      <c r="EB7" s="25">
        <v>43915</v>
      </c>
      <c r="EC7" s="25">
        <v>43916</v>
      </c>
      <c r="ED7" s="25">
        <v>43917</v>
      </c>
      <c r="EE7" s="25">
        <v>43918</v>
      </c>
      <c r="EF7" s="25">
        <v>43919</v>
      </c>
      <c r="EG7" s="25">
        <v>43920</v>
      </c>
      <c r="EH7" s="25">
        <v>43921</v>
      </c>
    </row>
    <row r="8" spans="1:138" ht="17.25" customHeight="1">
      <c r="A8" s="10"/>
      <c r="B8" s="10"/>
      <c r="G8" s="19" t="str">
        <f>IF(ISERROR(VLOOKUP(F8,Таблица2[СДР],1,FALSE)),"","2")</f>
        <v/>
      </c>
      <c r="H8" s="13"/>
      <c r="I8" s="11"/>
      <c r="J8" s="12"/>
      <c r="K8" s="12"/>
      <c r="L8" s="12"/>
      <c r="M8" s="12"/>
      <c r="O8" s="23"/>
      <c r="R8" s="26">
        <f>WEEKDAY(M4,2)</f>
        <v>1</v>
      </c>
      <c r="S8" s="26">
        <f t="shared" ref="S8:CD8" si="0">S7</f>
        <v>43802</v>
      </c>
      <c r="T8" s="26">
        <f t="shared" si="0"/>
        <v>43803</v>
      </c>
      <c r="U8" s="26">
        <f t="shared" si="0"/>
        <v>43804</v>
      </c>
      <c r="V8" s="26">
        <f t="shared" si="0"/>
        <v>43805</v>
      </c>
      <c r="W8" s="26">
        <f t="shared" si="0"/>
        <v>43806</v>
      </c>
      <c r="X8" s="26">
        <f t="shared" si="0"/>
        <v>43807</v>
      </c>
      <c r="Y8" s="26">
        <f t="shared" si="0"/>
        <v>43808</v>
      </c>
      <c r="Z8" s="26">
        <f t="shared" si="0"/>
        <v>43809</v>
      </c>
      <c r="AA8" s="26">
        <f t="shared" si="0"/>
        <v>43810</v>
      </c>
      <c r="AB8" s="26">
        <f t="shared" si="0"/>
        <v>43811</v>
      </c>
      <c r="AC8" s="26">
        <f t="shared" si="0"/>
        <v>43812</v>
      </c>
      <c r="AD8" s="26">
        <f t="shared" si="0"/>
        <v>43813</v>
      </c>
      <c r="AE8" s="26">
        <f t="shared" si="0"/>
        <v>43814</v>
      </c>
      <c r="AF8" s="26">
        <f t="shared" si="0"/>
        <v>43815</v>
      </c>
      <c r="AG8" s="26">
        <f t="shared" si="0"/>
        <v>43816</v>
      </c>
      <c r="AH8" s="26">
        <f t="shared" si="0"/>
        <v>43817</v>
      </c>
      <c r="AI8" s="26">
        <f t="shared" si="0"/>
        <v>43818</v>
      </c>
      <c r="AJ8" s="26">
        <f t="shared" si="0"/>
        <v>43819</v>
      </c>
      <c r="AK8" s="26">
        <f t="shared" si="0"/>
        <v>43820</v>
      </c>
      <c r="AL8" s="26">
        <f t="shared" si="0"/>
        <v>43821</v>
      </c>
      <c r="AM8" s="26">
        <f t="shared" si="0"/>
        <v>43822</v>
      </c>
      <c r="AN8" s="26">
        <f t="shared" si="0"/>
        <v>43823</v>
      </c>
      <c r="AO8" s="26">
        <f t="shared" si="0"/>
        <v>43824</v>
      </c>
      <c r="AP8" s="26">
        <f t="shared" si="0"/>
        <v>43825</v>
      </c>
      <c r="AQ8" s="26">
        <f t="shared" si="0"/>
        <v>43826</v>
      </c>
      <c r="AR8" s="26">
        <f t="shared" si="0"/>
        <v>43827</v>
      </c>
      <c r="AS8" s="26">
        <f t="shared" si="0"/>
        <v>43828</v>
      </c>
      <c r="AT8" s="26">
        <f t="shared" si="0"/>
        <v>43829</v>
      </c>
      <c r="AU8" s="26">
        <f t="shared" si="0"/>
        <v>43830</v>
      </c>
      <c r="AV8" s="26">
        <f t="shared" si="0"/>
        <v>43831</v>
      </c>
      <c r="AW8" s="26">
        <f t="shared" si="0"/>
        <v>43832</v>
      </c>
      <c r="AX8" s="26">
        <f t="shared" si="0"/>
        <v>43833</v>
      </c>
      <c r="AY8" s="26">
        <f t="shared" si="0"/>
        <v>43834</v>
      </c>
      <c r="AZ8" s="26">
        <f t="shared" si="0"/>
        <v>43835</v>
      </c>
      <c r="BA8" s="26">
        <f t="shared" si="0"/>
        <v>43836</v>
      </c>
      <c r="BB8" s="26">
        <f t="shared" si="0"/>
        <v>43837</v>
      </c>
      <c r="BC8" s="26">
        <f t="shared" si="0"/>
        <v>43838</v>
      </c>
      <c r="BD8" s="26">
        <f t="shared" si="0"/>
        <v>43839</v>
      </c>
      <c r="BE8" s="26">
        <f t="shared" si="0"/>
        <v>43840</v>
      </c>
      <c r="BF8" s="26">
        <f t="shared" si="0"/>
        <v>43841</v>
      </c>
      <c r="BG8" s="26">
        <f t="shared" si="0"/>
        <v>43842</v>
      </c>
      <c r="BH8" s="26">
        <f t="shared" si="0"/>
        <v>43843</v>
      </c>
      <c r="BI8" s="26">
        <f t="shared" si="0"/>
        <v>43844</v>
      </c>
      <c r="BJ8" s="26">
        <f t="shared" si="0"/>
        <v>43845</v>
      </c>
      <c r="BK8" s="26">
        <f t="shared" si="0"/>
        <v>43846</v>
      </c>
      <c r="BL8" s="26">
        <f t="shared" si="0"/>
        <v>43847</v>
      </c>
      <c r="BM8" s="26">
        <f t="shared" si="0"/>
        <v>43848</v>
      </c>
      <c r="BN8" s="26">
        <f t="shared" si="0"/>
        <v>43849</v>
      </c>
      <c r="BO8" s="26">
        <f t="shared" si="0"/>
        <v>43850</v>
      </c>
      <c r="BP8" s="26">
        <f t="shared" si="0"/>
        <v>43851</v>
      </c>
      <c r="BQ8" s="26">
        <f t="shared" si="0"/>
        <v>43852</v>
      </c>
      <c r="BR8" s="26">
        <f t="shared" si="0"/>
        <v>43853</v>
      </c>
      <c r="BS8" s="26">
        <f t="shared" si="0"/>
        <v>43854</v>
      </c>
      <c r="BT8" s="26">
        <f t="shared" si="0"/>
        <v>43855</v>
      </c>
      <c r="BU8" s="26">
        <f t="shared" si="0"/>
        <v>43856</v>
      </c>
      <c r="BV8" s="26">
        <f t="shared" si="0"/>
        <v>43857</v>
      </c>
      <c r="BW8" s="26">
        <f t="shared" si="0"/>
        <v>43858</v>
      </c>
      <c r="BX8" s="26">
        <f t="shared" si="0"/>
        <v>43859</v>
      </c>
      <c r="BY8" s="26">
        <f t="shared" si="0"/>
        <v>43860</v>
      </c>
      <c r="BZ8" s="26">
        <f t="shared" si="0"/>
        <v>43861</v>
      </c>
      <c r="CA8" s="26">
        <f t="shared" si="0"/>
        <v>43862</v>
      </c>
      <c r="CB8" s="26">
        <f t="shared" si="0"/>
        <v>43863</v>
      </c>
      <c r="CC8" s="26">
        <f t="shared" si="0"/>
        <v>43864</v>
      </c>
      <c r="CD8" s="26">
        <f t="shared" si="0"/>
        <v>43865</v>
      </c>
      <c r="CE8" s="26">
        <f t="shared" ref="CE8:EH8" si="1">CE7</f>
        <v>43866</v>
      </c>
      <c r="CF8" s="26">
        <f t="shared" si="1"/>
        <v>43867</v>
      </c>
      <c r="CG8" s="26">
        <f t="shared" si="1"/>
        <v>43868</v>
      </c>
      <c r="CH8" s="26">
        <f t="shared" si="1"/>
        <v>43869</v>
      </c>
      <c r="CI8" s="26">
        <f t="shared" si="1"/>
        <v>43870</v>
      </c>
      <c r="CJ8" s="26">
        <f t="shared" si="1"/>
        <v>43871</v>
      </c>
      <c r="CK8" s="26">
        <f t="shared" si="1"/>
        <v>43872</v>
      </c>
      <c r="CL8" s="26">
        <f t="shared" si="1"/>
        <v>43873</v>
      </c>
      <c r="CM8" s="26">
        <f t="shared" si="1"/>
        <v>43874</v>
      </c>
      <c r="CN8" s="26">
        <f t="shared" si="1"/>
        <v>43875</v>
      </c>
      <c r="CO8" s="26">
        <f t="shared" si="1"/>
        <v>43876</v>
      </c>
      <c r="CP8" s="26">
        <f t="shared" si="1"/>
        <v>43877</v>
      </c>
      <c r="CQ8" s="26">
        <f t="shared" si="1"/>
        <v>43878</v>
      </c>
      <c r="CR8" s="26">
        <f t="shared" si="1"/>
        <v>43879</v>
      </c>
      <c r="CS8" s="26">
        <f t="shared" si="1"/>
        <v>43880</v>
      </c>
      <c r="CT8" s="26">
        <f t="shared" si="1"/>
        <v>43881</v>
      </c>
      <c r="CU8" s="26">
        <f t="shared" si="1"/>
        <v>43882</v>
      </c>
      <c r="CV8" s="26">
        <f t="shared" si="1"/>
        <v>43883</v>
      </c>
      <c r="CW8" s="26">
        <f t="shared" si="1"/>
        <v>43884</v>
      </c>
      <c r="CX8" s="26">
        <f t="shared" si="1"/>
        <v>43885</v>
      </c>
      <c r="CY8" s="26">
        <f t="shared" si="1"/>
        <v>43886</v>
      </c>
      <c r="CZ8" s="26">
        <f t="shared" si="1"/>
        <v>43887</v>
      </c>
      <c r="DA8" s="26">
        <f t="shared" si="1"/>
        <v>43888</v>
      </c>
      <c r="DB8" s="26">
        <f t="shared" si="1"/>
        <v>43889</v>
      </c>
      <c r="DC8" s="26">
        <f t="shared" si="1"/>
        <v>43890</v>
      </c>
      <c r="DD8" s="26">
        <f t="shared" si="1"/>
        <v>43891</v>
      </c>
      <c r="DE8" s="26">
        <f t="shared" si="1"/>
        <v>43892</v>
      </c>
      <c r="DF8" s="26">
        <f t="shared" si="1"/>
        <v>43893</v>
      </c>
      <c r="DG8" s="26">
        <f t="shared" si="1"/>
        <v>43894</v>
      </c>
      <c r="DH8" s="26">
        <f t="shared" si="1"/>
        <v>43895</v>
      </c>
      <c r="DI8" s="26">
        <f t="shared" si="1"/>
        <v>43896</v>
      </c>
      <c r="DJ8" s="26">
        <f t="shared" si="1"/>
        <v>43897</v>
      </c>
      <c r="DK8" s="26">
        <f t="shared" si="1"/>
        <v>43898</v>
      </c>
      <c r="DL8" s="26">
        <f t="shared" si="1"/>
        <v>43899</v>
      </c>
      <c r="DM8" s="26">
        <f t="shared" si="1"/>
        <v>43900</v>
      </c>
      <c r="DN8" s="26">
        <f t="shared" si="1"/>
        <v>43901</v>
      </c>
      <c r="DO8" s="26">
        <f t="shared" si="1"/>
        <v>43902</v>
      </c>
      <c r="DP8" s="26">
        <f t="shared" si="1"/>
        <v>43903</v>
      </c>
      <c r="DQ8" s="26">
        <f t="shared" si="1"/>
        <v>43904</v>
      </c>
      <c r="DR8" s="26">
        <f t="shared" si="1"/>
        <v>43905</v>
      </c>
      <c r="DS8" s="26">
        <f t="shared" si="1"/>
        <v>43906</v>
      </c>
      <c r="DT8" s="26">
        <f t="shared" si="1"/>
        <v>43907</v>
      </c>
      <c r="DU8" s="26">
        <f t="shared" si="1"/>
        <v>43908</v>
      </c>
      <c r="DV8" s="26">
        <f t="shared" si="1"/>
        <v>43909</v>
      </c>
      <c r="DW8" s="26">
        <f t="shared" si="1"/>
        <v>43910</v>
      </c>
      <c r="DX8" s="26">
        <f t="shared" si="1"/>
        <v>43911</v>
      </c>
      <c r="DY8" s="26">
        <f t="shared" si="1"/>
        <v>43912</v>
      </c>
      <c r="DZ8" s="26">
        <f t="shared" si="1"/>
        <v>43913</v>
      </c>
      <c r="EA8" s="26">
        <f t="shared" si="1"/>
        <v>43914</v>
      </c>
      <c r="EB8" s="26">
        <f t="shared" si="1"/>
        <v>43915</v>
      </c>
      <c r="EC8" s="26">
        <f t="shared" si="1"/>
        <v>43916</v>
      </c>
      <c r="ED8" s="26">
        <f t="shared" si="1"/>
        <v>43917</v>
      </c>
      <c r="EE8" s="26">
        <f t="shared" si="1"/>
        <v>43918</v>
      </c>
      <c r="EF8" s="26">
        <f t="shared" si="1"/>
        <v>43919</v>
      </c>
      <c r="EG8" s="26">
        <f t="shared" si="1"/>
        <v>43920</v>
      </c>
      <c r="EH8" s="26">
        <f t="shared" si="1"/>
        <v>43921</v>
      </c>
    </row>
    <row r="9" spans="1:138" ht="18.75">
      <c r="A9" s="27">
        <v>1</v>
      </c>
      <c r="B9" s="27"/>
      <c r="C9" s="27"/>
      <c r="D9" s="27"/>
      <c r="E9" s="27"/>
      <c r="F9" s="27" t="str">
        <f t="shared" ref="F9:F59" si="2">CONCATENATE(IF(A9&lt;&gt;"",A9&amp;".",""),IF(B9&lt;&gt;"",B9&amp;".",""),IF(C9&lt;&gt;"",C9&amp;".",""),IF(D9&lt;&gt;"",D9&amp;".",""),IF(E9&lt;&gt;"",E9&amp;".",""))</f>
        <v>1.</v>
      </c>
      <c r="G9" s="28" t="str">
        <f>IF(ISERROR(VLOOKUP(F9,Таблица2[СДР],1,FALSE)),"","2")</f>
        <v/>
      </c>
      <c r="H9" s="29"/>
      <c r="I9" s="30" t="s">
        <v>13</v>
      </c>
      <c r="J9" s="31"/>
      <c r="K9" s="31"/>
      <c r="L9" s="32"/>
      <c r="M9" s="32"/>
      <c r="N9" s="27"/>
      <c r="O9" s="33"/>
    </row>
    <row r="10" spans="1:138">
      <c r="A10">
        <v>1</v>
      </c>
      <c r="B10">
        <v>1</v>
      </c>
      <c r="F10" t="str">
        <f t="shared" si="2"/>
        <v>1.1.</v>
      </c>
      <c r="G10" s="19" t="str">
        <f>IF(ISERROR(VLOOKUP(F10,Таблица2[СДР],1,FALSE)),"","2")</f>
        <v>2</v>
      </c>
      <c r="H10" s="13"/>
      <c r="I10" s="16" t="s">
        <v>16</v>
      </c>
      <c r="J10" s="5">
        <v>43801</v>
      </c>
      <c r="K10" s="5">
        <v>43801</v>
      </c>
      <c r="L10" s="5">
        <v>43801</v>
      </c>
      <c r="M10" s="5">
        <v>43802</v>
      </c>
      <c r="N10">
        <f t="shared" ref="N10:N15" si="3">NETWORKDAYS(J10,M10)</f>
        <v>2</v>
      </c>
      <c r="O10" s="23"/>
    </row>
    <row r="11" spans="1:138">
      <c r="A11">
        <v>1</v>
      </c>
      <c r="B11">
        <v>2</v>
      </c>
      <c r="F11" t="str">
        <f t="shared" si="2"/>
        <v>1.2.</v>
      </c>
      <c r="G11" s="19" t="str">
        <f>IF(ISERROR(VLOOKUP(F11,Таблица2[СДР],1,FALSE)),"","2")</f>
        <v>2</v>
      </c>
      <c r="H11" s="13"/>
      <c r="I11" s="16" t="s">
        <v>15</v>
      </c>
      <c r="J11" s="5">
        <v>43801</v>
      </c>
      <c r="K11" s="5"/>
      <c r="L11" s="5">
        <v>43802</v>
      </c>
      <c r="M11" s="5">
        <v>43801</v>
      </c>
      <c r="N11">
        <f t="shared" si="3"/>
        <v>1</v>
      </c>
      <c r="O11" s="23"/>
    </row>
    <row r="12" spans="1:138">
      <c r="A12">
        <v>1</v>
      </c>
      <c r="B12">
        <v>3</v>
      </c>
      <c r="F12" t="str">
        <f t="shared" si="2"/>
        <v>1.3.</v>
      </c>
      <c r="G12" s="19" t="str">
        <f>IF(ISERROR(VLOOKUP(F12,Таблица2[СДР],1,FALSE)),"","2")</f>
        <v/>
      </c>
      <c r="H12" s="13"/>
      <c r="I12" s="16" t="s">
        <v>17</v>
      </c>
      <c r="J12" s="5">
        <v>43801</v>
      </c>
      <c r="K12" s="5">
        <v>43803</v>
      </c>
      <c r="L12" s="5">
        <v>43809</v>
      </c>
      <c r="M12" s="5">
        <v>43808</v>
      </c>
      <c r="N12">
        <f t="shared" si="3"/>
        <v>6</v>
      </c>
      <c r="O12" s="23"/>
    </row>
    <row r="13" spans="1:138">
      <c r="A13">
        <v>1</v>
      </c>
      <c r="B13">
        <v>4</v>
      </c>
      <c r="F13" t="str">
        <f t="shared" si="2"/>
        <v>1.4.</v>
      </c>
      <c r="G13" s="19" t="str">
        <f>IF(ISERROR(VLOOKUP(F13,Таблица2[СДР],1,FALSE)),"","2")</f>
        <v/>
      </c>
      <c r="H13" s="13"/>
      <c r="I13" s="16" t="s">
        <v>18</v>
      </c>
      <c r="J13" s="5">
        <v>43802</v>
      </c>
      <c r="K13" s="5">
        <v>43802</v>
      </c>
      <c r="L13" s="5">
        <v>43809</v>
      </c>
      <c r="M13" s="5">
        <v>43807</v>
      </c>
      <c r="N13">
        <f t="shared" si="3"/>
        <v>4</v>
      </c>
      <c r="O13" s="23"/>
    </row>
    <row r="14" spans="1:138">
      <c r="A14">
        <v>1</v>
      </c>
      <c r="B14">
        <v>5</v>
      </c>
      <c r="F14" t="str">
        <f t="shared" si="2"/>
        <v>1.5.</v>
      </c>
      <c r="G14" s="19" t="str">
        <f>IF(ISERROR(VLOOKUP(F14,Таблица2[СДР],1,FALSE)),"","2")</f>
        <v/>
      </c>
      <c r="H14" s="13"/>
      <c r="I14" s="16" t="s">
        <v>19</v>
      </c>
      <c r="J14" s="5">
        <v>43800</v>
      </c>
      <c r="K14" s="5">
        <v>43803</v>
      </c>
      <c r="L14" s="5">
        <v>43804</v>
      </c>
      <c r="M14" s="5">
        <v>43812</v>
      </c>
      <c r="N14">
        <f t="shared" si="3"/>
        <v>10</v>
      </c>
      <c r="O14" s="23"/>
    </row>
    <row r="15" spans="1:138">
      <c r="A15">
        <v>1</v>
      </c>
      <c r="B15">
        <v>6</v>
      </c>
      <c r="F15" t="str">
        <f t="shared" si="2"/>
        <v>1.6.</v>
      </c>
      <c r="G15" s="19" t="str">
        <f>IF(ISERROR(VLOOKUP(F15,Таблица2[СДР],1,FALSE)),"","2")</f>
        <v/>
      </c>
      <c r="H15" s="13"/>
      <c r="I15" s="16" t="s">
        <v>20</v>
      </c>
      <c r="J15" s="5">
        <v>43805</v>
      </c>
      <c r="K15" s="5"/>
      <c r="L15" s="5">
        <v>43811</v>
      </c>
      <c r="M15" s="5">
        <v>43816</v>
      </c>
      <c r="N15">
        <f t="shared" si="3"/>
        <v>8</v>
      </c>
      <c r="O15" s="23"/>
    </row>
    <row r="16" spans="1:138" ht="18.75">
      <c r="A16">
        <v>2</v>
      </c>
      <c r="F16" t="str">
        <f t="shared" si="2"/>
        <v>2.</v>
      </c>
      <c r="G16" s="19" t="str">
        <f>IF(ISERROR(VLOOKUP(F16,Таблица2[СДР],1,FALSE)),"","2")</f>
        <v/>
      </c>
      <c r="H16" s="13"/>
      <c r="I16" s="17" t="s">
        <v>21</v>
      </c>
      <c r="J16" s="5"/>
      <c r="K16" s="5"/>
      <c r="L16" s="21"/>
      <c r="M16" s="21"/>
      <c r="O16" s="23"/>
    </row>
    <row r="17" spans="1:15">
      <c r="A17">
        <v>2</v>
      </c>
      <c r="B17">
        <v>1</v>
      </c>
      <c r="F17" t="str">
        <f t="shared" si="2"/>
        <v>2.1.</v>
      </c>
      <c r="G17" s="19" t="str">
        <f>IF(ISERROR(VLOOKUP(F17,Таблица2[СДР],1,FALSE)),"","2")</f>
        <v/>
      </c>
      <c r="H17" s="13"/>
      <c r="I17" t="s">
        <v>25</v>
      </c>
      <c r="J17" s="5">
        <v>43802</v>
      </c>
      <c r="K17" s="5"/>
      <c r="L17" s="5">
        <v>43813</v>
      </c>
      <c r="M17" s="5">
        <v>43803</v>
      </c>
      <c r="N17">
        <f t="shared" ref="N17:N24" si="4">NETWORKDAYS(J17,M17)</f>
        <v>2</v>
      </c>
      <c r="O17" s="23"/>
    </row>
    <row r="18" spans="1:15">
      <c r="A18">
        <v>2</v>
      </c>
      <c r="B18">
        <v>2</v>
      </c>
      <c r="F18" t="str">
        <f t="shared" si="2"/>
        <v>2.2.</v>
      </c>
      <c r="G18" s="19" t="str">
        <f>IF(ISERROR(VLOOKUP(F18,Таблица2[СДР],1,FALSE)),"","2")</f>
        <v/>
      </c>
      <c r="H18" s="13"/>
      <c r="I18" t="s">
        <v>28</v>
      </c>
      <c r="J18" s="5">
        <v>43805</v>
      </c>
      <c r="K18" s="5"/>
      <c r="L18" s="5">
        <v>43815</v>
      </c>
      <c r="M18" s="5">
        <v>43808</v>
      </c>
      <c r="N18">
        <f t="shared" si="4"/>
        <v>2</v>
      </c>
      <c r="O18" s="23"/>
    </row>
    <row r="19" spans="1:15">
      <c r="A19">
        <v>2</v>
      </c>
      <c r="B19">
        <v>3</v>
      </c>
      <c r="F19" t="str">
        <f t="shared" si="2"/>
        <v>2.3.</v>
      </c>
      <c r="G19" s="19" t="str">
        <f>IF(ISERROR(VLOOKUP(F19,Таблица2[СДР],1,FALSE)),"","2")</f>
        <v/>
      </c>
      <c r="H19" s="13"/>
      <c r="I19" t="s">
        <v>31</v>
      </c>
      <c r="J19" s="5">
        <v>43806</v>
      </c>
      <c r="K19" s="5"/>
      <c r="L19" s="5">
        <v>43815</v>
      </c>
      <c r="M19" s="5">
        <v>43815</v>
      </c>
      <c r="N19">
        <f t="shared" si="4"/>
        <v>6</v>
      </c>
      <c r="O19" s="23"/>
    </row>
    <row r="20" spans="1:15">
      <c r="A20">
        <v>2</v>
      </c>
      <c r="B20">
        <v>4</v>
      </c>
      <c r="F20" t="str">
        <f t="shared" si="2"/>
        <v>2.4.</v>
      </c>
      <c r="G20" s="19" t="str">
        <f>IF(ISERROR(VLOOKUP(F20,Таблица2[СДР],1,FALSE)),"","2")</f>
        <v/>
      </c>
      <c r="H20" s="13">
        <v>1</v>
      </c>
      <c r="I20" s="27" t="s">
        <v>24</v>
      </c>
      <c r="J20" s="5">
        <v>43809</v>
      </c>
      <c r="K20" s="5"/>
      <c r="L20" s="5">
        <v>43815</v>
      </c>
      <c r="M20" s="5">
        <v>43811</v>
      </c>
      <c r="N20">
        <f t="shared" si="4"/>
        <v>3</v>
      </c>
      <c r="O20" s="23"/>
    </row>
    <row r="21" spans="1:15">
      <c r="A21">
        <v>2</v>
      </c>
      <c r="B21">
        <v>5</v>
      </c>
      <c r="F21" t="str">
        <f t="shared" si="2"/>
        <v>2.5.</v>
      </c>
      <c r="G21" s="19" t="str">
        <f>IF(ISERROR(VLOOKUP(F21,Таблица2[СДР],1,FALSE)),"","2")</f>
        <v/>
      </c>
      <c r="H21" s="13"/>
      <c r="I21" t="s">
        <v>23</v>
      </c>
      <c r="J21" s="5">
        <v>43807</v>
      </c>
      <c r="K21" s="5"/>
      <c r="L21" s="5">
        <v>43816</v>
      </c>
      <c r="M21" s="5">
        <v>43811</v>
      </c>
      <c r="N21">
        <f t="shared" si="4"/>
        <v>4</v>
      </c>
      <c r="O21" s="23"/>
    </row>
    <row r="22" spans="1:15">
      <c r="A22">
        <v>2</v>
      </c>
      <c r="B22">
        <v>6</v>
      </c>
      <c r="F22" t="str">
        <f t="shared" si="2"/>
        <v>2.6.</v>
      </c>
      <c r="G22" s="19" t="str">
        <f>IF(ISERROR(VLOOKUP(F22,Таблица2[СДР],1,FALSE)),"","2")</f>
        <v/>
      </c>
      <c r="H22" s="13"/>
      <c r="I22" t="s">
        <v>22</v>
      </c>
      <c r="J22" s="5">
        <v>43807</v>
      </c>
      <c r="K22" s="5"/>
      <c r="L22" s="5">
        <v>43816</v>
      </c>
      <c r="M22" s="5">
        <v>43816</v>
      </c>
      <c r="N22">
        <f t="shared" si="4"/>
        <v>7</v>
      </c>
      <c r="O22" s="23"/>
    </row>
    <row r="23" spans="1:15">
      <c r="A23">
        <v>2</v>
      </c>
      <c r="B23">
        <v>7</v>
      </c>
      <c r="F23" t="str">
        <f t="shared" si="2"/>
        <v>2.7.</v>
      </c>
      <c r="G23" s="19" t="str">
        <f>IF(ISERROR(VLOOKUP(F23,Таблица2[СДР],1,FALSE)),"","2")</f>
        <v/>
      </c>
      <c r="H23" s="13"/>
      <c r="I23" t="s">
        <v>26</v>
      </c>
      <c r="J23" s="5">
        <v>43809</v>
      </c>
      <c r="K23" s="5"/>
      <c r="L23" s="5">
        <v>43816</v>
      </c>
      <c r="M23" s="5">
        <v>43816</v>
      </c>
      <c r="N23">
        <f t="shared" si="4"/>
        <v>6</v>
      </c>
      <c r="O23" s="23"/>
    </row>
    <row r="24" spans="1:15">
      <c r="A24">
        <v>2</v>
      </c>
      <c r="B24">
        <v>8</v>
      </c>
      <c r="F24" t="str">
        <f t="shared" si="2"/>
        <v>2.8.</v>
      </c>
      <c r="G24" s="19" t="str">
        <f>IF(ISERROR(VLOOKUP(F24,Таблица2[СДР],1,FALSE)),"","2")</f>
        <v/>
      </c>
      <c r="H24" s="13"/>
      <c r="I24" t="s">
        <v>27</v>
      </c>
      <c r="J24" s="5">
        <v>43812</v>
      </c>
      <c r="K24" s="5"/>
      <c r="L24" s="5">
        <v>43819</v>
      </c>
      <c r="M24" s="5">
        <v>43819</v>
      </c>
      <c r="N24">
        <f t="shared" si="4"/>
        <v>6</v>
      </c>
      <c r="O24" s="23"/>
    </row>
    <row r="25" spans="1:15">
      <c r="A25">
        <v>2</v>
      </c>
      <c r="B25">
        <v>9</v>
      </c>
      <c r="F25" t="str">
        <f t="shared" si="2"/>
        <v>2.9.</v>
      </c>
      <c r="G25" s="19" t="str">
        <f>IF(ISERROR(VLOOKUP(F25,Таблица2[СДР],1,FALSE)),"","2")</f>
        <v>2</v>
      </c>
      <c r="H25" s="13">
        <v>1</v>
      </c>
      <c r="I25" t="s">
        <v>30</v>
      </c>
      <c r="J25" s="5"/>
      <c r="K25" s="5"/>
      <c r="L25" s="5"/>
      <c r="M25" s="5"/>
      <c r="O25" s="23"/>
    </row>
    <row r="26" spans="1:15">
      <c r="A26">
        <v>2</v>
      </c>
      <c r="B26">
        <v>10</v>
      </c>
      <c r="F26" t="str">
        <f t="shared" si="2"/>
        <v>2.10.</v>
      </c>
      <c r="G26" s="19" t="str">
        <f>IF(ISERROR(VLOOKUP(F26,Таблица2[СДР],1,FALSE)),"","2")</f>
        <v/>
      </c>
      <c r="H26" s="13"/>
      <c r="I26" t="s">
        <v>46</v>
      </c>
      <c r="J26" s="5">
        <v>43813</v>
      </c>
      <c r="K26" s="5"/>
      <c r="L26" s="5">
        <v>43821</v>
      </c>
      <c r="M26" s="5">
        <v>43821</v>
      </c>
      <c r="N26">
        <f>NETWORKDAYS(J26,M26)</f>
        <v>5</v>
      </c>
      <c r="O26" s="23"/>
    </row>
    <row r="27" spans="1:15">
      <c r="A27">
        <v>2</v>
      </c>
      <c r="B27">
        <v>11</v>
      </c>
      <c r="F27" t="str">
        <f t="shared" si="2"/>
        <v>2.11.</v>
      </c>
      <c r="G27" s="19" t="str">
        <f>IF(ISERROR(VLOOKUP(F27,Таблица2[СДР],1,FALSE)),"","2")</f>
        <v/>
      </c>
      <c r="H27" s="13"/>
      <c r="I27" t="s">
        <v>47</v>
      </c>
      <c r="J27" s="5">
        <v>43814</v>
      </c>
      <c r="K27" s="5"/>
      <c r="L27" s="5">
        <v>43822</v>
      </c>
      <c r="M27" s="5">
        <v>43822</v>
      </c>
      <c r="N27">
        <f>NETWORKDAYS(J27,M27)</f>
        <v>6</v>
      </c>
      <c r="O27" s="23"/>
    </row>
    <row r="28" spans="1:15" ht="18.75">
      <c r="A28">
        <v>3</v>
      </c>
      <c r="F28" t="str">
        <f t="shared" si="2"/>
        <v>3.</v>
      </c>
      <c r="G28" s="19" t="str">
        <f>IF(ISERROR(VLOOKUP(F28,Таблица2[СДР],1,FALSE)),"","2")</f>
        <v/>
      </c>
      <c r="H28" s="13"/>
      <c r="I28" s="17" t="s">
        <v>32</v>
      </c>
      <c r="J28" s="5"/>
      <c r="K28" s="5"/>
      <c r="L28" s="9"/>
      <c r="M28" s="9"/>
      <c r="O28" s="23"/>
    </row>
    <row r="29" spans="1:15">
      <c r="A29">
        <v>3</v>
      </c>
      <c r="B29">
        <v>1</v>
      </c>
      <c r="F29" t="str">
        <f t="shared" si="2"/>
        <v>3.1.</v>
      </c>
      <c r="G29" s="19" t="str">
        <f>IF(ISERROR(VLOOKUP(F29,Таблица2[СДР],1,FALSE)),"","2")</f>
        <v/>
      </c>
      <c r="H29" s="13"/>
      <c r="I29" t="s">
        <v>33</v>
      </c>
      <c r="J29" s="5">
        <v>43816</v>
      </c>
      <c r="K29" s="5"/>
      <c r="L29" s="5">
        <v>43823</v>
      </c>
      <c r="M29" s="5">
        <v>43823</v>
      </c>
      <c r="N29">
        <f>NETWORKDAYS(J29,M29)</f>
        <v>6</v>
      </c>
      <c r="O29" s="23"/>
    </row>
    <row r="30" spans="1:15">
      <c r="A30">
        <v>3</v>
      </c>
      <c r="B30">
        <v>2</v>
      </c>
      <c r="F30" t="str">
        <f t="shared" si="2"/>
        <v>3.2.</v>
      </c>
      <c r="G30" s="19" t="str">
        <f>IF(ISERROR(VLOOKUP(F30,Таблица2[СДР],1,FALSE)),"","2")</f>
        <v/>
      </c>
      <c r="H30" s="13"/>
      <c r="I30" t="s">
        <v>34</v>
      </c>
      <c r="J30" s="5">
        <v>43816</v>
      </c>
      <c r="K30" s="5"/>
      <c r="L30" s="5">
        <v>43823</v>
      </c>
      <c r="M30" s="5">
        <v>43823</v>
      </c>
      <c r="N30">
        <f>NETWORKDAYS(J30,M30)</f>
        <v>6</v>
      </c>
      <c r="O30" s="23"/>
    </row>
    <row r="31" spans="1:15">
      <c r="A31">
        <v>3</v>
      </c>
      <c r="B31">
        <v>3</v>
      </c>
      <c r="F31" t="str">
        <f t="shared" si="2"/>
        <v>3.3.</v>
      </c>
      <c r="G31" s="19" t="str">
        <f>IF(ISERROR(VLOOKUP(F31,Таблица2[СДР],1,FALSE)),"","2")</f>
        <v/>
      </c>
      <c r="H31" s="13"/>
      <c r="I31" t="s">
        <v>36</v>
      </c>
      <c r="J31" s="5">
        <v>43819</v>
      </c>
      <c r="K31" s="5"/>
      <c r="L31" s="5">
        <v>43826</v>
      </c>
      <c r="M31" s="5">
        <v>43826</v>
      </c>
      <c r="N31">
        <f>NETWORKDAYS(J31,M31)</f>
        <v>6</v>
      </c>
      <c r="O31" s="23"/>
    </row>
    <row r="32" spans="1:15">
      <c r="A32">
        <v>3</v>
      </c>
      <c r="B32">
        <v>4</v>
      </c>
      <c r="F32" t="str">
        <f t="shared" si="2"/>
        <v>3.4.</v>
      </c>
      <c r="G32" s="19" t="str">
        <f>IF(ISERROR(VLOOKUP(F32,Таблица2[СДР],1,FALSE)),"","2")</f>
        <v/>
      </c>
      <c r="H32" s="13"/>
      <c r="I32" t="s">
        <v>35</v>
      </c>
      <c r="J32" s="5">
        <v>43820</v>
      </c>
      <c r="K32" s="5"/>
      <c r="L32" s="5">
        <v>43827</v>
      </c>
      <c r="M32" s="5">
        <v>43827</v>
      </c>
      <c r="N32">
        <f>NETWORKDAYS(J32,M32)</f>
        <v>5</v>
      </c>
      <c r="O32" s="23"/>
    </row>
    <row r="33" spans="1:15">
      <c r="A33">
        <v>3</v>
      </c>
      <c r="B33">
        <v>5</v>
      </c>
      <c r="F33" t="str">
        <f t="shared" si="2"/>
        <v>3.5.</v>
      </c>
      <c r="G33" s="19" t="str">
        <f>IF(ISERROR(VLOOKUP(F33,Таблица2[СДР],1,FALSE)),"","2")</f>
        <v/>
      </c>
      <c r="H33" s="13">
        <v>1</v>
      </c>
      <c r="I33" t="s">
        <v>37</v>
      </c>
      <c r="J33" s="5"/>
      <c r="K33" s="5"/>
      <c r="L33" s="5"/>
      <c r="M33" s="5"/>
      <c r="O33" s="23"/>
    </row>
    <row r="34" spans="1:15">
      <c r="A34">
        <v>3</v>
      </c>
      <c r="B34">
        <v>6</v>
      </c>
      <c r="F34" t="str">
        <f t="shared" si="2"/>
        <v>3.6.</v>
      </c>
      <c r="G34" s="19" t="str">
        <f>IF(ISERROR(VLOOKUP(F34,Таблица2[СДР],1,FALSE)),"","2")</f>
        <v/>
      </c>
      <c r="H34" s="13"/>
      <c r="I34" t="s">
        <v>45</v>
      </c>
      <c r="J34" s="5">
        <v>43821</v>
      </c>
      <c r="K34" s="5"/>
      <c r="L34" s="5">
        <v>43829</v>
      </c>
      <c r="M34" s="5">
        <v>43829</v>
      </c>
      <c r="N34">
        <f>NETWORKDAYS(J34,M34)</f>
        <v>6</v>
      </c>
      <c r="O34" s="23"/>
    </row>
    <row r="35" spans="1:15">
      <c r="A35">
        <v>3</v>
      </c>
      <c r="B35">
        <v>7</v>
      </c>
      <c r="F35" t="str">
        <f t="shared" si="2"/>
        <v>3.7.</v>
      </c>
      <c r="G35" s="19" t="str">
        <f>IF(ISERROR(VLOOKUP(F35,Таблица2[СДР],1,FALSE)),"","2")</f>
        <v/>
      </c>
      <c r="H35" s="13"/>
      <c r="I35" t="s">
        <v>38</v>
      </c>
      <c r="J35" s="5">
        <v>43821</v>
      </c>
      <c r="K35" s="5"/>
      <c r="L35" s="5">
        <v>43833</v>
      </c>
      <c r="M35" s="5">
        <v>43833</v>
      </c>
      <c r="N35">
        <f>NETWORKDAYS(J35,M35)</f>
        <v>10</v>
      </c>
      <c r="O35" s="23"/>
    </row>
    <row r="36" spans="1:15">
      <c r="A36">
        <v>3</v>
      </c>
      <c r="B36">
        <v>8</v>
      </c>
      <c r="F36" t="str">
        <f t="shared" si="2"/>
        <v>3.8.</v>
      </c>
      <c r="G36" s="19" t="str">
        <f>IF(ISERROR(VLOOKUP(F36,Таблица2[СДР],1,FALSE)),"","2")</f>
        <v/>
      </c>
      <c r="H36" s="13"/>
      <c r="I36" t="s">
        <v>39</v>
      </c>
      <c r="J36" s="5">
        <v>43822</v>
      </c>
      <c r="K36" s="5"/>
      <c r="L36" s="5">
        <v>43833</v>
      </c>
      <c r="M36" s="5">
        <v>43833</v>
      </c>
      <c r="N36">
        <f>NETWORKDAYS(J36,M36)</f>
        <v>10</v>
      </c>
      <c r="O36" s="23"/>
    </row>
    <row r="37" spans="1:15">
      <c r="A37">
        <v>3</v>
      </c>
      <c r="B37">
        <v>9</v>
      </c>
      <c r="F37" t="str">
        <f t="shared" si="2"/>
        <v>3.9.</v>
      </c>
      <c r="G37" s="19" t="str">
        <f>IF(ISERROR(VLOOKUP(F37,Таблица2[СДР],1,FALSE)),"","2")</f>
        <v/>
      </c>
      <c r="H37" s="13"/>
      <c r="I37" t="s">
        <v>40</v>
      </c>
      <c r="J37" s="5">
        <v>43823</v>
      </c>
      <c r="K37" s="5"/>
      <c r="L37" s="5">
        <v>43834</v>
      </c>
      <c r="M37" s="5">
        <v>43834</v>
      </c>
      <c r="N37">
        <f>NETWORKDAYS(J37,M37)</f>
        <v>9</v>
      </c>
      <c r="O37" s="23"/>
    </row>
    <row r="38" spans="1:15">
      <c r="A38">
        <v>3</v>
      </c>
      <c r="B38">
        <v>10</v>
      </c>
      <c r="F38" t="str">
        <f t="shared" si="2"/>
        <v>3.10.</v>
      </c>
      <c r="G38" s="19" t="str">
        <f>IF(ISERROR(VLOOKUP(F38,Таблица2[СДР],1,FALSE)),"","2")</f>
        <v/>
      </c>
      <c r="H38" s="13"/>
      <c r="I38" t="s">
        <v>44</v>
      </c>
      <c r="J38" s="5">
        <v>43823</v>
      </c>
      <c r="K38" s="5"/>
      <c r="L38" s="5">
        <v>43835</v>
      </c>
      <c r="M38" s="5">
        <v>43835</v>
      </c>
      <c r="N38">
        <f>NETWORKDAYS(J38,M38)</f>
        <v>9</v>
      </c>
      <c r="O38" s="23"/>
    </row>
    <row r="39" spans="1:15" ht="18.75">
      <c r="A39">
        <v>4</v>
      </c>
      <c r="F39" t="str">
        <f t="shared" si="2"/>
        <v>4.</v>
      </c>
      <c r="G39" s="19" t="str">
        <f>IF(ISERROR(VLOOKUP(F39,Таблица2[СДР],1,FALSE)),"","2")</f>
        <v/>
      </c>
      <c r="H39" s="13"/>
      <c r="I39" s="17" t="s">
        <v>41</v>
      </c>
      <c r="L39" s="5"/>
      <c r="M39" s="5"/>
      <c r="O39" s="23"/>
    </row>
    <row r="40" spans="1:15">
      <c r="A40">
        <v>4</v>
      </c>
      <c r="B40">
        <v>1</v>
      </c>
      <c r="F40" t="str">
        <f t="shared" si="2"/>
        <v>4.1.</v>
      </c>
      <c r="G40" s="19" t="str">
        <f>IF(ISERROR(VLOOKUP(F40,Таблица2[СДР],1,FALSE)),"","2")</f>
        <v/>
      </c>
      <c r="H40" s="13"/>
      <c r="I40" t="s">
        <v>43</v>
      </c>
      <c r="J40" s="5">
        <v>43826</v>
      </c>
      <c r="K40" s="5"/>
      <c r="L40" s="5">
        <v>43837</v>
      </c>
      <c r="M40" s="5">
        <v>43837</v>
      </c>
      <c r="N40">
        <f>NETWORKDAYS(J40,M40)</f>
        <v>8</v>
      </c>
      <c r="O40" s="23"/>
    </row>
    <row r="41" spans="1:15">
      <c r="A41">
        <v>4</v>
      </c>
      <c r="B41">
        <v>2</v>
      </c>
      <c r="F41" t="str">
        <f t="shared" si="2"/>
        <v>4.2.</v>
      </c>
      <c r="G41" s="19" t="str">
        <f>IF(ISERROR(VLOOKUP(F41,Таблица2[СДР],1,FALSE)),"","2")</f>
        <v/>
      </c>
      <c r="H41" s="13"/>
      <c r="I41" t="s">
        <v>42</v>
      </c>
      <c r="J41" s="5">
        <v>43827</v>
      </c>
      <c r="K41" s="5"/>
      <c r="L41" s="5">
        <v>43837</v>
      </c>
      <c r="M41" s="5">
        <v>43837</v>
      </c>
      <c r="N41">
        <f>NETWORKDAYS(J41,M41)</f>
        <v>7</v>
      </c>
      <c r="O41" s="23"/>
    </row>
    <row r="42" spans="1:15">
      <c r="A42">
        <v>4</v>
      </c>
      <c r="B42">
        <v>3</v>
      </c>
      <c r="F42" t="str">
        <f t="shared" si="2"/>
        <v>4.3.</v>
      </c>
      <c r="G42" s="19" t="str">
        <f>IF(ISERROR(VLOOKUP(F42,Таблица2[СДР],1,FALSE)),"","2")</f>
        <v/>
      </c>
      <c r="H42" s="13"/>
      <c r="I42" t="s">
        <v>48</v>
      </c>
      <c r="J42" s="5">
        <v>43827</v>
      </c>
      <c r="K42" s="5"/>
      <c r="L42" s="5">
        <v>43840</v>
      </c>
      <c r="M42" s="5">
        <v>43840</v>
      </c>
      <c r="N42">
        <f>NETWORKDAYS(J42,M42)</f>
        <v>10</v>
      </c>
      <c r="O42" s="23"/>
    </row>
    <row r="43" spans="1:15">
      <c r="A43">
        <v>4</v>
      </c>
      <c r="B43">
        <v>4</v>
      </c>
      <c r="F43" t="str">
        <f t="shared" si="2"/>
        <v>4.4.</v>
      </c>
      <c r="G43" s="19" t="str">
        <f>IF(ISERROR(VLOOKUP(F43,Таблица2[СДР],1,FALSE)),"","2")</f>
        <v/>
      </c>
      <c r="H43" s="13"/>
      <c r="I43" t="s">
        <v>49</v>
      </c>
      <c r="J43" s="5">
        <v>43829</v>
      </c>
      <c r="K43" s="5"/>
      <c r="L43" s="5">
        <v>43843</v>
      </c>
      <c r="M43" s="5">
        <v>43843</v>
      </c>
      <c r="N43">
        <f>NETWORKDAYS(J43,M43)</f>
        <v>11</v>
      </c>
      <c r="O43" s="23"/>
    </row>
    <row r="44" spans="1:15">
      <c r="A44">
        <v>4</v>
      </c>
      <c r="B44">
        <v>5</v>
      </c>
      <c r="F44" t="str">
        <f t="shared" si="2"/>
        <v>4.5.</v>
      </c>
      <c r="G44" s="19" t="str">
        <f>IF(ISERROR(VLOOKUP(F44,Таблица2[СДР],1,FALSE)),"","2")</f>
        <v/>
      </c>
      <c r="H44" s="13">
        <v>1</v>
      </c>
      <c r="I44" t="s">
        <v>50</v>
      </c>
      <c r="J44" s="5"/>
      <c r="K44" s="5"/>
      <c r="L44" s="5"/>
      <c r="M44" s="5"/>
      <c r="O44" s="23"/>
    </row>
    <row r="45" spans="1:15">
      <c r="A45">
        <v>4</v>
      </c>
      <c r="B45">
        <v>6</v>
      </c>
      <c r="F45" t="str">
        <f t="shared" si="2"/>
        <v>4.6.</v>
      </c>
      <c r="G45" s="19" t="str">
        <f>IF(ISERROR(VLOOKUP(F45,Таблица2[СДР],1,FALSE)),"","2")</f>
        <v/>
      </c>
      <c r="H45" s="13"/>
      <c r="I45" t="s">
        <v>51</v>
      </c>
      <c r="J45" s="5">
        <v>43830</v>
      </c>
      <c r="K45" s="5"/>
      <c r="L45" s="5">
        <v>43844</v>
      </c>
      <c r="M45" s="5">
        <v>43844</v>
      </c>
      <c r="N45">
        <f>NETWORKDAYS(J45,M45)</f>
        <v>11</v>
      </c>
      <c r="O45" s="23"/>
    </row>
    <row r="46" spans="1:15">
      <c r="A46">
        <v>4</v>
      </c>
      <c r="B46">
        <v>7</v>
      </c>
      <c r="F46" t="str">
        <f t="shared" si="2"/>
        <v>4.7.</v>
      </c>
      <c r="G46" s="19" t="str">
        <f>IF(ISERROR(VLOOKUP(F46,Таблица2[СДР],1,FALSE)),"","2")</f>
        <v/>
      </c>
      <c r="H46" s="13">
        <v>1</v>
      </c>
      <c r="I46" t="s">
        <v>52</v>
      </c>
      <c r="J46" s="5"/>
      <c r="K46" s="5"/>
      <c r="L46" s="5"/>
      <c r="M46" s="5"/>
      <c r="O46" s="23"/>
    </row>
    <row r="47" spans="1:15">
      <c r="A47">
        <v>4</v>
      </c>
      <c r="B47">
        <v>8</v>
      </c>
      <c r="F47" t="str">
        <f t="shared" si="2"/>
        <v>4.8.</v>
      </c>
      <c r="G47" s="19" t="str">
        <f>IF(ISERROR(VLOOKUP(F47,Таблица2[СДР],1,FALSE)),"","2")</f>
        <v/>
      </c>
      <c r="H47" s="13"/>
      <c r="I47" t="s">
        <v>46</v>
      </c>
      <c r="J47" s="5">
        <v>43830</v>
      </c>
      <c r="K47" s="5"/>
      <c r="L47" s="5">
        <v>43844</v>
      </c>
      <c r="M47" s="5">
        <v>43844</v>
      </c>
      <c r="N47">
        <f>NETWORKDAYS(J47,M47)</f>
        <v>11</v>
      </c>
      <c r="O47" s="23"/>
    </row>
    <row r="48" spans="1:15">
      <c r="A48">
        <v>4</v>
      </c>
      <c r="B48">
        <v>9</v>
      </c>
      <c r="F48" t="str">
        <f t="shared" si="2"/>
        <v>4.9.</v>
      </c>
      <c r="G48" s="19" t="str">
        <f>IF(ISERROR(VLOOKUP(F48,Таблица2[СДР],1,FALSE)),"","2")</f>
        <v/>
      </c>
      <c r="H48" s="13"/>
      <c r="I48" t="s">
        <v>53</v>
      </c>
      <c r="O48" s="23"/>
    </row>
    <row r="49" spans="1:15" ht="18.75">
      <c r="A49">
        <v>5</v>
      </c>
      <c r="F49" t="str">
        <f t="shared" si="2"/>
        <v>5.</v>
      </c>
      <c r="G49" s="19" t="str">
        <f>IF(ISERROR(VLOOKUP(F49,Таблица2[СДР],1,FALSE)),"","2")</f>
        <v/>
      </c>
      <c r="H49" s="13"/>
      <c r="I49" s="17" t="s">
        <v>54</v>
      </c>
      <c r="O49" s="23"/>
    </row>
    <row r="50" spans="1:15">
      <c r="A50">
        <v>5</v>
      </c>
      <c r="B50">
        <v>1</v>
      </c>
      <c r="F50" t="str">
        <f t="shared" si="2"/>
        <v>5.1.</v>
      </c>
      <c r="G50" s="19" t="str">
        <f>IF(ISERROR(VLOOKUP(F50,Таблица2[СДР],1,FALSE)),"","2")</f>
        <v/>
      </c>
      <c r="H50" s="13"/>
      <c r="I50" t="s">
        <v>55</v>
      </c>
      <c r="J50" s="5">
        <v>43833</v>
      </c>
      <c r="K50" s="5"/>
      <c r="L50" s="5">
        <v>43845</v>
      </c>
      <c r="M50" s="5">
        <v>43845</v>
      </c>
      <c r="N50">
        <f t="shared" ref="N50:N55" si="5">NETWORKDAYS(J50,M50)</f>
        <v>9</v>
      </c>
      <c r="O50" s="23"/>
    </row>
    <row r="51" spans="1:15">
      <c r="A51">
        <v>5</v>
      </c>
      <c r="B51">
        <v>2</v>
      </c>
      <c r="F51" t="str">
        <f t="shared" si="2"/>
        <v>5.2.</v>
      </c>
      <c r="G51" s="19" t="str">
        <f>IF(ISERROR(VLOOKUP(F51,Таблица2[СДР],1,FALSE)),"","2")</f>
        <v/>
      </c>
      <c r="H51" s="13"/>
      <c r="I51" t="s">
        <v>56</v>
      </c>
      <c r="J51" s="5">
        <v>43833</v>
      </c>
      <c r="K51" s="5"/>
      <c r="L51" s="5">
        <v>43846</v>
      </c>
      <c r="M51" s="5">
        <v>43846</v>
      </c>
      <c r="N51">
        <f t="shared" si="5"/>
        <v>10</v>
      </c>
      <c r="O51" s="23"/>
    </row>
    <row r="52" spans="1:15">
      <c r="A52">
        <v>5</v>
      </c>
      <c r="B52">
        <v>3</v>
      </c>
      <c r="F52" t="str">
        <f t="shared" si="2"/>
        <v>5.3.</v>
      </c>
      <c r="G52" s="19" t="str">
        <f>IF(ISERROR(VLOOKUP(F52,Таблица2[СДР],1,FALSE)),"","2")</f>
        <v/>
      </c>
      <c r="H52" s="13"/>
      <c r="I52" t="s">
        <v>57</v>
      </c>
      <c r="J52" s="5">
        <v>43834</v>
      </c>
      <c r="K52" s="5"/>
      <c r="L52" s="5">
        <v>43846</v>
      </c>
      <c r="M52" s="5">
        <v>43846</v>
      </c>
      <c r="N52">
        <f t="shared" si="5"/>
        <v>9</v>
      </c>
      <c r="O52" s="23"/>
    </row>
    <row r="53" spans="1:15">
      <c r="A53">
        <v>5</v>
      </c>
      <c r="B53">
        <v>4</v>
      </c>
      <c r="F53" t="str">
        <f t="shared" si="2"/>
        <v>5.4.</v>
      </c>
      <c r="G53" s="19" t="str">
        <f>IF(ISERROR(VLOOKUP(F53,Таблица2[СДР],1,FALSE)),"","2")</f>
        <v/>
      </c>
      <c r="H53" s="13"/>
      <c r="I53" t="s">
        <v>58</v>
      </c>
      <c r="J53" s="5">
        <v>43835</v>
      </c>
      <c r="K53" s="5"/>
      <c r="L53" s="5">
        <v>43847</v>
      </c>
      <c r="M53" s="5">
        <v>43847</v>
      </c>
      <c r="N53">
        <f t="shared" si="5"/>
        <v>10</v>
      </c>
      <c r="O53" s="23"/>
    </row>
    <row r="54" spans="1:15" ht="18.75">
      <c r="A54">
        <v>6</v>
      </c>
      <c r="F54" t="str">
        <f t="shared" si="2"/>
        <v>6.</v>
      </c>
      <c r="G54" s="19" t="str">
        <f>IF(ISERROR(VLOOKUP(F54,Таблица2[СДР],1,FALSE)),"","2")</f>
        <v/>
      </c>
      <c r="H54" s="13"/>
      <c r="I54" s="17" t="s">
        <v>59</v>
      </c>
      <c r="L54" s="5"/>
      <c r="M54" s="5"/>
      <c r="N54">
        <f t="shared" si="5"/>
        <v>0</v>
      </c>
      <c r="O54" s="23"/>
    </row>
    <row r="55" spans="1:15">
      <c r="A55">
        <v>6</v>
      </c>
      <c r="B55">
        <v>1</v>
      </c>
      <c r="F55" t="str">
        <f t="shared" si="2"/>
        <v>6.1.</v>
      </c>
      <c r="G55" s="19" t="str">
        <f>IF(ISERROR(VLOOKUP(F55,Таблица2[СДР],1,FALSE)),"","2")</f>
        <v/>
      </c>
      <c r="H55" s="13"/>
      <c r="I55" t="s">
        <v>60</v>
      </c>
      <c r="J55" s="5">
        <v>43847</v>
      </c>
      <c r="K55" s="5"/>
      <c r="L55" s="5">
        <v>43850</v>
      </c>
      <c r="M55" s="5">
        <v>43850</v>
      </c>
      <c r="N55">
        <f t="shared" si="5"/>
        <v>2</v>
      </c>
      <c r="O55" s="23"/>
    </row>
    <row r="56" spans="1:15">
      <c r="A56">
        <v>6</v>
      </c>
      <c r="B56">
        <v>2</v>
      </c>
      <c r="F56" t="str">
        <f t="shared" si="2"/>
        <v>6.2.</v>
      </c>
      <c r="G56" s="19" t="str">
        <f>IF(ISERROR(VLOOKUP(F56,Таблица2[СДР],1,FALSE)),"","2")</f>
        <v/>
      </c>
      <c r="H56" s="13">
        <v>1</v>
      </c>
      <c r="I56" t="s">
        <v>63</v>
      </c>
      <c r="J56" s="5"/>
      <c r="K56" s="5"/>
      <c r="L56" s="5"/>
      <c r="M56" s="5"/>
      <c r="O56" s="23"/>
    </row>
    <row r="57" spans="1:15">
      <c r="A57">
        <v>6</v>
      </c>
      <c r="B57">
        <v>3</v>
      </c>
      <c r="F57" t="str">
        <f t="shared" si="2"/>
        <v>6.3.</v>
      </c>
      <c r="G57" s="19" t="str">
        <f>IF(ISERROR(VLOOKUP(F57,Таблица2[СДР],1,FALSE)),"","2")</f>
        <v/>
      </c>
      <c r="H57" s="13"/>
      <c r="I57" t="s">
        <v>62</v>
      </c>
      <c r="J57" s="5">
        <v>43851</v>
      </c>
      <c r="K57" s="5"/>
      <c r="L57" s="5">
        <v>43858</v>
      </c>
      <c r="M57" s="5">
        <v>43858</v>
      </c>
      <c r="N57">
        <f>NETWORKDAYS(J57,M57)</f>
        <v>6</v>
      </c>
      <c r="O57" s="23"/>
    </row>
    <row r="58" spans="1:15">
      <c r="A58">
        <v>6</v>
      </c>
      <c r="B58">
        <v>4</v>
      </c>
      <c r="F58" t="str">
        <f t="shared" si="2"/>
        <v>6.4.</v>
      </c>
      <c r="G58" s="19" t="str">
        <f>IF(ISERROR(VLOOKUP(F58,Таблица2[СДР],1,FALSE)),"","2")</f>
        <v/>
      </c>
      <c r="H58" s="13"/>
      <c r="I58" t="s">
        <v>61</v>
      </c>
      <c r="J58" s="5">
        <v>43853</v>
      </c>
      <c r="K58" s="5"/>
      <c r="L58" s="5">
        <v>43832</v>
      </c>
      <c r="M58" s="5">
        <v>43863</v>
      </c>
      <c r="N58">
        <f>NETWORKDAYS(J58,M58)</f>
        <v>7</v>
      </c>
      <c r="O58" s="23"/>
    </row>
    <row r="59" spans="1:15">
      <c r="A59">
        <v>6</v>
      </c>
      <c r="B59">
        <v>5</v>
      </c>
      <c r="F59" t="str">
        <f t="shared" si="2"/>
        <v>6.5.</v>
      </c>
      <c r="G59" s="19" t="str">
        <f>IF(ISERROR(VLOOKUP(F59,Таблица2[СДР],1,FALSE)),"","2")</f>
        <v/>
      </c>
      <c r="H59" s="13"/>
      <c r="J59" s="5">
        <v>43854</v>
      </c>
      <c r="K59" s="5"/>
      <c r="L59" s="5">
        <v>43864</v>
      </c>
      <c r="M59" s="5">
        <v>43864</v>
      </c>
      <c r="O59" s="23"/>
    </row>
    <row r="60" spans="1:15">
      <c r="G60" s="19" t="str">
        <f>IF(ISERROR(VLOOKUP(F60,Таблица2[СДР],1,FALSE)),"","2")</f>
        <v/>
      </c>
      <c r="H60" s="13"/>
    </row>
    <row r="61" spans="1:15">
      <c r="G61" s="19" t="str">
        <f>IF(ISERROR(VLOOKUP(F61,Таблица2[СДР],1,FALSE)),"","2")</f>
        <v/>
      </c>
      <c r="H61" s="13"/>
    </row>
    <row r="62" spans="1:15">
      <c r="G62" s="19" t="str">
        <f>IF(ISERROR(VLOOKUP(F62,Таблица2[СДР],1,FALSE)),"","2")</f>
        <v/>
      </c>
      <c r="H62" s="13"/>
    </row>
    <row r="63" spans="1:15">
      <c r="G63" s="19" t="str">
        <f>IF(ISERROR(VLOOKUP(F63,Таблица2[СДР],1,FALSE)),"","2")</f>
        <v/>
      </c>
      <c r="H63" s="13"/>
    </row>
    <row r="64" spans="1:15">
      <c r="G64" s="19" t="str">
        <f>IF(ISERROR(VLOOKUP(F64,Таблица2[СДР],1,FALSE)),"","2")</f>
        <v/>
      </c>
      <c r="H64" s="13"/>
    </row>
    <row r="65" spans="7:8">
      <c r="G65" s="19" t="str">
        <f>IF(ISERROR(VLOOKUP(F65,Таблица2[СДР],1,FALSE)),"","2")</f>
        <v/>
      </c>
      <c r="H65" s="13"/>
    </row>
    <row r="66" spans="7:8">
      <c r="G66" s="19" t="str">
        <f>IF(ISERROR(VLOOKUP(F66,Таблица2[СДР],1,FALSE)),"","2")</f>
        <v/>
      </c>
      <c r="H66" s="13"/>
    </row>
    <row r="67" spans="7:8">
      <c r="G67" s="19" t="str">
        <f>IF(ISERROR(VLOOKUP(F67,Таблица2[СДР],1,FALSE)),"","2")</f>
        <v/>
      </c>
      <c r="H67" s="13"/>
    </row>
    <row r="68" spans="7:8">
      <c r="G68" s="19" t="str">
        <f>IF(ISERROR(VLOOKUP(F68,Таблица2[СДР],1,FALSE)),"","2")</f>
        <v/>
      </c>
      <c r="H68" s="13"/>
    </row>
    <row r="69" spans="7:8">
      <c r="G69" s="19" t="str">
        <f>IF(ISERROR(VLOOKUP(F69,Таблица2[СДР],1,FALSE)),"","2")</f>
        <v/>
      </c>
      <c r="H69" s="13"/>
    </row>
    <row r="70" spans="7:8">
      <c r="G70" s="19" t="str">
        <f>IF(ISERROR(VLOOKUP(F70,Таблица2[СДР],1,FALSE)),"","2")</f>
        <v/>
      </c>
      <c r="H70" s="13"/>
    </row>
    <row r="71" spans="7:8">
      <c r="G71" s="19" t="str">
        <f>IF(ISERROR(VLOOKUP(F71,Таблица2[СДР],1,FALSE)),"","2")</f>
        <v/>
      </c>
      <c r="H71" s="13"/>
    </row>
    <row r="72" spans="7:8">
      <c r="G72" s="19" t="str">
        <f>IF(ISERROR(VLOOKUP(F72,Таблица2[СДР],1,FALSE)),"","2")</f>
        <v/>
      </c>
      <c r="H72" s="13"/>
    </row>
    <row r="73" spans="7:8">
      <c r="G73" s="19" t="str">
        <f>IF(ISERROR(VLOOKUP(F73,Таблица2[СДР],1,FALSE)),"","2")</f>
        <v/>
      </c>
      <c r="H73" s="13"/>
    </row>
    <row r="74" spans="7:8">
      <c r="G74" s="19" t="str">
        <f>IF(ISERROR(VLOOKUP(F74,Таблица2[СДР],1,FALSE)),"","2")</f>
        <v/>
      </c>
      <c r="H74" s="13"/>
    </row>
    <row r="75" spans="7:8">
      <c r="G75" s="19" t="str">
        <f>IF(ISERROR(VLOOKUP(F75,Таблица2[СДР],1,FALSE)),"","2")</f>
        <v/>
      </c>
      <c r="H75" s="13"/>
    </row>
    <row r="76" spans="7:8">
      <c r="G76" s="19" t="str">
        <f>IF(ISERROR(VLOOKUP(F76,Таблица2[СДР],1,FALSE)),"","2")</f>
        <v/>
      </c>
      <c r="H76" s="13"/>
    </row>
    <row r="77" spans="7:8">
      <c r="G77" s="19" t="str">
        <f>IF(ISERROR(VLOOKUP(F77,Таблица2[СДР],1,FALSE)),"","2")</f>
        <v/>
      </c>
      <c r="H77" s="13"/>
    </row>
    <row r="78" spans="7:8">
      <c r="G78" s="19" t="str">
        <f>IF(ISERROR(VLOOKUP(F78,Таблица2[СДР],1,FALSE)),"","2")</f>
        <v/>
      </c>
      <c r="H78" s="13"/>
    </row>
    <row r="79" spans="7:8">
      <c r="G79" s="19" t="str">
        <f>IF(ISERROR(VLOOKUP(F79,Таблица2[СДР],1,FALSE)),"","2")</f>
        <v/>
      </c>
      <c r="H79" s="13"/>
    </row>
    <row r="80" spans="7:8">
      <c r="G80" s="19" t="str">
        <f>IF(ISERROR(VLOOKUP(F80,Таблица2[СДР],1,FALSE)),"","2")</f>
        <v/>
      </c>
      <c r="H80" s="13"/>
    </row>
    <row r="81" spans="7:8">
      <c r="G81" s="19" t="str">
        <f>IF(ISERROR(VLOOKUP(F81,Таблица2[СДР],1,FALSE)),"","2")</f>
        <v/>
      </c>
      <c r="H81" s="13"/>
    </row>
    <row r="82" spans="7:8">
      <c r="G82" s="19" t="str">
        <f>IF(ISERROR(VLOOKUP(F82,Таблица2[СДР],1,FALSE)),"","2")</f>
        <v/>
      </c>
      <c r="H82" s="13"/>
    </row>
    <row r="83" spans="7:8">
      <c r="G83" s="19" t="str">
        <f>IF(ISERROR(VLOOKUP(F83,Таблица2[СДР],1,FALSE)),"","2")</f>
        <v/>
      </c>
      <c r="H83" s="13"/>
    </row>
    <row r="84" spans="7:8">
      <c r="G84" s="19" t="str">
        <f>IF(ISERROR(VLOOKUP(F84,Таблица2[СДР],1,FALSE)),"","2")</f>
        <v/>
      </c>
      <c r="H84" s="13"/>
    </row>
    <row r="85" spans="7:8">
      <c r="G85" s="19" t="str">
        <f>IF(ISERROR(VLOOKUP(F85,Таблица2[СДР],1,FALSE)),"","2")</f>
        <v/>
      </c>
      <c r="H85" s="13"/>
    </row>
    <row r="86" spans="7:8">
      <c r="G86" s="19" t="str">
        <f>IF(ISERROR(VLOOKUP(F86,Таблица2[СДР],1,FALSE)),"","2")</f>
        <v/>
      </c>
      <c r="H86" s="13"/>
    </row>
    <row r="87" spans="7:8">
      <c r="G87" s="19" t="str">
        <f>IF(ISERROR(VLOOKUP(F87,Таблица2[СДР],1,FALSE)),"","2")</f>
        <v/>
      </c>
      <c r="H87" s="13"/>
    </row>
    <row r="88" spans="7:8">
      <c r="G88" s="19" t="str">
        <f>IF(ISERROR(VLOOKUP(F88,Таблица2[СДР],1,FALSE)),"","2")</f>
        <v/>
      </c>
      <c r="H88" s="13"/>
    </row>
    <row r="89" spans="7:8">
      <c r="G89" s="19" t="str">
        <f>IF(ISERROR(VLOOKUP(F89,Таблица2[СДР],1,FALSE)),"","2")</f>
        <v/>
      </c>
      <c r="H89" s="13"/>
    </row>
    <row r="90" spans="7:8">
      <c r="G90" s="19" t="str">
        <f>IF(ISERROR(VLOOKUP(F90,Таблица2[СДР],1,FALSE)),"","2")</f>
        <v/>
      </c>
      <c r="H90" s="13"/>
    </row>
    <row r="91" spans="7:8">
      <c r="G91" s="19" t="str">
        <f>IF(ISERROR(VLOOKUP(F91,Таблица2[СДР],1,FALSE)),"","2")</f>
        <v/>
      </c>
      <c r="H91" s="13"/>
    </row>
    <row r="92" spans="7:8">
      <c r="G92" s="19" t="str">
        <f>IF(ISERROR(VLOOKUP(F92,Таблица2[СДР],1,FALSE)),"","2")</f>
        <v/>
      </c>
      <c r="H92" s="13"/>
    </row>
    <row r="93" spans="7:8">
      <c r="G93" s="19" t="str">
        <f>IF(ISERROR(VLOOKUP(F93,Таблица2[СДР],1,FALSE)),"","2")</f>
        <v/>
      </c>
      <c r="H93" s="13"/>
    </row>
    <row r="94" spans="7:8">
      <c r="G94" s="19" t="str">
        <f>IF(ISERROR(VLOOKUP(F94,Таблица2[СДР],1,FALSE)),"","2")</f>
        <v/>
      </c>
      <c r="H94" s="13"/>
    </row>
    <row r="95" spans="7:8">
      <c r="G95" s="19" t="str">
        <f>IF(ISERROR(VLOOKUP(F95,Таблица2[СДР],1,FALSE)),"","2")</f>
        <v/>
      </c>
      <c r="H95" s="13"/>
    </row>
    <row r="96" spans="7:8">
      <c r="G96" s="19" t="str">
        <f>IF(ISERROR(VLOOKUP(F96,Таблица2[СДР],1,FALSE)),"","2")</f>
        <v/>
      </c>
      <c r="H96" s="13"/>
    </row>
    <row r="97" spans="7:8">
      <c r="G97" s="19" t="str">
        <f>IF(ISERROR(VLOOKUP(F97,Таблица2[СДР],1,FALSE)),"","2")</f>
        <v/>
      </c>
      <c r="H97" s="13"/>
    </row>
    <row r="98" spans="7:8">
      <c r="G98" s="19" t="str">
        <f>IF(ISERROR(VLOOKUP(F98,Таблица2[СДР],1,FALSE)),"","2")</f>
        <v/>
      </c>
      <c r="H98" s="13"/>
    </row>
    <row r="99" spans="7:8">
      <c r="G99" s="19" t="str">
        <f>IF(ISERROR(VLOOKUP(F99,Таблица2[СДР],1,FALSE)),"","2")</f>
        <v/>
      </c>
      <c r="H99" s="13"/>
    </row>
    <row r="100" spans="7:8">
      <c r="G100" s="19" t="str">
        <f>IF(ISERROR(VLOOKUP(F100,Таблица2[СДР],1,FALSE)),"","2")</f>
        <v/>
      </c>
      <c r="H100" s="13"/>
    </row>
    <row r="101" spans="7:8">
      <c r="G101" s="19" t="str">
        <f>IF(ISERROR(VLOOKUP(F101,Таблица2[СДР],1,FALSE)),"","2")</f>
        <v/>
      </c>
      <c r="H101" s="13"/>
    </row>
    <row r="102" spans="7:8">
      <c r="G102" s="19" t="str">
        <f>IF(ISERROR(VLOOKUP(F102,Таблица2[СДР],1,FALSE)),"","2")</f>
        <v/>
      </c>
      <c r="H102" s="13"/>
    </row>
    <row r="103" spans="7:8">
      <c r="G103" s="19" t="str">
        <f>IF(ISERROR(VLOOKUP(F103,Таблица2[СДР],1,FALSE)),"","2")</f>
        <v/>
      </c>
      <c r="H103" s="13"/>
    </row>
    <row r="104" spans="7:8">
      <c r="G104" s="19" t="str">
        <f>IF(ISERROR(VLOOKUP(F104,Таблица2[СДР],1,FALSE)),"","2")</f>
        <v/>
      </c>
      <c r="H104" s="13"/>
    </row>
    <row r="105" spans="7:8">
      <c r="G105" s="19" t="str">
        <f>IF(ISERROR(VLOOKUP(F105,Таблица2[СДР],1,FALSE)),"","2")</f>
        <v/>
      </c>
      <c r="H105" s="13"/>
    </row>
    <row r="106" spans="7:8">
      <c r="G106" s="19" t="str">
        <f>IF(ISERROR(VLOOKUP(F106,Таблица2[СДР],1,FALSE)),"","2")</f>
        <v/>
      </c>
      <c r="H106" s="13"/>
    </row>
    <row r="107" spans="7:8">
      <c r="G107" s="19" t="str">
        <f>IF(ISERROR(VLOOKUP(F107,Таблица2[СДР],1,FALSE)),"","2")</f>
        <v/>
      </c>
      <c r="H107" s="13"/>
    </row>
    <row r="108" spans="7:8">
      <c r="G108" s="19" t="str">
        <f>IF(ISERROR(VLOOKUP(F108,Таблица2[СДР],1,FALSE)),"","2")</f>
        <v/>
      </c>
      <c r="H108" s="13"/>
    </row>
    <row r="109" spans="7:8">
      <c r="G109" s="19" t="str">
        <f>IF(ISERROR(VLOOKUP(F109,Таблица2[СДР],1,FALSE)),"","2")</f>
        <v/>
      </c>
      <c r="H109" s="13"/>
    </row>
    <row r="110" spans="7:8">
      <c r="G110" s="19" t="str">
        <f>IF(ISERROR(VLOOKUP(F110,Таблица2[СДР],1,FALSE)),"","2")</f>
        <v/>
      </c>
      <c r="H110" s="13"/>
    </row>
    <row r="111" spans="7:8">
      <c r="G111" s="19" t="str">
        <f>IF(ISERROR(VLOOKUP(F111,Таблица2[СДР],1,FALSE)),"","2")</f>
        <v/>
      </c>
      <c r="H111" s="13"/>
    </row>
    <row r="112" spans="7:8">
      <c r="G112" s="19" t="str">
        <f>IF(ISERROR(VLOOKUP(F112,Таблица2[СДР],1,FALSE)),"","2")</f>
        <v/>
      </c>
      <c r="H112" s="13"/>
    </row>
    <row r="113" spans="7:8">
      <c r="G113" s="19" t="str">
        <f>IF(ISERROR(VLOOKUP(F113,Таблица2[СДР],1,FALSE)),"","2")</f>
        <v/>
      </c>
      <c r="H113" s="13"/>
    </row>
    <row r="114" spans="7:8">
      <c r="G114" s="19" t="str">
        <f>IF(ISERROR(VLOOKUP(F114,Таблица2[СДР],1,FALSE)),"","2")</f>
        <v/>
      </c>
      <c r="H114" s="13"/>
    </row>
    <row r="115" spans="7:8">
      <c r="G115" s="19" t="str">
        <f>IF(ISERROR(VLOOKUP(F115,Таблица2[СДР],1,FALSE)),"","2")</f>
        <v/>
      </c>
      <c r="H115" s="13"/>
    </row>
    <row r="116" spans="7:8">
      <c r="G116" s="19" t="str">
        <f>IF(ISERROR(VLOOKUP(F116,Таблица2[СДР],1,FALSE)),"","2")</f>
        <v/>
      </c>
      <c r="H116" s="13"/>
    </row>
    <row r="117" spans="7:8">
      <c r="G117" s="19" t="str">
        <f>IF(ISERROR(VLOOKUP(F117,Таблица2[СДР],1,FALSE)),"","2")</f>
        <v/>
      </c>
      <c r="H117" s="13"/>
    </row>
    <row r="118" spans="7:8">
      <c r="G118" s="19" t="str">
        <f>IF(ISERROR(VLOOKUP(F118,Таблица2[СДР],1,FALSE)),"","2")</f>
        <v/>
      </c>
      <c r="H118" s="13"/>
    </row>
    <row r="119" spans="7:8">
      <c r="G119" s="19" t="str">
        <f>IF(ISERROR(VLOOKUP(F119,Таблица2[СДР],1,FALSE)),"","2")</f>
        <v/>
      </c>
      <c r="H119" s="13"/>
    </row>
    <row r="120" spans="7:8">
      <c r="G120" s="19" t="str">
        <f>IF(ISERROR(VLOOKUP(F120,Таблица2[СДР],1,FALSE)),"","2")</f>
        <v/>
      </c>
      <c r="H120" s="13"/>
    </row>
    <row r="121" spans="7:8">
      <c r="G121" s="19" t="str">
        <f>IF(ISERROR(VLOOKUP(F121,Таблица2[СДР],1,FALSE)),"","2")</f>
        <v/>
      </c>
      <c r="H121" s="13"/>
    </row>
    <row r="122" spans="7:8">
      <c r="G122" s="19" t="str">
        <f>IF(ISERROR(VLOOKUP(F122,Таблица2[СДР],1,FALSE)),"","2")</f>
        <v/>
      </c>
      <c r="H122" s="13"/>
    </row>
    <row r="123" spans="7:8">
      <c r="G123" s="19" t="str">
        <f>IF(ISERROR(VLOOKUP(F123,Таблица2[СДР],1,FALSE)),"","2")</f>
        <v/>
      </c>
      <c r="H123" s="13"/>
    </row>
    <row r="124" spans="7:8">
      <c r="G124" s="19" t="str">
        <f>IF(ISERROR(VLOOKUP(F124,Таблица2[СДР],1,FALSE)),"","2")</f>
        <v/>
      </c>
      <c r="H124" s="13"/>
    </row>
    <row r="125" spans="7:8">
      <c r="G125" s="19" t="str">
        <f>IF(ISERROR(VLOOKUP(F125,Таблица2[СДР],1,FALSE)),"","2")</f>
        <v/>
      </c>
      <c r="H125" s="13"/>
    </row>
    <row r="126" spans="7:8">
      <c r="G126" s="19" t="str">
        <f>IF(ISERROR(VLOOKUP(F126,Таблица2[СДР],1,FALSE)),"","2")</f>
        <v/>
      </c>
      <c r="H126" s="13"/>
    </row>
    <row r="127" spans="7:8">
      <c r="G127" s="19" t="str">
        <f>IF(ISERROR(VLOOKUP(F127,Таблица2[СДР],1,FALSE)),"","2")</f>
        <v/>
      </c>
      <c r="H127" s="13"/>
    </row>
    <row r="128" spans="7:8">
      <c r="G128" s="19" t="str">
        <f>IF(ISERROR(VLOOKUP(F128,Таблица2[СДР],1,FALSE)),"","2")</f>
        <v/>
      </c>
      <c r="H128" s="13"/>
    </row>
    <row r="129" spans="7:8">
      <c r="G129" s="19" t="str">
        <f>IF(ISERROR(VLOOKUP(F129,Таблица2[СДР],1,FALSE)),"","2")</f>
        <v/>
      </c>
      <c r="H129" s="13"/>
    </row>
    <row r="130" spans="7:8">
      <c r="G130" s="19" t="str">
        <f>IF(ISERROR(VLOOKUP(F130,Таблица2[СДР],1,FALSE)),"","2")</f>
        <v/>
      </c>
      <c r="H130" s="13"/>
    </row>
    <row r="131" spans="7:8">
      <c r="G131" s="19" t="str">
        <f>IF(ISERROR(VLOOKUP(F131,Таблица2[СДР],1,FALSE)),"","2")</f>
        <v/>
      </c>
      <c r="H131" s="13"/>
    </row>
    <row r="132" spans="7:8">
      <c r="G132" s="19" t="str">
        <f>IF(ISERROR(VLOOKUP(F132,Таблица2[СДР],1,FALSE)),"","2")</f>
        <v/>
      </c>
      <c r="H132" s="13"/>
    </row>
    <row r="133" spans="7:8">
      <c r="G133" s="19" t="str">
        <f>IF(ISERROR(VLOOKUP(F133,Таблица2[СДР],1,FALSE)),"","2")</f>
        <v/>
      </c>
      <c r="H133" s="13"/>
    </row>
    <row r="134" spans="7:8">
      <c r="G134" s="19" t="str">
        <f>IF(ISERROR(VLOOKUP(F134,Таблица2[СДР],1,FALSE)),"","2")</f>
        <v/>
      </c>
      <c r="H134" s="13"/>
    </row>
    <row r="135" spans="7:8">
      <c r="G135" s="19" t="str">
        <f>IF(ISERROR(VLOOKUP(F135,Таблица2[СДР],1,FALSE)),"","2")</f>
        <v/>
      </c>
      <c r="H135" s="13"/>
    </row>
    <row r="136" spans="7:8">
      <c r="G136" s="19" t="str">
        <f>IF(ISERROR(VLOOKUP(F136,Таблица2[СДР],1,FALSE)),"","2")</f>
        <v/>
      </c>
      <c r="H136" s="13"/>
    </row>
    <row r="137" spans="7:8">
      <c r="G137" s="19" t="str">
        <f>IF(ISERROR(VLOOKUP(F137,Таблица2[СДР],1,FALSE)),"","2")</f>
        <v/>
      </c>
      <c r="H137" s="13"/>
    </row>
    <row r="138" spans="7:8">
      <c r="G138" s="19" t="str">
        <f>IF(ISERROR(VLOOKUP(F138,Таблица2[СДР],1,FALSE)),"","2")</f>
        <v/>
      </c>
      <c r="H138" s="13"/>
    </row>
    <row r="139" spans="7:8">
      <c r="G139" s="19" t="str">
        <f>IF(ISERROR(VLOOKUP(F139,Таблица2[СДР],1,FALSE)),"","2")</f>
        <v/>
      </c>
      <c r="H139" s="13"/>
    </row>
    <row r="140" spans="7:8">
      <c r="G140" s="19" t="str">
        <f>IF(ISERROR(VLOOKUP(F140,Таблица2[СДР],1,FALSE)),"","2")</f>
        <v/>
      </c>
      <c r="H140" s="13"/>
    </row>
    <row r="141" spans="7:8">
      <c r="G141" s="19" t="str">
        <f>IF(ISERROR(VLOOKUP(F141,Таблица2[СДР],1,FALSE)),"","2")</f>
        <v/>
      </c>
      <c r="H141" s="13"/>
    </row>
    <row r="142" spans="7:8">
      <c r="G142" s="19" t="str">
        <f>IF(ISERROR(VLOOKUP(F142,Таблица2[СДР],1,FALSE)),"","2")</f>
        <v/>
      </c>
      <c r="H142" s="13"/>
    </row>
    <row r="143" spans="7:8">
      <c r="G143" s="19" t="str">
        <f>IF(ISERROR(VLOOKUP(F143,Таблица2[СДР],1,FALSE)),"","2")</f>
        <v/>
      </c>
      <c r="H143" s="13"/>
    </row>
    <row r="144" spans="7:8">
      <c r="G144" s="19" t="str">
        <f>IF(ISERROR(VLOOKUP(F144,Таблица2[СДР],1,FALSE)),"","2")</f>
        <v/>
      </c>
      <c r="H144" s="13"/>
    </row>
    <row r="145" spans="7:8">
      <c r="G145" s="19" t="str">
        <f>IF(ISERROR(VLOOKUP(F145,Таблица2[СДР],1,FALSE)),"","2")</f>
        <v/>
      </c>
      <c r="H145" s="13"/>
    </row>
    <row r="146" spans="7:8">
      <c r="G146" s="19" t="str">
        <f>IF(ISERROR(VLOOKUP(F146,Таблица2[СДР],1,FALSE)),"","2")</f>
        <v/>
      </c>
      <c r="H146" s="13"/>
    </row>
    <row r="147" spans="7:8">
      <c r="G147" s="19" t="str">
        <f>IF(ISERROR(VLOOKUP(F147,Таблица2[СДР],1,FALSE)),"","2")</f>
        <v/>
      </c>
      <c r="H147" s="13"/>
    </row>
    <row r="148" spans="7:8">
      <c r="G148" s="19" t="str">
        <f>IF(ISERROR(VLOOKUP(F148,Таблица2[СДР],1,FALSE)),"","2")</f>
        <v/>
      </c>
      <c r="H148" s="13"/>
    </row>
    <row r="149" spans="7:8">
      <c r="G149" s="19" t="str">
        <f>IF(ISERROR(VLOOKUP(F149,Таблица2[СДР],1,FALSE)),"","2")</f>
        <v/>
      </c>
      <c r="H149" s="13"/>
    </row>
    <row r="150" spans="7:8">
      <c r="G150" s="19" t="str">
        <f>IF(ISERROR(VLOOKUP(F150,Таблица2[СДР],1,FALSE)),"","2")</f>
        <v/>
      </c>
      <c r="H150" s="13"/>
    </row>
    <row r="151" spans="7:8">
      <c r="G151" s="19" t="str">
        <f>IF(ISERROR(VLOOKUP(F151,Таблица2[СДР],1,FALSE)),"","2")</f>
        <v/>
      </c>
      <c r="H151" s="13"/>
    </row>
    <row r="152" spans="7:8">
      <c r="G152" s="19" t="str">
        <f>IF(ISERROR(VLOOKUP(F152,Таблица2[СДР],1,FALSE)),"","2")</f>
        <v/>
      </c>
      <c r="H152" s="13"/>
    </row>
    <row r="153" spans="7:8">
      <c r="G153" s="19" t="str">
        <f>IF(ISERROR(VLOOKUP(F153,Таблица2[СДР],1,FALSE)),"","2")</f>
        <v/>
      </c>
      <c r="H153" s="13"/>
    </row>
    <row r="154" spans="7:8">
      <c r="G154" s="19" t="str">
        <f>IF(ISERROR(VLOOKUP(F154,Таблица2[СДР],1,FALSE)),"","2")</f>
        <v/>
      </c>
      <c r="H154" s="13"/>
    </row>
    <row r="155" spans="7:8">
      <c r="G155" s="19" t="str">
        <f>IF(ISERROR(VLOOKUP(F155,Таблица2[СДР],1,FALSE)),"","2")</f>
        <v/>
      </c>
      <c r="H155" s="13"/>
    </row>
    <row r="156" spans="7:8">
      <c r="G156" s="19" t="str">
        <f>IF(ISERROR(VLOOKUP(F156,Таблица2[СДР],1,FALSE)),"","2")</f>
        <v/>
      </c>
      <c r="H156" s="13"/>
    </row>
    <row r="157" spans="7:8">
      <c r="G157" s="19" t="str">
        <f>IF(ISERROR(VLOOKUP(F157,Таблица2[СДР],1,FALSE)),"","2")</f>
        <v/>
      </c>
      <c r="H157" s="13"/>
    </row>
    <row r="158" spans="7:8">
      <c r="G158" s="19" t="str">
        <f>IF(ISERROR(VLOOKUP(F158,Таблица2[СДР],1,FALSE)),"","2")</f>
        <v/>
      </c>
      <c r="H158" s="13"/>
    </row>
    <row r="159" spans="7:8">
      <c r="G159" s="19" t="str">
        <f>IF(ISERROR(VLOOKUP(F159,Таблица2[СДР],1,FALSE)),"","2")</f>
        <v/>
      </c>
      <c r="H159" s="13"/>
    </row>
    <row r="160" spans="7:8">
      <c r="G160" s="19" t="str">
        <f>IF(ISERROR(VLOOKUP(F160,Таблица2[СДР],1,FALSE)),"","2")</f>
        <v/>
      </c>
      <c r="H160" s="13"/>
    </row>
    <row r="161" spans="7:8">
      <c r="G161" s="19" t="str">
        <f>IF(ISERROR(VLOOKUP(F161,Таблица2[СДР],1,FALSE)),"","2")</f>
        <v/>
      </c>
      <c r="H161" s="13"/>
    </row>
    <row r="162" spans="7:8">
      <c r="G162" s="19" t="str">
        <f>IF(ISERROR(VLOOKUP(F162,Таблица2[СДР],1,FALSE)),"","2")</f>
        <v/>
      </c>
      <c r="H162" s="13"/>
    </row>
    <row r="163" spans="7:8">
      <c r="G163" s="19" t="str">
        <f>IF(ISERROR(VLOOKUP(F163,Таблица2[СДР],1,FALSE)),"","2")</f>
        <v/>
      </c>
      <c r="H163" s="13"/>
    </row>
    <row r="164" spans="7:8">
      <c r="G164" s="19" t="str">
        <f>IF(ISERROR(VLOOKUP(F164,Таблица2[СДР],1,FALSE)),"","2")</f>
        <v/>
      </c>
      <c r="H164" s="13"/>
    </row>
    <row r="165" spans="7:8">
      <c r="G165" s="19" t="str">
        <f>IF(ISERROR(VLOOKUP(F165,Таблица2[СДР],1,FALSE)),"","2")</f>
        <v/>
      </c>
      <c r="H165" s="13"/>
    </row>
    <row r="166" spans="7:8">
      <c r="G166" s="19" t="str">
        <f>IF(ISERROR(VLOOKUP(F166,Таблица2[СДР],1,FALSE)),"","2")</f>
        <v/>
      </c>
      <c r="H166" s="13"/>
    </row>
    <row r="167" spans="7:8">
      <c r="G167" s="19" t="str">
        <f>IF(ISERROR(VLOOKUP(F167,Таблица2[СДР],1,FALSE)),"","2")</f>
        <v/>
      </c>
      <c r="H167" s="13"/>
    </row>
    <row r="168" spans="7:8">
      <c r="G168" s="19" t="str">
        <f>IF(ISERROR(VLOOKUP(F168,Таблица2[СДР],1,FALSE)),"","2")</f>
        <v/>
      </c>
      <c r="H168" s="13"/>
    </row>
    <row r="169" spans="7:8">
      <c r="G169" s="19" t="str">
        <f>IF(ISERROR(VLOOKUP(F169,Таблица2[СДР],1,FALSE)),"","2")</f>
        <v/>
      </c>
      <c r="H169" s="13"/>
    </row>
    <row r="170" spans="7:8">
      <c r="G170" s="19" t="str">
        <f>IF(ISERROR(VLOOKUP(F170,Таблица2[СДР],1,FALSE)),"","2")</f>
        <v/>
      </c>
      <c r="H170" s="13"/>
    </row>
    <row r="171" spans="7:8">
      <c r="G171" s="19" t="str">
        <f>IF(ISERROR(VLOOKUP(F171,Таблица2[СДР],1,FALSE)),"","2")</f>
        <v/>
      </c>
      <c r="H171" s="13"/>
    </row>
    <row r="172" spans="7:8">
      <c r="G172" s="19" t="str">
        <f>IF(ISERROR(VLOOKUP(F172,Таблица2[СДР],1,FALSE)),"","2")</f>
        <v/>
      </c>
      <c r="H172" s="13"/>
    </row>
    <row r="173" spans="7:8">
      <c r="G173" s="19" t="str">
        <f>IF(ISERROR(VLOOKUP(F173,Таблица2[СДР],1,FALSE)),"","2")</f>
        <v/>
      </c>
      <c r="H173" s="13"/>
    </row>
    <row r="174" spans="7:8">
      <c r="G174" s="19" t="str">
        <f>IF(ISERROR(VLOOKUP(F174,Таблица2[СДР],1,FALSE)),"","2")</f>
        <v/>
      </c>
      <c r="H174" s="13"/>
    </row>
    <row r="175" spans="7:8">
      <c r="G175" s="19" t="str">
        <f>IF(ISERROR(VLOOKUP(F175,Таблица2[СДР],1,FALSE)),"","2")</f>
        <v/>
      </c>
      <c r="H175" s="13"/>
    </row>
    <row r="176" spans="7:8">
      <c r="G176" s="19" t="str">
        <f>IF(ISERROR(VLOOKUP(F176,Таблица2[СДР],1,FALSE)),"","2")</f>
        <v/>
      </c>
      <c r="H176" s="13"/>
    </row>
    <row r="177" spans="7:8">
      <c r="G177" s="19" t="str">
        <f>IF(ISERROR(VLOOKUP(F177,Таблица2[СДР],1,FALSE)),"","2")</f>
        <v/>
      </c>
      <c r="H177" s="13"/>
    </row>
    <row r="178" spans="7:8">
      <c r="G178" s="19" t="str">
        <f>IF(ISERROR(VLOOKUP(F178,Таблица2[СДР],1,FALSE)),"","2")</f>
        <v/>
      </c>
      <c r="H178" s="13"/>
    </row>
    <row r="179" spans="7:8">
      <c r="G179" s="19" t="str">
        <f>IF(ISERROR(VLOOKUP(F179,Таблица2[СДР],1,FALSE)),"","2")</f>
        <v/>
      </c>
      <c r="H179" s="13"/>
    </row>
    <row r="180" spans="7:8">
      <c r="G180" s="19" t="str">
        <f>IF(ISERROR(VLOOKUP(F180,Таблица2[СДР],1,FALSE)),"","2")</f>
        <v/>
      </c>
      <c r="H180" s="13"/>
    </row>
    <row r="181" spans="7:8">
      <c r="G181" s="19" t="str">
        <f>IF(ISERROR(VLOOKUP(F181,Таблица2[СДР],1,FALSE)),"","2")</f>
        <v/>
      </c>
      <c r="H181" s="13"/>
    </row>
    <row r="182" spans="7:8">
      <c r="G182" s="19" t="str">
        <f>IF(ISERROR(VLOOKUP(F182,Таблица2[СДР],1,FALSE)),"","2")</f>
        <v/>
      </c>
      <c r="H182" s="13"/>
    </row>
    <row r="183" spans="7:8">
      <c r="G183" s="19" t="str">
        <f>IF(ISERROR(VLOOKUP(F183,Таблица2[СДР],1,FALSE)),"","2")</f>
        <v/>
      </c>
      <c r="H183" s="13"/>
    </row>
    <row r="184" spans="7:8">
      <c r="G184" s="19" t="str">
        <f>IF(ISERROR(VLOOKUP(F184,Таблица2[СДР],1,FALSE)),"","2")</f>
        <v/>
      </c>
      <c r="H184" s="13"/>
    </row>
    <row r="185" spans="7:8">
      <c r="G185" s="19" t="str">
        <f>IF(ISERROR(VLOOKUP(F185,Таблица2[СДР],1,FALSE)),"","2")</f>
        <v/>
      </c>
      <c r="H185" s="13"/>
    </row>
    <row r="186" spans="7:8">
      <c r="G186" s="19" t="str">
        <f>IF(ISERROR(VLOOKUP(F186,Таблица2[СДР],1,FALSE)),"","2")</f>
        <v/>
      </c>
      <c r="H186" s="13"/>
    </row>
    <row r="187" spans="7:8">
      <c r="G187" s="19" t="str">
        <f>IF(ISERROR(VLOOKUP(F187,Таблица2[СДР],1,FALSE)),"","2")</f>
        <v/>
      </c>
      <c r="H187" s="13"/>
    </row>
    <row r="188" spans="7:8">
      <c r="G188" s="19" t="str">
        <f>IF(ISERROR(VLOOKUP(F188,Таблица2[СДР],1,FALSE)),"","2")</f>
        <v/>
      </c>
      <c r="H188" s="13"/>
    </row>
    <row r="189" spans="7:8">
      <c r="G189" s="19" t="str">
        <f>IF(ISERROR(VLOOKUP(F189,Таблица2[СДР],1,FALSE)),"","2")</f>
        <v/>
      </c>
      <c r="H189" s="13"/>
    </row>
    <row r="190" spans="7:8">
      <c r="G190" s="19" t="str">
        <f>IF(ISERROR(VLOOKUP(F190,Таблица2[СДР],1,FALSE)),"","2")</f>
        <v/>
      </c>
      <c r="H190" s="13"/>
    </row>
    <row r="191" spans="7:8">
      <c r="G191" s="19" t="str">
        <f>IF(ISERROR(VLOOKUP(F191,Таблица2[СДР],1,FALSE)),"","2")</f>
        <v/>
      </c>
      <c r="H191" s="13"/>
    </row>
    <row r="192" spans="7:8">
      <c r="G192" s="19" t="str">
        <f>IF(ISERROR(VLOOKUP(F192,Таблица2[СДР],1,FALSE)),"","2")</f>
        <v/>
      </c>
      <c r="H192" s="13"/>
    </row>
    <row r="193" spans="7:8">
      <c r="G193" s="19" t="str">
        <f>IF(ISERROR(VLOOKUP(F193,Таблица2[СДР],1,FALSE)),"","2")</f>
        <v/>
      </c>
      <c r="H193" s="13"/>
    </row>
    <row r="194" spans="7:8">
      <c r="G194" s="19" t="str">
        <f>IF(ISERROR(VLOOKUP(F194,Таблица2[СДР],1,FALSE)),"","2")</f>
        <v/>
      </c>
      <c r="H194" s="13"/>
    </row>
    <row r="195" spans="7:8">
      <c r="G195" s="19" t="str">
        <f>IF(ISERROR(VLOOKUP(F195,Таблица2[СДР],1,FALSE)),"","2")</f>
        <v/>
      </c>
      <c r="H195" s="13"/>
    </row>
    <row r="196" spans="7:8">
      <c r="G196" s="19" t="str">
        <f>IF(ISERROR(VLOOKUP(F196,Таблица2[СДР],1,FALSE)),"","2")</f>
        <v/>
      </c>
      <c r="H196" s="13"/>
    </row>
    <row r="197" spans="7:8">
      <c r="G197" s="19" t="str">
        <f>IF(ISERROR(VLOOKUP(F197,Таблица2[СДР],1,FALSE)),"","2")</f>
        <v/>
      </c>
      <c r="H197" s="13"/>
    </row>
    <row r="198" spans="7:8">
      <c r="G198" s="19" t="str">
        <f>IF(ISERROR(VLOOKUP(F198,Таблица2[СДР],1,FALSE)),"","2")</f>
        <v/>
      </c>
      <c r="H198" s="13"/>
    </row>
    <row r="199" spans="7:8">
      <c r="G199" s="19" t="str">
        <f>IF(ISERROR(VLOOKUP(F199,Таблица2[СДР],1,FALSE)),"","2")</f>
        <v/>
      </c>
      <c r="H199" s="13"/>
    </row>
    <row r="200" spans="7:8">
      <c r="G200" s="19" t="str">
        <f>IF(ISERROR(VLOOKUP(F200,Таблица2[СДР],1,FALSE)),"","2")</f>
        <v/>
      </c>
      <c r="H200" s="13"/>
    </row>
    <row r="201" spans="7:8">
      <c r="G201" s="19" t="str">
        <f>IF(ISERROR(VLOOKUP(F201,Таблица2[СДР],1,FALSE)),"","2")</f>
        <v/>
      </c>
      <c r="H201" s="13"/>
    </row>
    <row r="202" spans="7:8">
      <c r="G202" s="19" t="str">
        <f>IF(ISERROR(VLOOKUP(F202,Таблица2[СДР],1,FALSE)),"","2")</f>
        <v/>
      </c>
      <c r="H202" s="13"/>
    </row>
    <row r="203" spans="7:8">
      <c r="G203" s="19" t="str">
        <f>IF(ISERROR(VLOOKUP(F203,Таблица2[СДР],1,FALSE)),"","2")</f>
        <v/>
      </c>
      <c r="H203" s="13"/>
    </row>
    <row r="204" spans="7:8">
      <c r="G204" s="19" t="str">
        <f>IF(ISERROR(VLOOKUP(F204,Таблица2[СДР],1,FALSE)),"","2")</f>
        <v/>
      </c>
      <c r="H204" s="13"/>
    </row>
    <row r="205" spans="7:8">
      <c r="G205" s="19" t="str">
        <f>IF(ISERROR(VLOOKUP(F205,Таблица2[СДР],1,FALSE)),"","2")</f>
        <v/>
      </c>
      <c r="H205" s="13"/>
    </row>
    <row r="206" spans="7:8">
      <c r="G206" s="19" t="str">
        <f>IF(ISERROR(VLOOKUP(F206,Таблица2[СДР],1,FALSE)),"","2")</f>
        <v/>
      </c>
      <c r="H206" s="13"/>
    </row>
    <row r="207" spans="7:8">
      <c r="G207" s="19" t="str">
        <f>IF(ISERROR(VLOOKUP(F207,Таблица2[СДР],1,FALSE)),"","2")</f>
        <v/>
      </c>
      <c r="H207" s="13"/>
    </row>
    <row r="208" spans="7:8">
      <c r="G208" s="19" t="str">
        <f>IF(ISERROR(VLOOKUP(F208,Таблица2[СДР],1,FALSE)),"","2")</f>
        <v/>
      </c>
      <c r="H208" s="13"/>
    </row>
    <row r="209" spans="7:8">
      <c r="G209" s="19" t="str">
        <f>IF(ISERROR(VLOOKUP(F209,Таблица2[СДР],1,FALSE)),"","2")</f>
        <v/>
      </c>
      <c r="H209" s="13"/>
    </row>
    <row r="210" spans="7:8">
      <c r="G210" s="19" t="str">
        <f>IF(ISERROR(VLOOKUP(F210,Таблица2[СДР],1,FALSE)),"","2")</f>
        <v/>
      </c>
      <c r="H210" s="13"/>
    </row>
    <row r="211" spans="7:8">
      <c r="G211" s="19" t="str">
        <f>IF(ISERROR(VLOOKUP(F211,Таблица2[СДР],1,FALSE)),"","2")</f>
        <v/>
      </c>
      <c r="H211" s="13"/>
    </row>
    <row r="212" spans="7:8">
      <c r="G212" s="19" t="str">
        <f>IF(ISERROR(VLOOKUP(F212,Таблица2[СДР],1,FALSE)),"","2")</f>
        <v/>
      </c>
      <c r="H212" s="13"/>
    </row>
    <row r="213" spans="7:8">
      <c r="G213" s="19" t="str">
        <f>IF(ISERROR(VLOOKUP(F213,Таблица2[СДР],1,FALSE)),"","2")</f>
        <v/>
      </c>
      <c r="H213" s="13"/>
    </row>
    <row r="214" spans="7:8">
      <c r="G214" s="19" t="str">
        <f>IF(ISERROR(VLOOKUP(F214,Таблица2[СДР],1,FALSE)),"","2")</f>
        <v/>
      </c>
      <c r="H214" s="13"/>
    </row>
    <row r="215" spans="7:8">
      <c r="G215" s="19" t="str">
        <f>IF(ISERROR(VLOOKUP(F215,Таблица2[СДР],1,FALSE)),"","2")</f>
        <v/>
      </c>
      <c r="H215" s="13"/>
    </row>
    <row r="216" spans="7:8">
      <c r="G216" s="19" t="str">
        <f>IF(ISERROR(VLOOKUP(F216,Таблица2[СДР],1,FALSE)),"","2")</f>
        <v/>
      </c>
      <c r="H216" s="13"/>
    </row>
    <row r="217" spans="7:8">
      <c r="G217" s="19" t="str">
        <f>IF(ISERROR(VLOOKUP(F217,Таблица2[СДР],1,FALSE)),"","2")</f>
        <v/>
      </c>
      <c r="H217" s="13"/>
    </row>
    <row r="218" spans="7:8">
      <c r="G218" s="19" t="str">
        <f>IF(ISERROR(VLOOKUP(F218,Таблица2[СДР],1,FALSE)),"","2")</f>
        <v/>
      </c>
      <c r="H218" s="13"/>
    </row>
    <row r="219" spans="7:8">
      <c r="G219" s="19" t="str">
        <f>IF(ISERROR(VLOOKUP(F219,Таблица2[СДР],1,FALSE)),"","2")</f>
        <v/>
      </c>
      <c r="H219" s="13"/>
    </row>
    <row r="220" spans="7:8">
      <c r="G220" s="19" t="str">
        <f>IF(ISERROR(VLOOKUP(F220,Таблица2[СДР],1,FALSE)),"","2")</f>
        <v/>
      </c>
      <c r="H220" s="13"/>
    </row>
    <row r="221" spans="7:8">
      <c r="G221" s="19" t="str">
        <f>IF(ISERROR(VLOOKUP(F221,Таблица2[СДР],1,FALSE)),"","2")</f>
        <v/>
      </c>
      <c r="H221" s="13"/>
    </row>
    <row r="222" spans="7:8">
      <c r="G222" s="19" t="str">
        <f>IF(ISERROR(VLOOKUP(F222,Таблица2[СДР],1,FALSE)),"","2")</f>
        <v/>
      </c>
      <c r="H222" s="13"/>
    </row>
    <row r="223" spans="7:8">
      <c r="G223" s="19" t="str">
        <f>IF(ISERROR(VLOOKUP(F223,Таблица2[СДР],1,FALSE)),"","2")</f>
        <v/>
      </c>
      <c r="H223" s="13"/>
    </row>
    <row r="224" spans="7:8">
      <c r="G224" s="19" t="str">
        <f>IF(ISERROR(VLOOKUP(F224,Таблица2[СДР],1,FALSE)),"","2")</f>
        <v/>
      </c>
      <c r="H224" s="13"/>
    </row>
    <row r="225" spans="7:8">
      <c r="G225" s="19" t="str">
        <f>IF(ISERROR(VLOOKUP(F225,Таблица2[СДР],1,FALSE)),"","2")</f>
        <v/>
      </c>
      <c r="H225" s="13"/>
    </row>
    <row r="226" spans="7:8">
      <c r="G226" s="19" t="str">
        <f>IF(ISERROR(VLOOKUP(F226,Таблица2[СДР],1,FALSE)),"","2")</f>
        <v/>
      </c>
      <c r="H226" s="13"/>
    </row>
    <row r="227" spans="7:8">
      <c r="G227" s="19" t="str">
        <f>IF(ISERROR(VLOOKUP(F227,Таблица2[СДР],1,FALSE)),"","2")</f>
        <v/>
      </c>
      <c r="H227" s="13"/>
    </row>
    <row r="228" spans="7:8">
      <c r="G228" s="19" t="str">
        <f>IF(ISERROR(VLOOKUP(F228,Таблица2[СДР],1,FALSE)),"","2")</f>
        <v/>
      </c>
      <c r="H228" s="13"/>
    </row>
    <row r="229" spans="7:8">
      <c r="G229" s="19" t="str">
        <f>IF(ISERROR(VLOOKUP(F229,Таблица2[СДР],1,FALSE)),"","2")</f>
        <v/>
      </c>
      <c r="H229" s="13"/>
    </row>
    <row r="230" spans="7:8">
      <c r="G230" s="19" t="str">
        <f>IF(ISERROR(VLOOKUP(F230,Таблица2[СДР],1,FALSE)),"","2")</f>
        <v/>
      </c>
      <c r="H230" s="13"/>
    </row>
    <row r="231" spans="7:8">
      <c r="G231" s="19" t="str">
        <f>IF(ISERROR(VLOOKUP(F231,Таблица2[СДР],1,FALSE)),"","2")</f>
        <v/>
      </c>
      <c r="H231" s="13"/>
    </row>
    <row r="232" spans="7:8">
      <c r="G232" s="19" t="str">
        <f>IF(ISERROR(VLOOKUP(F232,Таблица2[СДР],1,FALSE)),"","2")</f>
        <v/>
      </c>
      <c r="H232" s="13"/>
    </row>
    <row r="233" spans="7:8">
      <c r="G233" s="19" t="str">
        <f>IF(ISERROR(VLOOKUP(F233,Таблица2[СДР],1,FALSE)),"","2")</f>
        <v/>
      </c>
      <c r="H233" s="13"/>
    </row>
    <row r="234" spans="7:8">
      <c r="G234" s="19" t="str">
        <f>IF(ISERROR(VLOOKUP(F234,Таблица2[СДР],1,FALSE)),"","2")</f>
        <v/>
      </c>
      <c r="H234" s="13"/>
    </row>
    <row r="235" spans="7:8">
      <c r="G235" s="19" t="str">
        <f>IF(ISERROR(VLOOKUP(F235,Таблица2[СДР],1,FALSE)),"","2")</f>
        <v/>
      </c>
      <c r="H235" s="13"/>
    </row>
    <row r="236" spans="7:8">
      <c r="G236" s="19" t="str">
        <f>IF(ISERROR(VLOOKUP(F236,Таблица2[СДР],1,FALSE)),"","2")</f>
        <v/>
      </c>
      <c r="H236" s="13"/>
    </row>
    <row r="237" spans="7:8">
      <c r="G237" s="19" t="str">
        <f>IF(ISERROR(VLOOKUP(F237,Таблица2[СДР],1,FALSE)),"","2")</f>
        <v/>
      </c>
      <c r="H237" s="13"/>
    </row>
    <row r="238" spans="7:8">
      <c r="G238" s="19" t="str">
        <f>IF(ISERROR(VLOOKUP(F238,Таблица2[СДР],1,FALSE)),"","2")</f>
        <v/>
      </c>
      <c r="H238" s="13"/>
    </row>
    <row r="239" spans="7:8">
      <c r="G239" s="19" t="str">
        <f>IF(ISERROR(VLOOKUP(F239,Таблица2[СДР],1,FALSE)),"","2")</f>
        <v/>
      </c>
      <c r="H239" s="13"/>
    </row>
    <row r="240" spans="7:8">
      <c r="G240" s="19" t="str">
        <f>IF(ISERROR(VLOOKUP(F240,Таблица2[СДР],1,FALSE)),"","2")</f>
        <v/>
      </c>
      <c r="H240" s="13"/>
    </row>
    <row r="241" spans="7:8">
      <c r="G241" s="19" t="str">
        <f>IF(ISERROR(VLOOKUP(F241,Таблица2[СДР],1,FALSE)),"","2")</f>
        <v/>
      </c>
      <c r="H241" s="13"/>
    </row>
    <row r="242" spans="7:8">
      <c r="H242" s="24"/>
    </row>
  </sheetData>
  <conditionalFormatting sqref="A7:O8 A9:F59 G9:G241 H9:H242 I9:O59">
    <cfRule type="expression" dxfId="394" priority="66">
      <formula>MOD(COLUMN(),2)=0</formula>
    </cfRule>
  </conditionalFormatting>
  <conditionalFormatting sqref="I29:I30">
    <cfRule type="expression" dxfId="393" priority="65">
      <formula>MOD(COLUMN(),2)=0</formula>
    </cfRule>
  </conditionalFormatting>
  <conditionalFormatting sqref="J8:K28">
    <cfRule type="expression" dxfId="392" priority="64">
      <formula>MOD(COLUMN(),2)=0</formula>
    </cfRule>
  </conditionalFormatting>
  <conditionalFormatting sqref="J29:K31">
    <cfRule type="expression" dxfId="391" priority="63">
      <formula>MOD(COLUMN(),2)=0</formula>
    </cfRule>
  </conditionalFormatting>
  <conditionalFormatting sqref="J32:K32">
    <cfRule type="expression" dxfId="390" priority="62">
      <formula>MOD(COLUMN(),2)=0</formula>
    </cfRule>
  </conditionalFormatting>
  <conditionalFormatting sqref="J33:K33">
    <cfRule type="expression" dxfId="389" priority="61">
      <formula>MOD(COLUMN(),2)=0</formula>
    </cfRule>
  </conditionalFormatting>
  <conditionalFormatting sqref="J34:K38">
    <cfRule type="expression" dxfId="388" priority="60">
      <formula>MOD(COLUMN(),2)=0</formula>
    </cfRule>
  </conditionalFormatting>
  <conditionalFormatting sqref="J40:K41">
    <cfRule type="expression" dxfId="387" priority="59">
      <formula>MOD(COLUMN(),2)=0</formula>
    </cfRule>
  </conditionalFormatting>
  <conditionalFormatting sqref="J42:K47">
    <cfRule type="expression" dxfId="386" priority="58">
      <formula>MOD(COLUMN(),2)=0</formula>
    </cfRule>
  </conditionalFormatting>
  <conditionalFormatting sqref="J43:K45">
    <cfRule type="expression" dxfId="385" priority="57">
      <formula>MOD(COLUMN(),2)=0</formula>
    </cfRule>
  </conditionalFormatting>
  <conditionalFormatting sqref="J45:K47">
    <cfRule type="expression" dxfId="384" priority="56">
      <formula>MOD(COLUMN(),2)=0</formula>
    </cfRule>
  </conditionalFormatting>
  <conditionalFormatting sqref="J50:K53">
    <cfRule type="expression" dxfId="383" priority="55">
      <formula>MOD(COLUMN(),2)=0</formula>
    </cfRule>
  </conditionalFormatting>
  <conditionalFormatting sqref="J50:K51">
    <cfRule type="expression" dxfId="382" priority="54">
      <formula>MOD(COLUMN(),2)=0</formula>
    </cfRule>
  </conditionalFormatting>
  <conditionalFormatting sqref="J51:K53">
    <cfRule type="expression" dxfId="381" priority="53">
      <formula>MOD(COLUMN(),2)=0</formula>
    </cfRule>
  </conditionalFormatting>
  <conditionalFormatting sqref="J55:K58">
    <cfRule type="expression" dxfId="380" priority="52">
      <formula>MOD(COLUMN(),2)=0</formula>
    </cfRule>
  </conditionalFormatting>
  <conditionalFormatting sqref="J55:K56">
    <cfRule type="expression" dxfId="379" priority="51">
      <formula>MOD(COLUMN(),2)=0</formula>
    </cfRule>
  </conditionalFormatting>
  <conditionalFormatting sqref="J56:K58">
    <cfRule type="expression" dxfId="378" priority="50">
      <formula>MOD(COLUMN(),2)=0</formula>
    </cfRule>
  </conditionalFormatting>
  <conditionalFormatting sqref="J59:K59">
    <cfRule type="expression" dxfId="377" priority="49">
      <formula>MOD(COLUMN(),2)=0</formula>
    </cfRule>
  </conditionalFormatting>
  <conditionalFormatting sqref="J59:K59">
    <cfRule type="expression" dxfId="376" priority="48">
      <formula>MOD(COLUMN(),2)=0</formula>
    </cfRule>
  </conditionalFormatting>
  <conditionalFormatting sqref="L8:L28">
    <cfRule type="expression" dxfId="375" priority="47">
      <formula>MOD(COLUMN(),2)=0</formula>
    </cfRule>
  </conditionalFormatting>
  <conditionalFormatting sqref="L29:L33">
    <cfRule type="expression" dxfId="374" priority="46">
      <formula>MOD(COLUMN(),2)=0</formula>
    </cfRule>
  </conditionalFormatting>
  <conditionalFormatting sqref="L34:L39">
    <cfRule type="expression" dxfId="373" priority="45">
      <formula>MOD(COLUMN(),2)=0</formula>
    </cfRule>
  </conditionalFormatting>
  <conditionalFormatting sqref="L44 L46">
    <cfRule type="expression" dxfId="372" priority="44">
      <formula>MOD(COLUMN(),2)=0</formula>
    </cfRule>
  </conditionalFormatting>
  <conditionalFormatting sqref="L54 L56">
    <cfRule type="expression" dxfId="371" priority="43">
      <formula>MOD(COLUMN(),2)=0</formula>
    </cfRule>
  </conditionalFormatting>
  <conditionalFormatting sqref="L40">
    <cfRule type="expression" dxfId="370" priority="42">
      <formula>MOD(COLUMN(),2)=0</formula>
    </cfRule>
  </conditionalFormatting>
  <conditionalFormatting sqref="L41">
    <cfRule type="expression" dxfId="369" priority="41">
      <formula>MOD(COLUMN(),2)=0</formula>
    </cfRule>
  </conditionalFormatting>
  <conditionalFormatting sqref="L42">
    <cfRule type="expression" dxfId="368" priority="40">
      <formula>MOD(COLUMN(),2)=0</formula>
    </cfRule>
  </conditionalFormatting>
  <conditionalFormatting sqref="L43">
    <cfRule type="expression" dxfId="367" priority="39">
      <formula>MOD(COLUMN(),2)=0</formula>
    </cfRule>
  </conditionalFormatting>
  <conditionalFormatting sqref="L45">
    <cfRule type="expression" dxfId="366" priority="38">
      <formula>MOD(COLUMN(),2)=0</formula>
    </cfRule>
  </conditionalFormatting>
  <conditionalFormatting sqref="L47">
    <cfRule type="expression" dxfId="365" priority="37">
      <formula>MOD(COLUMN(),2)=0</formula>
    </cfRule>
  </conditionalFormatting>
  <conditionalFormatting sqref="L50">
    <cfRule type="expression" dxfId="364" priority="36">
      <formula>MOD(COLUMN(),2)=0</formula>
    </cfRule>
  </conditionalFormatting>
  <conditionalFormatting sqref="L51">
    <cfRule type="expression" dxfId="363" priority="35">
      <formula>MOD(COLUMN(),2)=0</formula>
    </cfRule>
  </conditionalFormatting>
  <conditionalFormatting sqref="L52">
    <cfRule type="expression" dxfId="362" priority="34">
      <formula>MOD(COLUMN(),2)=0</formula>
    </cfRule>
  </conditionalFormatting>
  <conditionalFormatting sqref="L53">
    <cfRule type="expression" dxfId="361" priority="33">
      <formula>MOD(COLUMN(),2)=0</formula>
    </cfRule>
  </conditionalFormatting>
  <conditionalFormatting sqref="L55">
    <cfRule type="expression" dxfId="360" priority="32">
      <formula>MOD(COLUMN(),2)=0</formula>
    </cfRule>
  </conditionalFormatting>
  <conditionalFormatting sqref="L57">
    <cfRule type="expression" dxfId="359" priority="31">
      <formula>MOD(COLUMN(),2)=0</formula>
    </cfRule>
  </conditionalFormatting>
  <conditionalFormatting sqref="L58">
    <cfRule type="expression" dxfId="358" priority="30">
      <formula>MOD(COLUMN(),2)=0</formula>
    </cfRule>
  </conditionalFormatting>
  <conditionalFormatting sqref="L59">
    <cfRule type="expression" dxfId="357" priority="29">
      <formula>MOD(COLUMN(),2)=0</formula>
    </cfRule>
  </conditionalFormatting>
  <conditionalFormatting sqref="M8:M28">
    <cfRule type="expression" dxfId="356" priority="28">
      <formula>MOD(COLUMN(),2)=0</formula>
    </cfRule>
  </conditionalFormatting>
  <conditionalFormatting sqref="M29:M33">
    <cfRule type="expression" dxfId="355" priority="27">
      <formula>MOD(COLUMN(),2)=0</formula>
    </cfRule>
  </conditionalFormatting>
  <conditionalFormatting sqref="M34:M39">
    <cfRule type="expression" dxfId="354" priority="26">
      <formula>MOD(COLUMN(),2)=0</formula>
    </cfRule>
  </conditionalFormatting>
  <conditionalFormatting sqref="M44 M46">
    <cfRule type="expression" dxfId="353" priority="25">
      <formula>MOD(COLUMN(),2)=0</formula>
    </cfRule>
  </conditionalFormatting>
  <conditionalFormatting sqref="M54 M56">
    <cfRule type="expression" dxfId="352" priority="24">
      <formula>MOD(COLUMN(),2)=0</formula>
    </cfRule>
  </conditionalFormatting>
  <conditionalFormatting sqref="M40">
    <cfRule type="expression" dxfId="351" priority="23">
      <formula>MOD(COLUMN(),2)=0</formula>
    </cfRule>
  </conditionalFormatting>
  <conditionalFormatting sqref="M41">
    <cfRule type="expression" dxfId="350" priority="22">
      <formula>MOD(COLUMN(),2)=0</formula>
    </cfRule>
  </conditionalFormatting>
  <conditionalFormatting sqref="M42">
    <cfRule type="expression" dxfId="349" priority="21">
      <formula>MOD(COLUMN(),2)=0</formula>
    </cfRule>
  </conditionalFormatting>
  <conditionalFormatting sqref="M43">
    <cfRule type="expression" dxfId="348" priority="20">
      <formula>MOD(COLUMN(),2)=0</formula>
    </cfRule>
  </conditionalFormatting>
  <conditionalFormatting sqref="M45">
    <cfRule type="expression" dxfId="347" priority="19">
      <formula>MOD(COLUMN(),2)=0</formula>
    </cfRule>
  </conditionalFormatting>
  <conditionalFormatting sqref="M47">
    <cfRule type="expression" dxfId="346" priority="18">
      <formula>MOD(COLUMN(),2)=0</formula>
    </cfRule>
  </conditionalFormatting>
  <conditionalFormatting sqref="M50">
    <cfRule type="expression" dxfId="345" priority="17">
      <formula>MOD(COLUMN(),2)=0</formula>
    </cfRule>
  </conditionalFormatting>
  <conditionalFormatting sqref="M51">
    <cfRule type="expression" dxfId="344" priority="16">
      <formula>MOD(COLUMN(),2)=0</formula>
    </cfRule>
  </conditionalFormatting>
  <conditionalFormatting sqref="M52">
    <cfRule type="expression" dxfId="343" priority="15">
      <formula>MOD(COLUMN(),2)=0</formula>
    </cfRule>
  </conditionalFormatting>
  <conditionalFormatting sqref="M53">
    <cfRule type="expression" dxfId="342" priority="14">
      <formula>MOD(COLUMN(),2)=0</formula>
    </cfRule>
  </conditionalFormatting>
  <conditionalFormatting sqref="M55">
    <cfRule type="expression" dxfId="341" priority="13">
      <formula>MOD(COLUMN(),2)=0</formula>
    </cfRule>
  </conditionalFormatting>
  <conditionalFormatting sqref="M57">
    <cfRule type="expression" dxfId="340" priority="12">
      <formula>MOD(COLUMN(),2)=0</formula>
    </cfRule>
  </conditionalFormatting>
  <conditionalFormatting sqref="M58">
    <cfRule type="expression" dxfId="339" priority="11">
      <formula>MOD(COLUMN(),2)=0</formula>
    </cfRule>
  </conditionalFormatting>
  <conditionalFormatting sqref="M59">
    <cfRule type="expression" dxfId="338" priority="10">
      <formula>MOD(COLUMN(),2)=0</formula>
    </cfRule>
  </conditionalFormatting>
  <conditionalFormatting sqref="A8:A59">
    <cfRule type="expression" dxfId="337" priority="9">
      <formula>MOD(COLUMN(),2)=0</formula>
    </cfRule>
  </conditionalFormatting>
  <conditionalFormatting sqref="B50:B59 B8:B48">
    <cfRule type="expression" dxfId="336" priority="8">
      <formula>MOD(COLUMN(),2)=0</formula>
    </cfRule>
  </conditionalFormatting>
  <conditionalFormatting sqref="P7">
    <cfRule type="expression" dxfId="335" priority="7">
      <formula>MOD(COLUMN(),2)=0</formula>
    </cfRule>
  </conditionalFormatting>
  <conditionalFormatting sqref="R7:EH242">
    <cfRule type="expression" dxfId="334" priority="1">
      <formula>AND(R$7&gt;=$J7,R$7&lt;$K7)</formula>
    </cfRule>
    <cfRule type="expression" dxfId="333" priority="3">
      <formula>AND(R$7&gt;=$L7,R$7&lt;$M7)</formula>
    </cfRule>
    <cfRule type="expression" dxfId="332" priority="4" stopIfTrue="1">
      <formula>WEEKDAY(R$7)&gt;5</formula>
    </cfRule>
    <cfRule type="expression" dxfId="331" priority="5">
      <formula>AND(R$7&gt;=$J7,R$7&lt;=$M7+$S7)</formula>
    </cfRule>
    <cfRule type="expression" dxfId="330" priority="6">
      <formula>AND(R$7&gt;=$J7,R$7&lt;=$L7)</formula>
    </cfRule>
  </conditionalFormatting>
  <conditionalFormatting sqref="I7:I242">
    <cfRule type="expression" dxfId="329" priority="2">
      <formula>IF($H7=1,$M7&lt;=0)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H242"/>
  <sheetViews>
    <sheetView topLeftCell="A7" zoomScale="70" zoomScaleNormal="70" workbookViewId="0">
      <selection activeCell="I27" sqref="I27"/>
    </sheetView>
  </sheetViews>
  <sheetFormatPr defaultRowHeight="15"/>
  <cols>
    <col min="1" max="5" width="4.140625" customWidth="1"/>
    <col min="6" max="6" width="6.5703125" customWidth="1"/>
    <col min="7" max="7" width="3.42578125" customWidth="1"/>
    <col min="8" max="8" width="3.85546875" customWidth="1"/>
    <col min="9" max="9" width="93.28515625" customWidth="1"/>
    <col min="10" max="11" width="10.5703125" customWidth="1"/>
    <col min="12" max="12" width="11.42578125" customWidth="1"/>
    <col min="13" max="13" width="10.5703125" customWidth="1"/>
    <col min="14" max="14" width="5" customWidth="1"/>
    <col min="15" max="15" width="6.5703125" customWidth="1"/>
    <col min="16" max="16" width="9" customWidth="1"/>
    <col min="17" max="17" width="10.28515625" customWidth="1"/>
    <col min="18" max="18" width="4.42578125" style="20" customWidth="1"/>
    <col min="19" max="138" width="4.28515625" style="20" customWidth="1"/>
  </cols>
  <sheetData>
    <row r="2" spans="1:138">
      <c r="I2" s="3" t="s">
        <v>8</v>
      </c>
      <c r="J2" s="2"/>
      <c r="K2" s="2"/>
      <c r="L2" s="6"/>
      <c r="M2" t="s">
        <v>10</v>
      </c>
    </row>
    <row r="3" spans="1:138">
      <c r="L3" s="1"/>
    </row>
    <row r="4" spans="1:138">
      <c r="I4" s="8" t="s">
        <v>9</v>
      </c>
      <c r="J4" s="7"/>
      <c r="K4" s="7"/>
      <c r="L4" s="7"/>
      <c r="M4" s="4">
        <v>43801</v>
      </c>
    </row>
    <row r="7" spans="1:138" ht="67.5" customHeight="1">
      <c r="A7" s="22" t="s">
        <v>3</v>
      </c>
      <c r="B7" s="22" t="s">
        <v>4</v>
      </c>
      <c r="C7" s="22" t="s">
        <v>5</v>
      </c>
      <c r="D7" s="22" t="s">
        <v>6</v>
      </c>
      <c r="E7" s="22" t="s">
        <v>7</v>
      </c>
      <c r="F7" s="34" t="s">
        <v>0</v>
      </c>
      <c r="G7" s="34" t="s">
        <v>65</v>
      </c>
      <c r="H7" s="34" t="s">
        <v>12</v>
      </c>
      <c r="I7" s="34" t="s">
        <v>1</v>
      </c>
      <c r="J7" s="37" t="s">
        <v>2</v>
      </c>
      <c r="K7" s="38" t="s">
        <v>64</v>
      </c>
      <c r="L7" s="35" t="s">
        <v>66</v>
      </c>
      <c r="M7" s="35" t="s">
        <v>75</v>
      </c>
      <c r="N7" s="35" t="s">
        <v>68</v>
      </c>
      <c r="O7" s="35" t="s">
        <v>11</v>
      </c>
      <c r="P7" s="36" t="s">
        <v>67</v>
      </c>
      <c r="Q7" s="39" t="s">
        <v>74</v>
      </c>
      <c r="R7" s="25">
        <f>M4</f>
        <v>43801</v>
      </c>
      <c r="S7" s="25">
        <v>43802</v>
      </c>
      <c r="T7" s="25">
        <v>43803</v>
      </c>
      <c r="U7" s="25">
        <v>43804</v>
      </c>
      <c r="V7" s="25">
        <v>43805</v>
      </c>
      <c r="W7" s="25">
        <v>43806</v>
      </c>
      <c r="X7" s="25">
        <v>43807</v>
      </c>
      <c r="Y7" s="25">
        <v>43808</v>
      </c>
      <c r="Z7" s="25">
        <v>43809</v>
      </c>
      <c r="AA7" s="25">
        <v>43810</v>
      </c>
      <c r="AB7" s="25">
        <v>43811</v>
      </c>
      <c r="AC7" s="25">
        <v>43812</v>
      </c>
      <c r="AD7" s="25">
        <v>43813</v>
      </c>
      <c r="AE7" s="25">
        <v>43814</v>
      </c>
      <c r="AF7" s="25">
        <v>43815</v>
      </c>
      <c r="AG7" s="25">
        <v>43816</v>
      </c>
      <c r="AH7" s="25">
        <v>43817</v>
      </c>
      <c r="AI7" s="25">
        <v>43818</v>
      </c>
      <c r="AJ7" s="25">
        <v>43819</v>
      </c>
      <c r="AK7" s="25">
        <v>43820</v>
      </c>
      <c r="AL7" s="25">
        <v>43821</v>
      </c>
      <c r="AM7" s="25">
        <v>43822</v>
      </c>
      <c r="AN7" s="25">
        <v>43823</v>
      </c>
      <c r="AO7" s="25">
        <v>43824</v>
      </c>
      <c r="AP7" s="25">
        <v>43825</v>
      </c>
      <c r="AQ7" s="25">
        <v>43826</v>
      </c>
      <c r="AR7" s="25">
        <v>43827</v>
      </c>
      <c r="AS7" s="25">
        <v>43828</v>
      </c>
      <c r="AT7" s="25">
        <v>43829</v>
      </c>
      <c r="AU7" s="25">
        <v>43830</v>
      </c>
      <c r="AV7" s="25">
        <v>43831</v>
      </c>
      <c r="AW7" s="25">
        <v>43832</v>
      </c>
      <c r="AX7" s="25">
        <v>43833</v>
      </c>
      <c r="AY7" s="25">
        <v>43834</v>
      </c>
      <c r="AZ7" s="25">
        <v>43835</v>
      </c>
      <c r="BA7" s="25">
        <v>43836</v>
      </c>
      <c r="BB7" s="25">
        <v>43837</v>
      </c>
      <c r="BC7" s="25">
        <v>43838</v>
      </c>
      <c r="BD7" s="25">
        <v>43839</v>
      </c>
      <c r="BE7" s="25">
        <v>43840</v>
      </c>
      <c r="BF7" s="25">
        <v>43841</v>
      </c>
      <c r="BG7" s="25">
        <v>43842</v>
      </c>
      <c r="BH7" s="25">
        <v>43843</v>
      </c>
      <c r="BI7" s="25">
        <v>43844</v>
      </c>
      <c r="BJ7" s="25">
        <v>43845</v>
      </c>
      <c r="BK7" s="25">
        <v>43846</v>
      </c>
      <c r="BL7" s="25">
        <v>43847</v>
      </c>
      <c r="BM7" s="25">
        <v>43848</v>
      </c>
      <c r="BN7" s="25">
        <v>43849</v>
      </c>
      <c r="BO7" s="25">
        <v>43850</v>
      </c>
      <c r="BP7" s="25">
        <v>43851</v>
      </c>
      <c r="BQ7" s="25">
        <v>43852</v>
      </c>
      <c r="BR7" s="25">
        <v>43853</v>
      </c>
      <c r="BS7" s="25">
        <v>43854</v>
      </c>
      <c r="BT7" s="25">
        <v>43855</v>
      </c>
      <c r="BU7" s="25">
        <v>43856</v>
      </c>
      <c r="BV7" s="25">
        <v>43857</v>
      </c>
      <c r="BW7" s="25">
        <v>43858</v>
      </c>
      <c r="BX7" s="25">
        <v>43859</v>
      </c>
      <c r="BY7" s="25">
        <v>43860</v>
      </c>
      <c r="BZ7" s="25">
        <v>43861</v>
      </c>
      <c r="CA7" s="25">
        <v>43862</v>
      </c>
      <c r="CB7" s="25">
        <v>43863</v>
      </c>
      <c r="CC7" s="25">
        <v>43864</v>
      </c>
      <c r="CD7" s="25">
        <v>43865</v>
      </c>
      <c r="CE7" s="25">
        <v>43866</v>
      </c>
      <c r="CF7" s="25">
        <v>43867</v>
      </c>
      <c r="CG7" s="25">
        <v>43868</v>
      </c>
      <c r="CH7" s="25">
        <v>43869</v>
      </c>
      <c r="CI7" s="25">
        <v>43870</v>
      </c>
      <c r="CJ7" s="25">
        <v>43871</v>
      </c>
      <c r="CK7" s="25">
        <v>43872</v>
      </c>
      <c r="CL7" s="25">
        <v>43873</v>
      </c>
      <c r="CM7" s="25">
        <v>43874</v>
      </c>
      <c r="CN7" s="25">
        <v>43875</v>
      </c>
      <c r="CO7" s="25">
        <v>43876</v>
      </c>
      <c r="CP7" s="25">
        <v>43877</v>
      </c>
      <c r="CQ7" s="25">
        <v>43878</v>
      </c>
      <c r="CR7" s="25">
        <v>43879</v>
      </c>
      <c r="CS7" s="25">
        <v>43880</v>
      </c>
      <c r="CT7" s="25">
        <v>43881</v>
      </c>
      <c r="CU7" s="25">
        <v>43882</v>
      </c>
      <c r="CV7" s="25">
        <v>43883</v>
      </c>
      <c r="CW7" s="25">
        <v>43884</v>
      </c>
      <c r="CX7" s="25">
        <v>43885</v>
      </c>
      <c r="CY7" s="25">
        <v>43886</v>
      </c>
      <c r="CZ7" s="25">
        <v>43887</v>
      </c>
      <c r="DA7" s="25">
        <v>43888</v>
      </c>
      <c r="DB7" s="25">
        <v>43889</v>
      </c>
      <c r="DC7" s="25">
        <v>43890</v>
      </c>
      <c r="DD7" s="25">
        <v>43891</v>
      </c>
      <c r="DE7" s="25">
        <v>43892</v>
      </c>
      <c r="DF7" s="25">
        <v>43893</v>
      </c>
      <c r="DG7" s="25">
        <v>43894</v>
      </c>
      <c r="DH7" s="25">
        <v>43895</v>
      </c>
      <c r="DI7" s="25">
        <v>43896</v>
      </c>
      <c r="DJ7" s="25">
        <v>43897</v>
      </c>
      <c r="DK7" s="25">
        <v>43898</v>
      </c>
      <c r="DL7" s="25">
        <v>43899</v>
      </c>
      <c r="DM7" s="25">
        <v>43900</v>
      </c>
      <c r="DN7" s="25">
        <v>43901</v>
      </c>
      <c r="DO7" s="25">
        <v>43902</v>
      </c>
      <c r="DP7" s="25">
        <v>43903</v>
      </c>
      <c r="DQ7" s="25">
        <v>43904</v>
      </c>
      <c r="DR7" s="25">
        <v>43905</v>
      </c>
      <c r="DS7" s="25">
        <v>43906</v>
      </c>
      <c r="DT7" s="25">
        <v>43907</v>
      </c>
      <c r="DU7" s="25">
        <v>43908</v>
      </c>
      <c r="DV7" s="25">
        <v>43909</v>
      </c>
      <c r="DW7" s="25">
        <v>43910</v>
      </c>
      <c r="DX7" s="25">
        <v>43911</v>
      </c>
      <c r="DY7" s="25">
        <v>43912</v>
      </c>
      <c r="DZ7" s="25">
        <v>43913</v>
      </c>
      <c r="EA7" s="25">
        <v>43914</v>
      </c>
      <c r="EB7" s="25">
        <v>43915</v>
      </c>
      <c r="EC7" s="25">
        <v>43916</v>
      </c>
      <c r="ED7" s="25">
        <v>43917</v>
      </c>
      <c r="EE7" s="25">
        <v>43918</v>
      </c>
      <c r="EF7" s="25">
        <v>43919</v>
      </c>
      <c r="EG7" s="25">
        <v>43920</v>
      </c>
      <c r="EH7" s="25">
        <v>43921</v>
      </c>
    </row>
    <row r="8" spans="1:138" ht="17.25" customHeight="1">
      <c r="A8" s="10"/>
      <c r="B8" s="10"/>
      <c r="G8" s="19" t="str">
        <f>IF(ISERROR(VLOOKUP(F8,Таблица2[СДР],1,FALSE)),"","2")</f>
        <v/>
      </c>
      <c r="H8" s="13"/>
      <c r="I8" s="11"/>
      <c r="J8" s="12"/>
      <c r="K8" s="12"/>
      <c r="L8" s="12"/>
      <c r="M8" s="12"/>
      <c r="O8" s="23"/>
      <c r="R8" s="26">
        <f>WEEKDAY(M4,2)</f>
        <v>1</v>
      </c>
      <c r="S8" s="26">
        <f t="shared" ref="S8:CD8" si="0">S7</f>
        <v>43802</v>
      </c>
      <c r="T8" s="26">
        <f t="shared" si="0"/>
        <v>43803</v>
      </c>
      <c r="U8" s="26">
        <f t="shared" si="0"/>
        <v>43804</v>
      </c>
      <c r="V8" s="26">
        <f t="shared" si="0"/>
        <v>43805</v>
      </c>
      <c r="W8" s="26">
        <f t="shared" si="0"/>
        <v>43806</v>
      </c>
      <c r="X8" s="26">
        <f t="shared" si="0"/>
        <v>43807</v>
      </c>
      <c r="Y8" s="26">
        <f t="shared" si="0"/>
        <v>43808</v>
      </c>
      <c r="Z8" s="26">
        <f t="shared" si="0"/>
        <v>43809</v>
      </c>
      <c r="AA8" s="26">
        <f t="shared" si="0"/>
        <v>43810</v>
      </c>
      <c r="AB8" s="26">
        <f t="shared" si="0"/>
        <v>43811</v>
      </c>
      <c r="AC8" s="26">
        <f t="shared" si="0"/>
        <v>43812</v>
      </c>
      <c r="AD8" s="26">
        <f t="shared" si="0"/>
        <v>43813</v>
      </c>
      <c r="AE8" s="26">
        <f t="shared" si="0"/>
        <v>43814</v>
      </c>
      <c r="AF8" s="26">
        <f t="shared" si="0"/>
        <v>43815</v>
      </c>
      <c r="AG8" s="26">
        <f t="shared" si="0"/>
        <v>43816</v>
      </c>
      <c r="AH8" s="26">
        <f t="shared" si="0"/>
        <v>43817</v>
      </c>
      <c r="AI8" s="26">
        <f t="shared" si="0"/>
        <v>43818</v>
      </c>
      <c r="AJ8" s="26">
        <f t="shared" si="0"/>
        <v>43819</v>
      </c>
      <c r="AK8" s="26">
        <f t="shared" si="0"/>
        <v>43820</v>
      </c>
      <c r="AL8" s="26">
        <f t="shared" si="0"/>
        <v>43821</v>
      </c>
      <c r="AM8" s="26">
        <f t="shared" si="0"/>
        <v>43822</v>
      </c>
      <c r="AN8" s="26">
        <f t="shared" si="0"/>
        <v>43823</v>
      </c>
      <c r="AO8" s="26">
        <f t="shared" si="0"/>
        <v>43824</v>
      </c>
      <c r="AP8" s="26">
        <f t="shared" si="0"/>
        <v>43825</v>
      </c>
      <c r="AQ8" s="26">
        <f t="shared" si="0"/>
        <v>43826</v>
      </c>
      <c r="AR8" s="26">
        <f t="shared" si="0"/>
        <v>43827</v>
      </c>
      <c r="AS8" s="26">
        <f t="shared" si="0"/>
        <v>43828</v>
      </c>
      <c r="AT8" s="26">
        <f t="shared" si="0"/>
        <v>43829</v>
      </c>
      <c r="AU8" s="26">
        <f t="shared" si="0"/>
        <v>43830</v>
      </c>
      <c r="AV8" s="26">
        <f t="shared" si="0"/>
        <v>43831</v>
      </c>
      <c r="AW8" s="26">
        <f t="shared" si="0"/>
        <v>43832</v>
      </c>
      <c r="AX8" s="26">
        <f t="shared" si="0"/>
        <v>43833</v>
      </c>
      <c r="AY8" s="26">
        <f t="shared" si="0"/>
        <v>43834</v>
      </c>
      <c r="AZ8" s="26">
        <f t="shared" si="0"/>
        <v>43835</v>
      </c>
      <c r="BA8" s="26">
        <f t="shared" si="0"/>
        <v>43836</v>
      </c>
      <c r="BB8" s="26">
        <f t="shared" si="0"/>
        <v>43837</v>
      </c>
      <c r="BC8" s="26">
        <f t="shared" si="0"/>
        <v>43838</v>
      </c>
      <c r="BD8" s="26">
        <f t="shared" si="0"/>
        <v>43839</v>
      </c>
      <c r="BE8" s="26">
        <f t="shared" si="0"/>
        <v>43840</v>
      </c>
      <c r="BF8" s="26">
        <f t="shared" si="0"/>
        <v>43841</v>
      </c>
      <c r="BG8" s="26">
        <f t="shared" si="0"/>
        <v>43842</v>
      </c>
      <c r="BH8" s="26">
        <f t="shared" si="0"/>
        <v>43843</v>
      </c>
      <c r="BI8" s="26">
        <f t="shared" si="0"/>
        <v>43844</v>
      </c>
      <c r="BJ8" s="26">
        <f t="shared" si="0"/>
        <v>43845</v>
      </c>
      <c r="BK8" s="26">
        <f t="shared" si="0"/>
        <v>43846</v>
      </c>
      <c r="BL8" s="26">
        <f t="shared" si="0"/>
        <v>43847</v>
      </c>
      <c r="BM8" s="26">
        <f t="shared" si="0"/>
        <v>43848</v>
      </c>
      <c r="BN8" s="26">
        <f t="shared" si="0"/>
        <v>43849</v>
      </c>
      <c r="BO8" s="26">
        <f t="shared" si="0"/>
        <v>43850</v>
      </c>
      <c r="BP8" s="26">
        <f t="shared" si="0"/>
        <v>43851</v>
      </c>
      <c r="BQ8" s="26">
        <f t="shared" si="0"/>
        <v>43852</v>
      </c>
      <c r="BR8" s="26">
        <f t="shared" si="0"/>
        <v>43853</v>
      </c>
      <c r="BS8" s="26">
        <f t="shared" si="0"/>
        <v>43854</v>
      </c>
      <c r="BT8" s="26">
        <f t="shared" si="0"/>
        <v>43855</v>
      </c>
      <c r="BU8" s="26">
        <f t="shared" si="0"/>
        <v>43856</v>
      </c>
      <c r="BV8" s="26">
        <f t="shared" si="0"/>
        <v>43857</v>
      </c>
      <c r="BW8" s="26">
        <f t="shared" si="0"/>
        <v>43858</v>
      </c>
      <c r="BX8" s="26">
        <f t="shared" si="0"/>
        <v>43859</v>
      </c>
      <c r="BY8" s="26">
        <f t="shared" si="0"/>
        <v>43860</v>
      </c>
      <c r="BZ8" s="26">
        <f t="shared" si="0"/>
        <v>43861</v>
      </c>
      <c r="CA8" s="26">
        <f t="shared" si="0"/>
        <v>43862</v>
      </c>
      <c r="CB8" s="26">
        <f t="shared" si="0"/>
        <v>43863</v>
      </c>
      <c r="CC8" s="26">
        <f t="shared" si="0"/>
        <v>43864</v>
      </c>
      <c r="CD8" s="26">
        <f t="shared" si="0"/>
        <v>43865</v>
      </c>
      <c r="CE8" s="26">
        <f t="shared" ref="CE8:EH8" si="1">CE7</f>
        <v>43866</v>
      </c>
      <c r="CF8" s="26">
        <f t="shared" si="1"/>
        <v>43867</v>
      </c>
      <c r="CG8" s="26">
        <f t="shared" si="1"/>
        <v>43868</v>
      </c>
      <c r="CH8" s="26">
        <f t="shared" si="1"/>
        <v>43869</v>
      </c>
      <c r="CI8" s="26">
        <f t="shared" si="1"/>
        <v>43870</v>
      </c>
      <c r="CJ8" s="26">
        <f t="shared" si="1"/>
        <v>43871</v>
      </c>
      <c r="CK8" s="26">
        <f t="shared" si="1"/>
        <v>43872</v>
      </c>
      <c r="CL8" s="26">
        <f t="shared" si="1"/>
        <v>43873</v>
      </c>
      <c r="CM8" s="26">
        <f t="shared" si="1"/>
        <v>43874</v>
      </c>
      <c r="CN8" s="26">
        <f t="shared" si="1"/>
        <v>43875</v>
      </c>
      <c r="CO8" s="26">
        <f t="shared" si="1"/>
        <v>43876</v>
      </c>
      <c r="CP8" s="26">
        <f t="shared" si="1"/>
        <v>43877</v>
      </c>
      <c r="CQ8" s="26">
        <f t="shared" si="1"/>
        <v>43878</v>
      </c>
      <c r="CR8" s="26">
        <f t="shared" si="1"/>
        <v>43879</v>
      </c>
      <c r="CS8" s="26">
        <f t="shared" si="1"/>
        <v>43880</v>
      </c>
      <c r="CT8" s="26">
        <f t="shared" si="1"/>
        <v>43881</v>
      </c>
      <c r="CU8" s="26">
        <f t="shared" si="1"/>
        <v>43882</v>
      </c>
      <c r="CV8" s="26">
        <f t="shared" si="1"/>
        <v>43883</v>
      </c>
      <c r="CW8" s="26">
        <f t="shared" si="1"/>
        <v>43884</v>
      </c>
      <c r="CX8" s="26">
        <f t="shared" si="1"/>
        <v>43885</v>
      </c>
      <c r="CY8" s="26">
        <f t="shared" si="1"/>
        <v>43886</v>
      </c>
      <c r="CZ8" s="26">
        <f t="shared" si="1"/>
        <v>43887</v>
      </c>
      <c r="DA8" s="26">
        <f t="shared" si="1"/>
        <v>43888</v>
      </c>
      <c r="DB8" s="26">
        <f t="shared" si="1"/>
        <v>43889</v>
      </c>
      <c r="DC8" s="26">
        <f t="shared" si="1"/>
        <v>43890</v>
      </c>
      <c r="DD8" s="26">
        <f t="shared" si="1"/>
        <v>43891</v>
      </c>
      <c r="DE8" s="26">
        <f t="shared" si="1"/>
        <v>43892</v>
      </c>
      <c r="DF8" s="26">
        <f t="shared" si="1"/>
        <v>43893</v>
      </c>
      <c r="DG8" s="26">
        <f t="shared" si="1"/>
        <v>43894</v>
      </c>
      <c r="DH8" s="26">
        <f t="shared" si="1"/>
        <v>43895</v>
      </c>
      <c r="DI8" s="26">
        <f t="shared" si="1"/>
        <v>43896</v>
      </c>
      <c r="DJ8" s="26">
        <f t="shared" si="1"/>
        <v>43897</v>
      </c>
      <c r="DK8" s="26">
        <f t="shared" si="1"/>
        <v>43898</v>
      </c>
      <c r="DL8" s="26">
        <f t="shared" si="1"/>
        <v>43899</v>
      </c>
      <c r="DM8" s="26">
        <f t="shared" si="1"/>
        <v>43900</v>
      </c>
      <c r="DN8" s="26">
        <f t="shared" si="1"/>
        <v>43901</v>
      </c>
      <c r="DO8" s="26">
        <f t="shared" si="1"/>
        <v>43902</v>
      </c>
      <c r="DP8" s="26">
        <f t="shared" si="1"/>
        <v>43903</v>
      </c>
      <c r="DQ8" s="26">
        <f t="shared" si="1"/>
        <v>43904</v>
      </c>
      <c r="DR8" s="26">
        <f t="shared" si="1"/>
        <v>43905</v>
      </c>
      <c r="DS8" s="26">
        <f t="shared" si="1"/>
        <v>43906</v>
      </c>
      <c r="DT8" s="26">
        <f t="shared" si="1"/>
        <v>43907</v>
      </c>
      <c r="DU8" s="26">
        <f t="shared" si="1"/>
        <v>43908</v>
      </c>
      <c r="DV8" s="26">
        <f t="shared" si="1"/>
        <v>43909</v>
      </c>
      <c r="DW8" s="26">
        <f t="shared" si="1"/>
        <v>43910</v>
      </c>
      <c r="DX8" s="26">
        <f t="shared" si="1"/>
        <v>43911</v>
      </c>
      <c r="DY8" s="26">
        <f t="shared" si="1"/>
        <v>43912</v>
      </c>
      <c r="DZ8" s="26">
        <f t="shared" si="1"/>
        <v>43913</v>
      </c>
      <c r="EA8" s="26">
        <f t="shared" si="1"/>
        <v>43914</v>
      </c>
      <c r="EB8" s="26">
        <f t="shared" si="1"/>
        <v>43915</v>
      </c>
      <c r="EC8" s="26">
        <f t="shared" si="1"/>
        <v>43916</v>
      </c>
      <c r="ED8" s="26">
        <f t="shared" si="1"/>
        <v>43917</v>
      </c>
      <c r="EE8" s="26">
        <f t="shared" si="1"/>
        <v>43918</v>
      </c>
      <c r="EF8" s="26">
        <f t="shared" si="1"/>
        <v>43919</v>
      </c>
      <c r="EG8" s="26">
        <f t="shared" si="1"/>
        <v>43920</v>
      </c>
      <c r="EH8" s="26">
        <f t="shared" si="1"/>
        <v>43921</v>
      </c>
    </row>
    <row r="9" spans="1:138" ht="18.75">
      <c r="A9" s="27">
        <v>1</v>
      </c>
      <c r="B9" s="27"/>
      <c r="C9" s="27"/>
      <c r="D9" s="27"/>
      <c r="E9" s="27"/>
      <c r="F9" s="27" t="str">
        <f t="shared" ref="F9:F59" si="2">CONCATENATE(IF(A9&lt;&gt;"",A9&amp;".",""),IF(B9&lt;&gt;"",B9&amp;".",""),IF(C9&lt;&gt;"",C9&amp;".",""),IF(D9&lt;&gt;"",D9&amp;".",""),IF(E9&lt;&gt;"",E9&amp;".",""))</f>
        <v>1.</v>
      </c>
      <c r="G9" s="28" t="str">
        <f>IF(ISERROR(VLOOKUP(F9,Таблица2[СДР],1,FALSE)),"","2")</f>
        <v/>
      </c>
      <c r="H9" s="29"/>
      <c r="I9" s="30" t="s">
        <v>13</v>
      </c>
      <c r="J9" s="31"/>
      <c r="K9" s="31"/>
      <c r="L9" s="32"/>
      <c r="M9" s="32"/>
      <c r="N9" s="27"/>
      <c r="O9" s="33"/>
    </row>
    <row r="10" spans="1:138">
      <c r="A10">
        <v>1</v>
      </c>
      <c r="B10">
        <v>1</v>
      </c>
      <c r="F10" t="str">
        <f t="shared" si="2"/>
        <v>1.1.</v>
      </c>
      <c r="G10" s="19" t="str">
        <f>IF(ISERROR(VLOOKUP(F10,Таблица2[СДР],1,FALSE)),"","2")</f>
        <v>2</v>
      </c>
      <c r="H10" s="13"/>
      <c r="I10" s="16" t="s">
        <v>16</v>
      </c>
      <c r="J10" s="5">
        <v>43801</v>
      </c>
      <c r="K10" s="5">
        <v>43801</v>
      </c>
      <c r="L10" s="5">
        <v>43801</v>
      </c>
      <c r="M10" s="5">
        <v>43802</v>
      </c>
      <c r="N10">
        <f t="shared" ref="N10:N15" si="3">NETWORKDAYS(J10,M10)</f>
        <v>2</v>
      </c>
      <c r="O10" s="23"/>
    </row>
    <row r="11" spans="1:138">
      <c r="A11">
        <v>1</v>
      </c>
      <c r="B11">
        <v>2</v>
      </c>
      <c r="F11" t="str">
        <f t="shared" si="2"/>
        <v>1.2.</v>
      </c>
      <c r="G11" s="19" t="str">
        <f>IF(ISERROR(VLOOKUP(F11,Таблица2[СДР],1,FALSE)),"","2")</f>
        <v>2</v>
      </c>
      <c r="H11" s="13"/>
      <c r="I11" s="16" t="s">
        <v>15</v>
      </c>
      <c r="J11" s="5">
        <v>43801</v>
      </c>
      <c r="K11" s="5"/>
      <c r="L11" s="5">
        <v>43802</v>
      </c>
      <c r="M11" s="5">
        <v>43801</v>
      </c>
      <c r="N11">
        <f t="shared" si="3"/>
        <v>1</v>
      </c>
      <c r="O11" s="23"/>
    </row>
    <row r="12" spans="1:138">
      <c r="A12">
        <v>1</v>
      </c>
      <c r="B12">
        <v>3</v>
      </c>
      <c r="F12" t="str">
        <f t="shared" si="2"/>
        <v>1.3.</v>
      </c>
      <c r="G12" s="19" t="str">
        <f>IF(ISERROR(VLOOKUP(F12,Таблица2[СДР],1,FALSE)),"","2")</f>
        <v/>
      </c>
      <c r="H12" s="13"/>
      <c r="I12" s="16" t="s">
        <v>17</v>
      </c>
      <c r="J12" s="5">
        <v>43801</v>
      </c>
      <c r="K12" s="5">
        <v>43803</v>
      </c>
      <c r="L12" s="5">
        <v>43809</v>
      </c>
      <c r="M12" s="5">
        <v>43808</v>
      </c>
      <c r="N12">
        <f t="shared" si="3"/>
        <v>6</v>
      </c>
      <c r="O12" s="23"/>
    </row>
    <row r="13" spans="1:138">
      <c r="A13">
        <v>1</v>
      </c>
      <c r="B13">
        <v>4</v>
      </c>
      <c r="F13" t="str">
        <f t="shared" si="2"/>
        <v>1.4.</v>
      </c>
      <c r="G13" s="19" t="str">
        <f>IF(ISERROR(VLOOKUP(F13,Таблица2[СДР],1,FALSE)),"","2")</f>
        <v/>
      </c>
      <c r="H13" s="13"/>
      <c r="I13" s="16" t="s">
        <v>18</v>
      </c>
      <c r="J13" s="5">
        <v>43802</v>
      </c>
      <c r="K13" s="5">
        <v>43802</v>
      </c>
      <c r="L13" s="5">
        <v>43809</v>
      </c>
      <c r="M13" s="5">
        <v>43807</v>
      </c>
      <c r="N13">
        <f t="shared" si="3"/>
        <v>4</v>
      </c>
      <c r="O13" s="23"/>
    </row>
    <row r="14" spans="1:138">
      <c r="A14">
        <v>1</v>
      </c>
      <c r="B14">
        <v>5</v>
      </c>
      <c r="F14" t="str">
        <f t="shared" si="2"/>
        <v>1.5.</v>
      </c>
      <c r="G14" s="19" t="str">
        <f>IF(ISERROR(VLOOKUP(F14,Таблица2[СДР],1,FALSE)),"","2")</f>
        <v/>
      </c>
      <c r="H14" s="13"/>
      <c r="I14" s="16" t="s">
        <v>19</v>
      </c>
      <c r="J14" s="5">
        <v>43800</v>
      </c>
      <c r="K14" s="5">
        <v>43803</v>
      </c>
      <c r="L14" s="5">
        <v>43804</v>
      </c>
      <c r="M14" s="5">
        <v>43812</v>
      </c>
      <c r="N14">
        <f t="shared" si="3"/>
        <v>10</v>
      </c>
      <c r="O14" s="23"/>
    </row>
    <row r="15" spans="1:138">
      <c r="A15">
        <v>1</v>
      </c>
      <c r="B15">
        <v>6</v>
      </c>
      <c r="F15" t="str">
        <f t="shared" si="2"/>
        <v>1.6.</v>
      </c>
      <c r="G15" s="19" t="str">
        <f>IF(ISERROR(VLOOKUP(F15,Таблица2[СДР],1,FALSE)),"","2")</f>
        <v/>
      </c>
      <c r="H15" s="13"/>
      <c r="I15" s="16" t="s">
        <v>20</v>
      </c>
      <c r="J15" s="5">
        <v>43805</v>
      </c>
      <c r="K15" s="5"/>
      <c r="L15" s="5">
        <v>43811</v>
      </c>
      <c r="M15" s="5">
        <v>43816</v>
      </c>
      <c r="N15">
        <f t="shared" si="3"/>
        <v>8</v>
      </c>
      <c r="O15" s="23"/>
    </row>
    <row r="16" spans="1:138" ht="18.75">
      <c r="A16">
        <v>2</v>
      </c>
      <c r="F16" t="str">
        <f t="shared" si="2"/>
        <v>2.</v>
      </c>
      <c r="G16" s="19" t="str">
        <f>IF(ISERROR(VLOOKUP(F16,Таблица2[СДР],1,FALSE)),"","2")</f>
        <v/>
      </c>
      <c r="H16" s="13"/>
      <c r="I16" s="17" t="s">
        <v>21</v>
      </c>
      <c r="J16" s="5"/>
      <c r="K16" s="5"/>
      <c r="L16" s="21"/>
      <c r="M16" s="21"/>
      <c r="O16" s="23"/>
    </row>
    <row r="17" spans="1:15">
      <c r="A17">
        <v>2</v>
      </c>
      <c r="B17">
        <v>1</v>
      </c>
      <c r="F17" t="str">
        <f t="shared" si="2"/>
        <v>2.1.</v>
      </c>
      <c r="G17" s="19" t="str">
        <f>IF(ISERROR(VLOOKUP(F17,Таблица2[СДР],1,FALSE)),"","2")</f>
        <v/>
      </c>
      <c r="H17" s="13"/>
      <c r="I17" t="s">
        <v>25</v>
      </c>
      <c r="J17" s="5">
        <v>43802</v>
      </c>
      <c r="K17" s="5"/>
      <c r="L17" s="5">
        <v>43813</v>
      </c>
      <c r="M17" s="5">
        <v>43803</v>
      </c>
      <c r="N17">
        <f t="shared" ref="N17:N24" si="4">NETWORKDAYS(J17,M17)</f>
        <v>2</v>
      </c>
      <c r="O17" s="23"/>
    </row>
    <row r="18" spans="1:15">
      <c r="A18">
        <v>2</v>
      </c>
      <c r="B18">
        <v>2</v>
      </c>
      <c r="F18" t="str">
        <f t="shared" si="2"/>
        <v>2.2.</v>
      </c>
      <c r="G18" s="19" t="str">
        <f>IF(ISERROR(VLOOKUP(F18,Таблица2[СДР],1,FALSE)),"","2")</f>
        <v/>
      </c>
      <c r="H18" s="13"/>
      <c r="I18" t="s">
        <v>28</v>
      </c>
      <c r="J18" s="5">
        <v>43805</v>
      </c>
      <c r="K18" s="5"/>
      <c r="L18" s="5">
        <v>43815</v>
      </c>
      <c r="M18" s="5">
        <v>43808</v>
      </c>
      <c r="N18">
        <f t="shared" si="4"/>
        <v>2</v>
      </c>
      <c r="O18" s="23"/>
    </row>
    <row r="19" spans="1:15">
      <c r="A19">
        <v>2</v>
      </c>
      <c r="B19">
        <v>3</v>
      </c>
      <c r="F19" t="str">
        <f t="shared" si="2"/>
        <v>2.3.</v>
      </c>
      <c r="G19" s="19" t="str">
        <f>IF(ISERROR(VLOOKUP(F19,Таблица2[СДР],1,FALSE)),"","2")</f>
        <v/>
      </c>
      <c r="H19" s="13"/>
      <c r="I19" t="s">
        <v>31</v>
      </c>
      <c r="J19" s="5">
        <v>43806</v>
      </c>
      <c r="K19" s="5"/>
      <c r="L19" s="5">
        <v>43815</v>
      </c>
      <c r="M19" s="5">
        <v>43815</v>
      </c>
      <c r="N19">
        <f t="shared" si="4"/>
        <v>6</v>
      </c>
      <c r="O19" s="23"/>
    </row>
    <row r="20" spans="1:15">
      <c r="A20">
        <v>2</v>
      </c>
      <c r="B20">
        <v>4</v>
      </c>
      <c r="F20" t="str">
        <f t="shared" si="2"/>
        <v>2.4.</v>
      </c>
      <c r="G20" s="19" t="str">
        <f>IF(ISERROR(VLOOKUP(F20,Таблица2[СДР],1,FALSE)),"","2")</f>
        <v/>
      </c>
      <c r="H20" s="13">
        <v>1</v>
      </c>
      <c r="I20" s="27" t="s">
        <v>24</v>
      </c>
      <c r="J20" s="5">
        <v>43809</v>
      </c>
      <c r="K20" s="5"/>
      <c r="L20" s="5">
        <v>43815</v>
      </c>
      <c r="M20" s="5">
        <v>43811</v>
      </c>
      <c r="N20">
        <f t="shared" si="4"/>
        <v>3</v>
      </c>
      <c r="O20" s="23"/>
    </row>
    <row r="21" spans="1:15">
      <c r="A21">
        <v>2</v>
      </c>
      <c r="B21">
        <v>5</v>
      </c>
      <c r="F21" t="str">
        <f t="shared" si="2"/>
        <v>2.5.</v>
      </c>
      <c r="G21" s="19" t="str">
        <f>IF(ISERROR(VLOOKUP(F21,Таблица2[СДР],1,FALSE)),"","2")</f>
        <v/>
      </c>
      <c r="H21" s="13"/>
      <c r="I21" t="s">
        <v>23</v>
      </c>
      <c r="J21" s="5">
        <v>43807</v>
      </c>
      <c r="K21" s="5"/>
      <c r="L21" s="5">
        <v>43816</v>
      </c>
      <c r="M21" s="5">
        <v>43811</v>
      </c>
      <c r="N21">
        <f t="shared" si="4"/>
        <v>4</v>
      </c>
      <c r="O21" s="23"/>
    </row>
    <row r="22" spans="1:15">
      <c r="A22">
        <v>2</v>
      </c>
      <c r="B22">
        <v>6</v>
      </c>
      <c r="F22" t="str">
        <f t="shared" si="2"/>
        <v>2.6.</v>
      </c>
      <c r="G22" s="19" t="str">
        <f>IF(ISERROR(VLOOKUP(F22,Таблица2[СДР],1,FALSE)),"","2")</f>
        <v/>
      </c>
      <c r="H22" s="13"/>
      <c r="I22" t="s">
        <v>22</v>
      </c>
      <c r="J22" s="5">
        <v>43807</v>
      </c>
      <c r="K22" s="5"/>
      <c r="L22" s="5">
        <v>43816</v>
      </c>
      <c r="M22" s="5">
        <v>43816</v>
      </c>
      <c r="N22">
        <f t="shared" si="4"/>
        <v>7</v>
      </c>
      <c r="O22" s="23"/>
    </row>
    <row r="23" spans="1:15">
      <c r="A23">
        <v>2</v>
      </c>
      <c r="B23">
        <v>7</v>
      </c>
      <c r="F23" t="str">
        <f t="shared" si="2"/>
        <v>2.7.</v>
      </c>
      <c r="G23" s="19" t="str">
        <f>IF(ISERROR(VLOOKUP(F23,Таблица2[СДР],1,FALSE)),"","2")</f>
        <v/>
      </c>
      <c r="H23" s="13"/>
      <c r="I23" t="s">
        <v>26</v>
      </c>
      <c r="J23" s="5">
        <v>43809</v>
      </c>
      <c r="K23" s="5"/>
      <c r="L23" s="5">
        <v>43816</v>
      </c>
      <c r="M23" s="5">
        <v>43816</v>
      </c>
      <c r="N23">
        <f t="shared" si="4"/>
        <v>6</v>
      </c>
      <c r="O23" s="23"/>
    </row>
    <row r="24" spans="1:15">
      <c r="A24">
        <v>2</v>
      </c>
      <c r="B24">
        <v>8</v>
      </c>
      <c r="F24" t="str">
        <f t="shared" si="2"/>
        <v>2.8.</v>
      </c>
      <c r="G24" s="19" t="str">
        <f>IF(ISERROR(VLOOKUP(F24,Таблица2[СДР],1,FALSE)),"","2")</f>
        <v/>
      </c>
      <c r="H24" s="13"/>
      <c r="I24" t="s">
        <v>27</v>
      </c>
      <c r="J24" s="5">
        <v>43812</v>
      </c>
      <c r="K24" s="5"/>
      <c r="L24" s="5">
        <v>43819</v>
      </c>
      <c r="M24" s="5">
        <v>43819</v>
      </c>
      <c r="N24">
        <f t="shared" si="4"/>
        <v>6</v>
      </c>
      <c r="O24" s="23"/>
    </row>
    <row r="25" spans="1:15">
      <c r="A25">
        <v>2</v>
      </c>
      <c r="B25">
        <v>9</v>
      </c>
      <c r="F25" t="str">
        <f t="shared" si="2"/>
        <v>2.9.</v>
      </c>
      <c r="G25" s="19" t="str">
        <f>IF(ISERROR(VLOOKUP(F25,Таблица2[СДР],1,FALSE)),"","2")</f>
        <v>2</v>
      </c>
      <c r="H25" s="13">
        <v>1</v>
      </c>
      <c r="I25" t="s">
        <v>30</v>
      </c>
      <c r="J25" s="5"/>
      <c r="K25" s="5"/>
      <c r="L25" s="5"/>
      <c r="M25" s="5"/>
      <c r="O25" s="23"/>
    </row>
    <row r="26" spans="1:15">
      <c r="A26">
        <v>2</v>
      </c>
      <c r="B26">
        <v>10</v>
      </c>
      <c r="F26" t="str">
        <f t="shared" si="2"/>
        <v>2.10.</v>
      </c>
      <c r="G26" s="19" t="str">
        <f>IF(ISERROR(VLOOKUP(F26,Таблица2[СДР],1,FALSE)),"","2")</f>
        <v/>
      </c>
      <c r="H26" s="13"/>
      <c r="I26" t="s">
        <v>46</v>
      </c>
      <c r="J26" s="5">
        <v>43813</v>
      </c>
      <c r="K26" s="5"/>
      <c r="L26" s="5">
        <v>43821</v>
      </c>
      <c r="M26" s="5">
        <v>43821</v>
      </c>
      <c r="N26">
        <f>NETWORKDAYS(J26,M26)</f>
        <v>5</v>
      </c>
      <c r="O26" s="23"/>
    </row>
    <row r="27" spans="1:15">
      <c r="A27">
        <v>2</v>
      </c>
      <c r="B27">
        <v>11</v>
      </c>
      <c r="F27" t="str">
        <f t="shared" si="2"/>
        <v>2.11.</v>
      </c>
      <c r="G27" s="19" t="str">
        <f>IF(ISERROR(VLOOKUP(F27,Таблица2[СДР],1,FALSE)),"","2")</f>
        <v/>
      </c>
      <c r="H27" s="13"/>
      <c r="I27" t="s">
        <v>47</v>
      </c>
      <c r="J27" s="5">
        <v>43814</v>
      </c>
      <c r="K27" s="5"/>
      <c r="L27" s="5">
        <v>43822</v>
      </c>
      <c r="M27" s="5">
        <v>43822</v>
      </c>
      <c r="N27">
        <f>NETWORKDAYS(J27,M27)</f>
        <v>6</v>
      </c>
      <c r="O27" s="23"/>
    </row>
    <row r="28" spans="1:15" ht="18.75">
      <c r="A28">
        <v>3</v>
      </c>
      <c r="F28" t="str">
        <f t="shared" si="2"/>
        <v>3.</v>
      </c>
      <c r="G28" s="19" t="str">
        <f>IF(ISERROR(VLOOKUP(F28,Таблица2[СДР],1,FALSE)),"","2")</f>
        <v/>
      </c>
      <c r="H28" s="13"/>
      <c r="I28" s="17" t="s">
        <v>32</v>
      </c>
      <c r="J28" s="5"/>
      <c r="K28" s="5"/>
      <c r="L28" s="9"/>
      <c r="M28" s="9"/>
      <c r="O28" s="23"/>
    </row>
    <row r="29" spans="1:15">
      <c r="A29">
        <v>3</v>
      </c>
      <c r="B29">
        <v>1</v>
      </c>
      <c r="F29" t="str">
        <f t="shared" si="2"/>
        <v>3.1.</v>
      </c>
      <c r="G29" s="19" t="str">
        <f>IF(ISERROR(VLOOKUP(F29,Таблица2[СДР],1,FALSE)),"","2")</f>
        <v/>
      </c>
      <c r="H29" s="13"/>
      <c r="I29" t="s">
        <v>33</v>
      </c>
      <c r="J29" s="5">
        <v>43816</v>
      </c>
      <c r="K29" s="5"/>
      <c r="L29" s="5">
        <v>43823</v>
      </c>
      <c r="M29" s="5">
        <v>43823</v>
      </c>
      <c r="N29">
        <f>NETWORKDAYS(J29,M29)</f>
        <v>6</v>
      </c>
      <c r="O29" s="23"/>
    </row>
    <row r="30" spans="1:15">
      <c r="A30">
        <v>3</v>
      </c>
      <c r="B30">
        <v>2</v>
      </c>
      <c r="F30" t="str">
        <f t="shared" si="2"/>
        <v>3.2.</v>
      </c>
      <c r="G30" s="19" t="str">
        <f>IF(ISERROR(VLOOKUP(F30,Таблица2[СДР],1,FALSE)),"","2")</f>
        <v/>
      </c>
      <c r="H30" s="13"/>
      <c r="I30" t="s">
        <v>34</v>
      </c>
      <c r="J30" s="5">
        <v>43816</v>
      </c>
      <c r="K30" s="5"/>
      <c r="L30" s="5">
        <v>43823</v>
      </c>
      <c r="M30" s="5">
        <v>43823</v>
      </c>
      <c r="N30">
        <f>NETWORKDAYS(J30,M30)</f>
        <v>6</v>
      </c>
      <c r="O30" s="23"/>
    </row>
    <row r="31" spans="1:15">
      <c r="A31">
        <v>3</v>
      </c>
      <c r="B31">
        <v>3</v>
      </c>
      <c r="F31" t="str">
        <f t="shared" si="2"/>
        <v>3.3.</v>
      </c>
      <c r="G31" s="19" t="str">
        <f>IF(ISERROR(VLOOKUP(F31,Таблица2[СДР],1,FALSE)),"","2")</f>
        <v/>
      </c>
      <c r="H31" s="13"/>
      <c r="I31" t="s">
        <v>36</v>
      </c>
      <c r="J31" s="5">
        <v>43819</v>
      </c>
      <c r="K31" s="5"/>
      <c r="L31" s="5">
        <v>43826</v>
      </c>
      <c r="M31" s="5">
        <v>43826</v>
      </c>
      <c r="N31">
        <f>NETWORKDAYS(J31,M31)</f>
        <v>6</v>
      </c>
      <c r="O31" s="23"/>
    </row>
    <row r="32" spans="1:15">
      <c r="A32">
        <v>3</v>
      </c>
      <c r="B32">
        <v>4</v>
      </c>
      <c r="F32" t="str">
        <f t="shared" si="2"/>
        <v>3.4.</v>
      </c>
      <c r="G32" s="19" t="str">
        <f>IF(ISERROR(VLOOKUP(F32,Таблица2[СДР],1,FALSE)),"","2")</f>
        <v/>
      </c>
      <c r="H32" s="13"/>
      <c r="I32" t="s">
        <v>35</v>
      </c>
      <c r="J32" s="5">
        <v>43820</v>
      </c>
      <c r="K32" s="5"/>
      <c r="L32" s="5">
        <v>43827</v>
      </c>
      <c r="M32" s="5">
        <v>43827</v>
      </c>
      <c r="N32">
        <f>NETWORKDAYS(J32,M32)</f>
        <v>5</v>
      </c>
      <c r="O32" s="23"/>
    </row>
    <row r="33" spans="1:15">
      <c r="A33">
        <v>3</v>
      </c>
      <c r="B33">
        <v>5</v>
      </c>
      <c r="F33" t="str">
        <f t="shared" si="2"/>
        <v>3.5.</v>
      </c>
      <c r="G33" s="19" t="str">
        <f>IF(ISERROR(VLOOKUP(F33,Таблица2[СДР],1,FALSE)),"","2")</f>
        <v/>
      </c>
      <c r="H33" s="13">
        <v>1</v>
      </c>
      <c r="I33" t="s">
        <v>37</v>
      </c>
      <c r="J33" s="5"/>
      <c r="K33" s="5"/>
      <c r="L33" s="5"/>
      <c r="M33" s="5"/>
      <c r="O33" s="23"/>
    </row>
    <row r="34" spans="1:15">
      <c r="A34">
        <v>3</v>
      </c>
      <c r="B34">
        <v>6</v>
      </c>
      <c r="F34" t="str">
        <f t="shared" si="2"/>
        <v>3.6.</v>
      </c>
      <c r="G34" s="19" t="str">
        <f>IF(ISERROR(VLOOKUP(F34,Таблица2[СДР],1,FALSE)),"","2")</f>
        <v/>
      </c>
      <c r="H34" s="13"/>
      <c r="I34" t="s">
        <v>45</v>
      </c>
      <c r="J34" s="5">
        <v>43821</v>
      </c>
      <c r="K34" s="5"/>
      <c r="L34" s="5">
        <v>43829</v>
      </c>
      <c r="M34" s="5">
        <v>43829</v>
      </c>
      <c r="N34">
        <f>NETWORKDAYS(J34,M34)</f>
        <v>6</v>
      </c>
      <c r="O34" s="23"/>
    </row>
    <row r="35" spans="1:15">
      <c r="A35">
        <v>3</v>
      </c>
      <c r="B35">
        <v>7</v>
      </c>
      <c r="F35" t="str">
        <f t="shared" si="2"/>
        <v>3.7.</v>
      </c>
      <c r="G35" s="19" t="str">
        <f>IF(ISERROR(VLOOKUP(F35,Таблица2[СДР],1,FALSE)),"","2")</f>
        <v/>
      </c>
      <c r="H35" s="13"/>
      <c r="I35" t="s">
        <v>38</v>
      </c>
      <c r="J35" s="5">
        <v>43821</v>
      </c>
      <c r="K35" s="5"/>
      <c r="L35" s="5">
        <v>43833</v>
      </c>
      <c r="M35" s="5">
        <v>43833</v>
      </c>
      <c r="N35">
        <f>NETWORKDAYS(J35,M35)</f>
        <v>10</v>
      </c>
      <c r="O35" s="23"/>
    </row>
    <row r="36" spans="1:15">
      <c r="A36">
        <v>3</v>
      </c>
      <c r="B36">
        <v>8</v>
      </c>
      <c r="F36" t="str">
        <f t="shared" si="2"/>
        <v>3.8.</v>
      </c>
      <c r="G36" s="19" t="str">
        <f>IF(ISERROR(VLOOKUP(F36,Таблица2[СДР],1,FALSE)),"","2")</f>
        <v/>
      </c>
      <c r="H36" s="13"/>
      <c r="I36" t="s">
        <v>39</v>
      </c>
      <c r="J36" s="5">
        <v>43822</v>
      </c>
      <c r="K36" s="5"/>
      <c r="L36" s="5">
        <v>43833</v>
      </c>
      <c r="M36" s="5">
        <v>43833</v>
      </c>
      <c r="N36">
        <f>NETWORKDAYS(J36,M36)</f>
        <v>10</v>
      </c>
      <c r="O36" s="23"/>
    </row>
    <row r="37" spans="1:15">
      <c r="A37">
        <v>3</v>
      </c>
      <c r="B37">
        <v>9</v>
      </c>
      <c r="F37" t="str">
        <f t="shared" si="2"/>
        <v>3.9.</v>
      </c>
      <c r="G37" s="19" t="str">
        <f>IF(ISERROR(VLOOKUP(F37,Таблица2[СДР],1,FALSE)),"","2")</f>
        <v/>
      </c>
      <c r="H37" s="13"/>
      <c r="I37" t="s">
        <v>40</v>
      </c>
      <c r="J37" s="5">
        <v>43823</v>
      </c>
      <c r="K37" s="5"/>
      <c r="L37" s="5">
        <v>43834</v>
      </c>
      <c r="M37" s="5">
        <v>43834</v>
      </c>
      <c r="N37">
        <f>NETWORKDAYS(J37,M37)</f>
        <v>9</v>
      </c>
      <c r="O37" s="23"/>
    </row>
    <row r="38" spans="1:15">
      <c r="A38">
        <v>3</v>
      </c>
      <c r="B38">
        <v>10</v>
      </c>
      <c r="F38" t="str">
        <f t="shared" si="2"/>
        <v>3.10.</v>
      </c>
      <c r="G38" s="19" t="str">
        <f>IF(ISERROR(VLOOKUP(F38,Таблица2[СДР],1,FALSE)),"","2")</f>
        <v/>
      </c>
      <c r="H38" s="13"/>
      <c r="I38" t="s">
        <v>44</v>
      </c>
      <c r="J38" s="5">
        <v>43823</v>
      </c>
      <c r="K38" s="5"/>
      <c r="L38" s="5">
        <v>43835</v>
      </c>
      <c r="M38" s="5">
        <v>43835</v>
      </c>
      <c r="N38">
        <f>NETWORKDAYS(J38,M38)</f>
        <v>9</v>
      </c>
      <c r="O38" s="23"/>
    </row>
    <row r="39" spans="1:15" ht="18.75">
      <c r="A39">
        <v>4</v>
      </c>
      <c r="F39" t="str">
        <f t="shared" si="2"/>
        <v>4.</v>
      </c>
      <c r="G39" s="19" t="str">
        <f>IF(ISERROR(VLOOKUP(F39,Таблица2[СДР],1,FALSE)),"","2")</f>
        <v/>
      </c>
      <c r="H39" s="13"/>
      <c r="I39" s="17" t="s">
        <v>41</v>
      </c>
      <c r="L39" s="5"/>
      <c r="M39" s="5"/>
      <c r="O39" s="23"/>
    </row>
    <row r="40" spans="1:15">
      <c r="A40">
        <v>4</v>
      </c>
      <c r="B40">
        <v>1</v>
      </c>
      <c r="F40" t="str">
        <f t="shared" si="2"/>
        <v>4.1.</v>
      </c>
      <c r="G40" s="19" t="str">
        <f>IF(ISERROR(VLOOKUP(F40,Таблица2[СДР],1,FALSE)),"","2")</f>
        <v/>
      </c>
      <c r="H40" s="13"/>
      <c r="I40" t="s">
        <v>43</v>
      </c>
      <c r="J40" s="5">
        <v>43826</v>
      </c>
      <c r="K40" s="5"/>
      <c r="L40" s="5">
        <v>43837</v>
      </c>
      <c r="M40" s="5">
        <v>43837</v>
      </c>
      <c r="N40">
        <f>NETWORKDAYS(J40,M40)</f>
        <v>8</v>
      </c>
      <c r="O40" s="23"/>
    </row>
    <row r="41" spans="1:15">
      <c r="A41">
        <v>4</v>
      </c>
      <c r="B41">
        <v>2</v>
      </c>
      <c r="F41" t="str">
        <f t="shared" si="2"/>
        <v>4.2.</v>
      </c>
      <c r="G41" s="19" t="str">
        <f>IF(ISERROR(VLOOKUP(F41,Таблица2[СДР],1,FALSE)),"","2")</f>
        <v/>
      </c>
      <c r="H41" s="13"/>
      <c r="I41" t="s">
        <v>42</v>
      </c>
      <c r="J41" s="5">
        <v>43827</v>
      </c>
      <c r="K41" s="5"/>
      <c r="L41" s="5">
        <v>43837</v>
      </c>
      <c r="M41" s="5">
        <v>43837</v>
      </c>
      <c r="N41">
        <f>NETWORKDAYS(J41,M41)</f>
        <v>7</v>
      </c>
      <c r="O41" s="23"/>
    </row>
    <row r="42" spans="1:15">
      <c r="A42">
        <v>4</v>
      </c>
      <c r="B42">
        <v>3</v>
      </c>
      <c r="F42" t="str">
        <f t="shared" si="2"/>
        <v>4.3.</v>
      </c>
      <c r="G42" s="19" t="str">
        <f>IF(ISERROR(VLOOKUP(F42,Таблица2[СДР],1,FALSE)),"","2")</f>
        <v/>
      </c>
      <c r="H42" s="13"/>
      <c r="I42" t="s">
        <v>48</v>
      </c>
      <c r="J42" s="5">
        <v>43827</v>
      </c>
      <c r="K42" s="5"/>
      <c r="L42" s="5">
        <v>43840</v>
      </c>
      <c r="M42" s="5">
        <v>43840</v>
      </c>
      <c r="N42">
        <f>NETWORKDAYS(J42,M42)</f>
        <v>10</v>
      </c>
      <c r="O42" s="23"/>
    </row>
    <row r="43" spans="1:15">
      <c r="A43">
        <v>4</v>
      </c>
      <c r="B43">
        <v>4</v>
      </c>
      <c r="F43" t="str">
        <f t="shared" si="2"/>
        <v>4.4.</v>
      </c>
      <c r="G43" s="19" t="str">
        <f>IF(ISERROR(VLOOKUP(F43,Таблица2[СДР],1,FALSE)),"","2")</f>
        <v/>
      </c>
      <c r="H43" s="13"/>
      <c r="I43" t="s">
        <v>49</v>
      </c>
      <c r="J43" s="5">
        <v>43829</v>
      </c>
      <c r="K43" s="5"/>
      <c r="L43" s="5">
        <v>43843</v>
      </c>
      <c r="M43" s="5">
        <v>43843</v>
      </c>
      <c r="N43">
        <f>NETWORKDAYS(J43,M43)</f>
        <v>11</v>
      </c>
      <c r="O43" s="23"/>
    </row>
    <row r="44" spans="1:15">
      <c r="A44">
        <v>4</v>
      </c>
      <c r="B44">
        <v>5</v>
      </c>
      <c r="F44" t="str">
        <f t="shared" si="2"/>
        <v>4.5.</v>
      </c>
      <c r="G44" s="19" t="str">
        <f>IF(ISERROR(VLOOKUP(F44,Таблица2[СДР],1,FALSE)),"","2")</f>
        <v/>
      </c>
      <c r="H44" s="13">
        <v>1</v>
      </c>
      <c r="I44" t="s">
        <v>50</v>
      </c>
      <c r="J44" s="5"/>
      <c r="K44" s="5"/>
      <c r="L44" s="5"/>
      <c r="M44" s="5"/>
      <c r="O44" s="23"/>
    </row>
    <row r="45" spans="1:15">
      <c r="A45">
        <v>4</v>
      </c>
      <c r="B45">
        <v>6</v>
      </c>
      <c r="F45" t="str">
        <f t="shared" si="2"/>
        <v>4.6.</v>
      </c>
      <c r="G45" s="19" t="str">
        <f>IF(ISERROR(VLOOKUP(F45,Таблица2[СДР],1,FALSE)),"","2")</f>
        <v/>
      </c>
      <c r="H45" s="13"/>
      <c r="I45" t="s">
        <v>51</v>
      </c>
      <c r="J45" s="5">
        <v>43830</v>
      </c>
      <c r="K45" s="5"/>
      <c r="L45" s="5">
        <v>43844</v>
      </c>
      <c r="M45" s="5">
        <v>43844</v>
      </c>
      <c r="N45">
        <f>NETWORKDAYS(J45,M45)</f>
        <v>11</v>
      </c>
      <c r="O45" s="23"/>
    </row>
    <row r="46" spans="1:15">
      <c r="A46">
        <v>4</v>
      </c>
      <c r="B46">
        <v>7</v>
      </c>
      <c r="F46" t="str">
        <f t="shared" si="2"/>
        <v>4.7.</v>
      </c>
      <c r="G46" s="19" t="str">
        <f>IF(ISERROR(VLOOKUP(F46,Таблица2[СДР],1,FALSE)),"","2")</f>
        <v/>
      </c>
      <c r="H46" s="13">
        <v>1</v>
      </c>
      <c r="I46" t="s">
        <v>52</v>
      </c>
      <c r="J46" s="5"/>
      <c r="K46" s="5"/>
      <c r="L46" s="5"/>
      <c r="M46" s="5"/>
      <c r="O46" s="23"/>
    </row>
    <row r="47" spans="1:15">
      <c r="A47">
        <v>4</v>
      </c>
      <c r="B47">
        <v>8</v>
      </c>
      <c r="F47" t="str">
        <f t="shared" si="2"/>
        <v>4.8.</v>
      </c>
      <c r="G47" s="19" t="str">
        <f>IF(ISERROR(VLOOKUP(F47,Таблица2[СДР],1,FALSE)),"","2")</f>
        <v/>
      </c>
      <c r="H47" s="13"/>
      <c r="I47" t="s">
        <v>46</v>
      </c>
      <c r="J47" s="5">
        <v>43830</v>
      </c>
      <c r="K47" s="5"/>
      <c r="L47" s="5">
        <v>43844</v>
      </c>
      <c r="M47" s="5">
        <v>43844</v>
      </c>
      <c r="N47">
        <f>NETWORKDAYS(J47,M47)</f>
        <v>11</v>
      </c>
      <c r="O47" s="23"/>
    </row>
    <row r="48" spans="1:15">
      <c r="A48">
        <v>4</v>
      </c>
      <c r="B48">
        <v>9</v>
      </c>
      <c r="F48" t="str">
        <f t="shared" si="2"/>
        <v>4.9.</v>
      </c>
      <c r="G48" s="19" t="str">
        <f>IF(ISERROR(VLOOKUP(F48,Таблица2[СДР],1,FALSE)),"","2")</f>
        <v/>
      </c>
      <c r="H48" s="13"/>
      <c r="I48" t="s">
        <v>53</v>
      </c>
      <c r="O48" s="23"/>
    </row>
    <row r="49" spans="1:15" ht="18.75">
      <c r="A49">
        <v>5</v>
      </c>
      <c r="F49" t="str">
        <f t="shared" si="2"/>
        <v>5.</v>
      </c>
      <c r="G49" s="19" t="str">
        <f>IF(ISERROR(VLOOKUP(F49,Таблица2[СДР],1,FALSE)),"","2")</f>
        <v/>
      </c>
      <c r="H49" s="13"/>
      <c r="I49" s="17" t="s">
        <v>54</v>
      </c>
      <c r="O49" s="23"/>
    </row>
    <row r="50" spans="1:15">
      <c r="A50">
        <v>5</v>
      </c>
      <c r="B50">
        <v>1</v>
      </c>
      <c r="F50" t="str">
        <f t="shared" si="2"/>
        <v>5.1.</v>
      </c>
      <c r="G50" s="19" t="str">
        <f>IF(ISERROR(VLOOKUP(F50,Таблица2[СДР],1,FALSE)),"","2")</f>
        <v/>
      </c>
      <c r="H50" s="13"/>
      <c r="I50" t="s">
        <v>55</v>
      </c>
      <c r="J50" s="5">
        <v>43833</v>
      </c>
      <c r="K50" s="5"/>
      <c r="L50" s="5">
        <v>43845</v>
      </c>
      <c r="M50" s="5">
        <v>43845</v>
      </c>
      <c r="N50">
        <f t="shared" ref="N50:N55" si="5">NETWORKDAYS(J50,M50)</f>
        <v>9</v>
      </c>
      <c r="O50" s="23"/>
    </row>
    <row r="51" spans="1:15">
      <c r="A51">
        <v>5</v>
      </c>
      <c r="B51">
        <v>2</v>
      </c>
      <c r="F51" t="str">
        <f t="shared" si="2"/>
        <v>5.2.</v>
      </c>
      <c r="G51" s="19" t="str">
        <f>IF(ISERROR(VLOOKUP(F51,Таблица2[СДР],1,FALSE)),"","2")</f>
        <v/>
      </c>
      <c r="H51" s="13"/>
      <c r="I51" t="s">
        <v>56</v>
      </c>
      <c r="J51" s="5">
        <v>43833</v>
      </c>
      <c r="K51" s="5"/>
      <c r="L51" s="5">
        <v>43846</v>
      </c>
      <c r="M51" s="5">
        <v>43846</v>
      </c>
      <c r="N51">
        <f t="shared" si="5"/>
        <v>10</v>
      </c>
      <c r="O51" s="23"/>
    </row>
    <row r="52" spans="1:15">
      <c r="A52">
        <v>5</v>
      </c>
      <c r="B52">
        <v>3</v>
      </c>
      <c r="F52" t="str">
        <f t="shared" si="2"/>
        <v>5.3.</v>
      </c>
      <c r="G52" s="19" t="str">
        <f>IF(ISERROR(VLOOKUP(F52,Таблица2[СДР],1,FALSE)),"","2")</f>
        <v/>
      </c>
      <c r="H52" s="13"/>
      <c r="I52" t="s">
        <v>57</v>
      </c>
      <c r="J52" s="5">
        <v>43834</v>
      </c>
      <c r="K52" s="5"/>
      <c r="L52" s="5">
        <v>43846</v>
      </c>
      <c r="M52" s="5">
        <v>43846</v>
      </c>
      <c r="N52">
        <f t="shared" si="5"/>
        <v>9</v>
      </c>
      <c r="O52" s="23"/>
    </row>
    <row r="53" spans="1:15">
      <c r="A53">
        <v>5</v>
      </c>
      <c r="B53">
        <v>4</v>
      </c>
      <c r="F53" t="str">
        <f t="shared" si="2"/>
        <v>5.4.</v>
      </c>
      <c r="G53" s="19" t="str">
        <f>IF(ISERROR(VLOOKUP(F53,Таблица2[СДР],1,FALSE)),"","2")</f>
        <v/>
      </c>
      <c r="H53" s="13"/>
      <c r="I53" t="s">
        <v>58</v>
      </c>
      <c r="J53" s="5">
        <v>43835</v>
      </c>
      <c r="K53" s="5"/>
      <c r="L53" s="5">
        <v>43847</v>
      </c>
      <c r="M53" s="5">
        <v>43847</v>
      </c>
      <c r="N53">
        <f t="shared" si="5"/>
        <v>10</v>
      </c>
      <c r="O53" s="23"/>
    </row>
    <row r="54" spans="1:15" ht="18.75">
      <c r="A54">
        <v>6</v>
      </c>
      <c r="F54" t="str">
        <f t="shared" si="2"/>
        <v>6.</v>
      </c>
      <c r="G54" s="19" t="str">
        <f>IF(ISERROR(VLOOKUP(F54,Таблица2[СДР],1,FALSE)),"","2")</f>
        <v/>
      </c>
      <c r="H54" s="13"/>
      <c r="I54" s="17" t="s">
        <v>59</v>
      </c>
      <c r="L54" s="5"/>
      <c r="M54" s="5"/>
      <c r="N54">
        <f t="shared" si="5"/>
        <v>0</v>
      </c>
      <c r="O54" s="23"/>
    </row>
    <row r="55" spans="1:15">
      <c r="A55">
        <v>6</v>
      </c>
      <c r="B55">
        <v>1</v>
      </c>
      <c r="F55" t="str">
        <f t="shared" si="2"/>
        <v>6.1.</v>
      </c>
      <c r="G55" s="19" t="str">
        <f>IF(ISERROR(VLOOKUP(F55,Таблица2[СДР],1,FALSE)),"","2")</f>
        <v/>
      </c>
      <c r="H55" s="13"/>
      <c r="I55" t="s">
        <v>60</v>
      </c>
      <c r="J55" s="5">
        <v>43847</v>
      </c>
      <c r="K55" s="5"/>
      <c r="L55" s="5">
        <v>43850</v>
      </c>
      <c r="M55" s="5">
        <v>43850</v>
      </c>
      <c r="N55">
        <f t="shared" si="5"/>
        <v>2</v>
      </c>
      <c r="O55" s="23"/>
    </row>
    <row r="56" spans="1:15">
      <c r="A56">
        <v>6</v>
      </c>
      <c r="B56">
        <v>2</v>
      </c>
      <c r="F56" t="str">
        <f t="shared" si="2"/>
        <v>6.2.</v>
      </c>
      <c r="G56" s="19" t="str">
        <f>IF(ISERROR(VLOOKUP(F56,Таблица2[СДР],1,FALSE)),"","2")</f>
        <v/>
      </c>
      <c r="H56" s="13">
        <v>1</v>
      </c>
      <c r="I56" t="s">
        <v>63</v>
      </c>
      <c r="J56" s="5"/>
      <c r="K56" s="5"/>
      <c r="L56" s="5"/>
      <c r="M56" s="5"/>
      <c r="O56" s="23"/>
    </row>
    <row r="57" spans="1:15">
      <c r="A57">
        <v>6</v>
      </c>
      <c r="B57">
        <v>3</v>
      </c>
      <c r="F57" t="str">
        <f t="shared" si="2"/>
        <v>6.3.</v>
      </c>
      <c r="G57" s="19" t="str">
        <f>IF(ISERROR(VLOOKUP(F57,Таблица2[СДР],1,FALSE)),"","2")</f>
        <v/>
      </c>
      <c r="H57" s="13"/>
      <c r="I57" t="s">
        <v>62</v>
      </c>
      <c r="J57" s="5">
        <v>43851</v>
      </c>
      <c r="K57" s="5"/>
      <c r="L57" s="5">
        <v>43858</v>
      </c>
      <c r="M57" s="5">
        <v>43858</v>
      </c>
      <c r="N57">
        <f>NETWORKDAYS(J57,M57)</f>
        <v>6</v>
      </c>
      <c r="O57" s="23"/>
    </row>
    <row r="58" spans="1:15">
      <c r="A58">
        <v>6</v>
      </c>
      <c r="B58">
        <v>4</v>
      </c>
      <c r="F58" t="str">
        <f t="shared" si="2"/>
        <v>6.4.</v>
      </c>
      <c r="G58" s="19" t="str">
        <f>IF(ISERROR(VLOOKUP(F58,Таблица2[СДР],1,FALSE)),"","2")</f>
        <v/>
      </c>
      <c r="H58" s="13"/>
      <c r="I58" t="s">
        <v>61</v>
      </c>
      <c r="J58" s="5">
        <v>43853</v>
      </c>
      <c r="K58" s="5"/>
      <c r="L58" s="5">
        <v>43832</v>
      </c>
      <c r="M58" s="5">
        <v>43863</v>
      </c>
      <c r="N58">
        <f>NETWORKDAYS(J58,M58)</f>
        <v>7</v>
      </c>
      <c r="O58" s="23"/>
    </row>
    <row r="59" spans="1:15">
      <c r="A59">
        <v>6</v>
      </c>
      <c r="B59">
        <v>5</v>
      </c>
      <c r="F59" t="str">
        <f t="shared" si="2"/>
        <v>6.5.</v>
      </c>
      <c r="G59" s="19" t="str">
        <f>IF(ISERROR(VLOOKUP(F59,Таблица2[СДР],1,FALSE)),"","2")</f>
        <v/>
      </c>
      <c r="H59" s="13"/>
      <c r="J59" s="5">
        <v>43854</v>
      </c>
      <c r="K59" s="5"/>
      <c r="L59" s="5">
        <v>43864</v>
      </c>
      <c r="M59" s="5">
        <v>43864</v>
      </c>
      <c r="O59" s="23"/>
    </row>
    <row r="60" spans="1:15">
      <c r="G60" s="19" t="str">
        <f>IF(ISERROR(VLOOKUP(F60,Таблица2[СДР],1,FALSE)),"","2")</f>
        <v/>
      </c>
      <c r="H60" s="13"/>
    </row>
    <row r="61" spans="1:15">
      <c r="G61" s="19" t="str">
        <f>IF(ISERROR(VLOOKUP(F61,Таблица2[СДР],1,FALSE)),"","2")</f>
        <v/>
      </c>
      <c r="H61" s="13"/>
    </row>
    <row r="62" spans="1:15">
      <c r="G62" s="19" t="str">
        <f>IF(ISERROR(VLOOKUP(F62,Таблица2[СДР],1,FALSE)),"","2")</f>
        <v/>
      </c>
      <c r="H62" s="13"/>
    </row>
    <row r="63" spans="1:15">
      <c r="G63" s="19" t="str">
        <f>IF(ISERROR(VLOOKUP(F63,Таблица2[СДР],1,FALSE)),"","2")</f>
        <v/>
      </c>
      <c r="H63" s="13"/>
    </row>
    <row r="64" spans="1:15">
      <c r="G64" s="19" t="str">
        <f>IF(ISERROR(VLOOKUP(F64,Таблица2[СДР],1,FALSE)),"","2")</f>
        <v/>
      </c>
      <c r="H64" s="13"/>
    </row>
    <row r="65" spans="7:8">
      <c r="G65" s="19" t="str">
        <f>IF(ISERROR(VLOOKUP(F65,Таблица2[СДР],1,FALSE)),"","2")</f>
        <v/>
      </c>
      <c r="H65" s="13"/>
    </row>
    <row r="66" spans="7:8">
      <c r="G66" s="19" t="str">
        <f>IF(ISERROR(VLOOKUP(F66,Таблица2[СДР],1,FALSE)),"","2")</f>
        <v/>
      </c>
      <c r="H66" s="13"/>
    </row>
    <row r="67" spans="7:8">
      <c r="G67" s="19" t="str">
        <f>IF(ISERROR(VLOOKUP(F67,Таблица2[СДР],1,FALSE)),"","2")</f>
        <v/>
      </c>
      <c r="H67" s="13"/>
    </row>
    <row r="68" spans="7:8">
      <c r="G68" s="19" t="str">
        <f>IF(ISERROR(VLOOKUP(F68,Таблица2[СДР],1,FALSE)),"","2")</f>
        <v/>
      </c>
      <c r="H68" s="13"/>
    </row>
    <row r="69" spans="7:8">
      <c r="G69" s="19" t="str">
        <f>IF(ISERROR(VLOOKUP(F69,Таблица2[СДР],1,FALSE)),"","2")</f>
        <v/>
      </c>
      <c r="H69" s="13"/>
    </row>
    <row r="70" spans="7:8">
      <c r="G70" s="19" t="str">
        <f>IF(ISERROR(VLOOKUP(F70,Таблица2[СДР],1,FALSE)),"","2")</f>
        <v/>
      </c>
      <c r="H70" s="13"/>
    </row>
    <row r="71" spans="7:8">
      <c r="G71" s="19" t="str">
        <f>IF(ISERROR(VLOOKUP(F71,Таблица2[СДР],1,FALSE)),"","2")</f>
        <v/>
      </c>
      <c r="H71" s="13"/>
    </row>
    <row r="72" spans="7:8">
      <c r="G72" s="19" t="str">
        <f>IF(ISERROR(VLOOKUP(F72,Таблица2[СДР],1,FALSE)),"","2")</f>
        <v/>
      </c>
      <c r="H72" s="13"/>
    </row>
    <row r="73" spans="7:8">
      <c r="G73" s="19" t="str">
        <f>IF(ISERROR(VLOOKUP(F73,Таблица2[СДР],1,FALSE)),"","2")</f>
        <v/>
      </c>
      <c r="H73" s="13"/>
    </row>
    <row r="74" spans="7:8">
      <c r="G74" s="19" t="str">
        <f>IF(ISERROR(VLOOKUP(F74,Таблица2[СДР],1,FALSE)),"","2")</f>
        <v/>
      </c>
      <c r="H74" s="13"/>
    </row>
    <row r="75" spans="7:8">
      <c r="G75" s="19" t="str">
        <f>IF(ISERROR(VLOOKUP(F75,Таблица2[СДР],1,FALSE)),"","2")</f>
        <v/>
      </c>
      <c r="H75" s="13"/>
    </row>
    <row r="76" spans="7:8">
      <c r="G76" s="19" t="str">
        <f>IF(ISERROR(VLOOKUP(F76,Таблица2[СДР],1,FALSE)),"","2")</f>
        <v/>
      </c>
      <c r="H76" s="13"/>
    </row>
    <row r="77" spans="7:8">
      <c r="G77" s="19" t="str">
        <f>IF(ISERROR(VLOOKUP(F77,Таблица2[СДР],1,FALSE)),"","2")</f>
        <v/>
      </c>
      <c r="H77" s="13"/>
    </row>
    <row r="78" spans="7:8">
      <c r="G78" s="19" t="str">
        <f>IF(ISERROR(VLOOKUP(F78,Таблица2[СДР],1,FALSE)),"","2")</f>
        <v/>
      </c>
      <c r="H78" s="13"/>
    </row>
    <row r="79" spans="7:8">
      <c r="G79" s="19" t="str">
        <f>IF(ISERROR(VLOOKUP(F79,Таблица2[СДР],1,FALSE)),"","2")</f>
        <v/>
      </c>
      <c r="H79" s="13"/>
    </row>
    <row r="80" spans="7:8">
      <c r="G80" s="19" t="str">
        <f>IF(ISERROR(VLOOKUP(F80,Таблица2[СДР],1,FALSE)),"","2")</f>
        <v/>
      </c>
      <c r="H80" s="13"/>
    </row>
    <row r="81" spans="7:8">
      <c r="G81" s="19" t="str">
        <f>IF(ISERROR(VLOOKUP(F81,Таблица2[СДР],1,FALSE)),"","2")</f>
        <v/>
      </c>
      <c r="H81" s="13"/>
    </row>
    <row r="82" spans="7:8">
      <c r="G82" s="19" t="str">
        <f>IF(ISERROR(VLOOKUP(F82,Таблица2[СДР],1,FALSE)),"","2")</f>
        <v/>
      </c>
      <c r="H82" s="13"/>
    </row>
    <row r="83" spans="7:8">
      <c r="G83" s="19" t="str">
        <f>IF(ISERROR(VLOOKUP(F83,Таблица2[СДР],1,FALSE)),"","2")</f>
        <v/>
      </c>
      <c r="H83" s="13"/>
    </row>
    <row r="84" spans="7:8">
      <c r="G84" s="19" t="str">
        <f>IF(ISERROR(VLOOKUP(F84,Таблица2[СДР],1,FALSE)),"","2")</f>
        <v/>
      </c>
      <c r="H84" s="13"/>
    </row>
    <row r="85" spans="7:8">
      <c r="G85" s="19" t="str">
        <f>IF(ISERROR(VLOOKUP(F85,Таблица2[СДР],1,FALSE)),"","2")</f>
        <v/>
      </c>
      <c r="H85" s="13"/>
    </row>
    <row r="86" spans="7:8">
      <c r="G86" s="19" t="str">
        <f>IF(ISERROR(VLOOKUP(F86,Таблица2[СДР],1,FALSE)),"","2")</f>
        <v/>
      </c>
      <c r="H86" s="13"/>
    </row>
    <row r="87" spans="7:8">
      <c r="G87" s="19" t="str">
        <f>IF(ISERROR(VLOOKUP(F87,Таблица2[СДР],1,FALSE)),"","2")</f>
        <v/>
      </c>
      <c r="H87" s="13"/>
    </row>
    <row r="88" spans="7:8">
      <c r="G88" s="19" t="str">
        <f>IF(ISERROR(VLOOKUP(F88,Таблица2[СДР],1,FALSE)),"","2")</f>
        <v/>
      </c>
      <c r="H88" s="13"/>
    </row>
    <row r="89" spans="7:8">
      <c r="G89" s="19" t="str">
        <f>IF(ISERROR(VLOOKUP(F89,Таблица2[СДР],1,FALSE)),"","2")</f>
        <v/>
      </c>
      <c r="H89" s="13"/>
    </row>
    <row r="90" spans="7:8">
      <c r="G90" s="19" t="str">
        <f>IF(ISERROR(VLOOKUP(F90,Таблица2[СДР],1,FALSE)),"","2")</f>
        <v/>
      </c>
      <c r="H90" s="13"/>
    </row>
    <row r="91" spans="7:8">
      <c r="G91" s="19" t="str">
        <f>IF(ISERROR(VLOOKUP(F91,Таблица2[СДР],1,FALSE)),"","2")</f>
        <v/>
      </c>
      <c r="H91" s="13"/>
    </row>
    <row r="92" spans="7:8">
      <c r="G92" s="19" t="str">
        <f>IF(ISERROR(VLOOKUP(F92,Таблица2[СДР],1,FALSE)),"","2")</f>
        <v/>
      </c>
      <c r="H92" s="13"/>
    </row>
    <row r="93" spans="7:8">
      <c r="G93" s="19" t="str">
        <f>IF(ISERROR(VLOOKUP(F93,Таблица2[СДР],1,FALSE)),"","2")</f>
        <v/>
      </c>
      <c r="H93" s="13"/>
    </row>
    <row r="94" spans="7:8">
      <c r="G94" s="19" t="str">
        <f>IF(ISERROR(VLOOKUP(F94,Таблица2[СДР],1,FALSE)),"","2")</f>
        <v/>
      </c>
      <c r="H94" s="13"/>
    </row>
    <row r="95" spans="7:8">
      <c r="G95" s="19" t="str">
        <f>IF(ISERROR(VLOOKUP(F95,Таблица2[СДР],1,FALSE)),"","2")</f>
        <v/>
      </c>
      <c r="H95" s="13"/>
    </row>
    <row r="96" spans="7:8">
      <c r="G96" s="19" t="str">
        <f>IF(ISERROR(VLOOKUP(F96,Таблица2[СДР],1,FALSE)),"","2")</f>
        <v/>
      </c>
      <c r="H96" s="13"/>
    </row>
    <row r="97" spans="7:8">
      <c r="G97" s="19" t="str">
        <f>IF(ISERROR(VLOOKUP(F97,Таблица2[СДР],1,FALSE)),"","2")</f>
        <v/>
      </c>
      <c r="H97" s="13"/>
    </row>
    <row r="98" spans="7:8">
      <c r="G98" s="19" t="str">
        <f>IF(ISERROR(VLOOKUP(F98,Таблица2[СДР],1,FALSE)),"","2")</f>
        <v/>
      </c>
      <c r="H98" s="13"/>
    </row>
    <row r="99" spans="7:8">
      <c r="G99" s="19" t="str">
        <f>IF(ISERROR(VLOOKUP(F99,Таблица2[СДР],1,FALSE)),"","2")</f>
        <v/>
      </c>
      <c r="H99" s="13"/>
    </row>
    <row r="100" spans="7:8">
      <c r="G100" s="19" t="str">
        <f>IF(ISERROR(VLOOKUP(F100,Таблица2[СДР],1,FALSE)),"","2")</f>
        <v/>
      </c>
      <c r="H100" s="13"/>
    </row>
    <row r="101" spans="7:8">
      <c r="G101" s="19" t="str">
        <f>IF(ISERROR(VLOOKUP(F101,Таблица2[СДР],1,FALSE)),"","2")</f>
        <v/>
      </c>
      <c r="H101" s="13"/>
    </row>
    <row r="102" spans="7:8">
      <c r="G102" s="19" t="str">
        <f>IF(ISERROR(VLOOKUP(F102,Таблица2[СДР],1,FALSE)),"","2")</f>
        <v/>
      </c>
      <c r="H102" s="13"/>
    </row>
    <row r="103" spans="7:8">
      <c r="G103" s="19" t="str">
        <f>IF(ISERROR(VLOOKUP(F103,Таблица2[СДР],1,FALSE)),"","2")</f>
        <v/>
      </c>
      <c r="H103" s="13"/>
    </row>
    <row r="104" spans="7:8">
      <c r="G104" s="19" t="str">
        <f>IF(ISERROR(VLOOKUP(F104,Таблица2[СДР],1,FALSE)),"","2")</f>
        <v/>
      </c>
      <c r="H104" s="13"/>
    </row>
    <row r="105" spans="7:8">
      <c r="G105" s="19" t="str">
        <f>IF(ISERROR(VLOOKUP(F105,Таблица2[СДР],1,FALSE)),"","2")</f>
        <v/>
      </c>
      <c r="H105" s="13"/>
    </row>
    <row r="106" spans="7:8">
      <c r="G106" s="19" t="str">
        <f>IF(ISERROR(VLOOKUP(F106,Таблица2[СДР],1,FALSE)),"","2")</f>
        <v/>
      </c>
      <c r="H106" s="13"/>
    </row>
    <row r="107" spans="7:8">
      <c r="G107" s="19" t="str">
        <f>IF(ISERROR(VLOOKUP(F107,Таблица2[СДР],1,FALSE)),"","2")</f>
        <v/>
      </c>
      <c r="H107" s="13"/>
    </row>
    <row r="108" spans="7:8">
      <c r="G108" s="19" t="str">
        <f>IF(ISERROR(VLOOKUP(F108,Таблица2[СДР],1,FALSE)),"","2")</f>
        <v/>
      </c>
      <c r="H108" s="13"/>
    </row>
    <row r="109" spans="7:8">
      <c r="G109" s="19" t="str">
        <f>IF(ISERROR(VLOOKUP(F109,Таблица2[СДР],1,FALSE)),"","2")</f>
        <v/>
      </c>
      <c r="H109" s="13"/>
    </row>
    <row r="110" spans="7:8">
      <c r="G110" s="19" t="str">
        <f>IF(ISERROR(VLOOKUP(F110,Таблица2[СДР],1,FALSE)),"","2")</f>
        <v/>
      </c>
      <c r="H110" s="13"/>
    </row>
    <row r="111" spans="7:8">
      <c r="G111" s="19" t="str">
        <f>IF(ISERROR(VLOOKUP(F111,Таблица2[СДР],1,FALSE)),"","2")</f>
        <v/>
      </c>
      <c r="H111" s="13"/>
    </row>
    <row r="112" spans="7:8">
      <c r="G112" s="19" t="str">
        <f>IF(ISERROR(VLOOKUP(F112,Таблица2[СДР],1,FALSE)),"","2")</f>
        <v/>
      </c>
      <c r="H112" s="13"/>
    </row>
    <row r="113" spans="7:8">
      <c r="G113" s="19" t="str">
        <f>IF(ISERROR(VLOOKUP(F113,Таблица2[СДР],1,FALSE)),"","2")</f>
        <v/>
      </c>
      <c r="H113" s="13"/>
    </row>
    <row r="114" spans="7:8">
      <c r="G114" s="19" t="str">
        <f>IF(ISERROR(VLOOKUP(F114,Таблица2[СДР],1,FALSE)),"","2")</f>
        <v/>
      </c>
      <c r="H114" s="13"/>
    </row>
    <row r="115" spans="7:8">
      <c r="G115" s="19" t="str">
        <f>IF(ISERROR(VLOOKUP(F115,Таблица2[СДР],1,FALSE)),"","2")</f>
        <v/>
      </c>
      <c r="H115" s="13"/>
    </row>
    <row r="116" spans="7:8">
      <c r="G116" s="19" t="str">
        <f>IF(ISERROR(VLOOKUP(F116,Таблица2[СДР],1,FALSE)),"","2")</f>
        <v/>
      </c>
      <c r="H116" s="13"/>
    </row>
    <row r="117" spans="7:8">
      <c r="G117" s="19" t="str">
        <f>IF(ISERROR(VLOOKUP(F117,Таблица2[СДР],1,FALSE)),"","2")</f>
        <v/>
      </c>
      <c r="H117" s="13"/>
    </row>
    <row r="118" spans="7:8">
      <c r="G118" s="19" t="str">
        <f>IF(ISERROR(VLOOKUP(F118,Таблица2[СДР],1,FALSE)),"","2")</f>
        <v/>
      </c>
      <c r="H118" s="13"/>
    </row>
    <row r="119" spans="7:8">
      <c r="G119" s="19" t="str">
        <f>IF(ISERROR(VLOOKUP(F119,Таблица2[СДР],1,FALSE)),"","2")</f>
        <v/>
      </c>
      <c r="H119" s="13"/>
    </row>
    <row r="120" spans="7:8">
      <c r="G120" s="19" t="str">
        <f>IF(ISERROR(VLOOKUP(F120,Таблица2[СДР],1,FALSE)),"","2")</f>
        <v/>
      </c>
      <c r="H120" s="13"/>
    </row>
    <row r="121" spans="7:8">
      <c r="G121" s="19" t="str">
        <f>IF(ISERROR(VLOOKUP(F121,Таблица2[СДР],1,FALSE)),"","2")</f>
        <v/>
      </c>
      <c r="H121" s="13"/>
    </row>
    <row r="122" spans="7:8">
      <c r="G122" s="19" t="str">
        <f>IF(ISERROR(VLOOKUP(F122,Таблица2[СДР],1,FALSE)),"","2")</f>
        <v/>
      </c>
      <c r="H122" s="13"/>
    </row>
    <row r="123" spans="7:8">
      <c r="G123" s="19" t="str">
        <f>IF(ISERROR(VLOOKUP(F123,Таблица2[СДР],1,FALSE)),"","2")</f>
        <v/>
      </c>
      <c r="H123" s="13"/>
    </row>
    <row r="124" spans="7:8">
      <c r="G124" s="19" t="str">
        <f>IF(ISERROR(VLOOKUP(F124,Таблица2[СДР],1,FALSE)),"","2")</f>
        <v/>
      </c>
      <c r="H124" s="13"/>
    </row>
    <row r="125" spans="7:8">
      <c r="G125" s="19" t="str">
        <f>IF(ISERROR(VLOOKUP(F125,Таблица2[СДР],1,FALSE)),"","2")</f>
        <v/>
      </c>
      <c r="H125" s="13"/>
    </row>
    <row r="126" spans="7:8">
      <c r="G126" s="19" t="str">
        <f>IF(ISERROR(VLOOKUP(F126,Таблица2[СДР],1,FALSE)),"","2")</f>
        <v/>
      </c>
      <c r="H126" s="13"/>
    </row>
    <row r="127" spans="7:8">
      <c r="G127" s="19" t="str">
        <f>IF(ISERROR(VLOOKUP(F127,Таблица2[СДР],1,FALSE)),"","2")</f>
        <v/>
      </c>
      <c r="H127" s="13"/>
    </row>
    <row r="128" spans="7:8">
      <c r="G128" s="19" t="str">
        <f>IF(ISERROR(VLOOKUP(F128,Таблица2[СДР],1,FALSE)),"","2")</f>
        <v/>
      </c>
      <c r="H128" s="13"/>
    </row>
    <row r="129" spans="7:8">
      <c r="G129" s="19" t="str">
        <f>IF(ISERROR(VLOOKUP(F129,Таблица2[СДР],1,FALSE)),"","2")</f>
        <v/>
      </c>
      <c r="H129" s="13"/>
    </row>
    <row r="130" spans="7:8">
      <c r="G130" s="19" t="str">
        <f>IF(ISERROR(VLOOKUP(F130,Таблица2[СДР],1,FALSE)),"","2")</f>
        <v/>
      </c>
      <c r="H130" s="13"/>
    </row>
    <row r="131" spans="7:8">
      <c r="G131" s="19" t="str">
        <f>IF(ISERROR(VLOOKUP(F131,Таблица2[СДР],1,FALSE)),"","2")</f>
        <v/>
      </c>
      <c r="H131" s="13"/>
    </row>
    <row r="132" spans="7:8">
      <c r="G132" s="19" t="str">
        <f>IF(ISERROR(VLOOKUP(F132,Таблица2[СДР],1,FALSE)),"","2")</f>
        <v/>
      </c>
      <c r="H132" s="13"/>
    </row>
    <row r="133" spans="7:8">
      <c r="G133" s="19" t="str">
        <f>IF(ISERROR(VLOOKUP(F133,Таблица2[СДР],1,FALSE)),"","2")</f>
        <v/>
      </c>
      <c r="H133" s="13"/>
    </row>
    <row r="134" spans="7:8">
      <c r="G134" s="19" t="str">
        <f>IF(ISERROR(VLOOKUP(F134,Таблица2[СДР],1,FALSE)),"","2")</f>
        <v/>
      </c>
      <c r="H134" s="13"/>
    </row>
    <row r="135" spans="7:8">
      <c r="G135" s="19" t="str">
        <f>IF(ISERROR(VLOOKUP(F135,Таблица2[СДР],1,FALSE)),"","2")</f>
        <v/>
      </c>
      <c r="H135" s="13"/>
    </row>
    <row r="136" spans="7:8">
      <c r="G136" s="19" t="str">
        <f>IF(ISERROR(VLOOKUP(F136,Таблица2[СДР],1,FALSE)),"","2")</f>
        <v/>
      </c>
      <c r="H136" s="13"/>
    </row>
    <row r="137" spans="7:8">
      <c r="G137" s="19" t="str">
        <f>IF(ISERROR(VLOOKUP(F137,Таблица2[СДР],1,FALSE)),"","2")</f>
        <v/>
      </c>
      <c r="H137" s="13"/>
    </row>
    <row r="138" spans="7:8">
      <c r="G138" s="19" t="str">
        <f>IF(ISERROR(VLOOKUP(F138,Таблица2[СДР],1,FALSE)),"","2")</f>
        <v/>
      </c>
      <c r="H138" s="13"/>
    </row>
    <row r="139" spans="7:8">
      <c r="G139" s="19" t="str">
        <f>IF(ISERROR(VLOOKUP(F139,Таблица2[СДР],1,FALSE)),"","2")</f>
        <v/>
      </c>
      <c r="H139" s="13"/>
    </row>
    <row r="140" spans="7:8">
      <c r="G140" s="19" t="str">
        <f>IF(ISERROR(VLOOKUP(F140,Таблица2[СДР],1,FALSE)),"","2")</f>
        <v/>
      </c>
      <c r="H140" s="13"/>
    </row>
    <row r="141" spans="7:8">
      <c r="G141" s="19" t="str">
        <f>IF(ISERROR(VLOOKUP(F141,Таблица2[СДР],1,FALSE)),"","2")</f>
        <v/>
      </c>
      <c r="H141" s="13"/>
    </row>
    <row r="142" spans="7:8">
      <c r="G142" s="19" t="str">
        <f>IF(ISERROR(VLOOKUP(F142,Таблица2[СДР],1,FALSE)),"","2")</f>
        <v/>
      </c>
      <c r="H142" s="13"/>
    </row>
    <row r="143" spans="7:8">
      <c r="G143" s="19" t="str">
        <f>IF(ISERROR(VLOOKUP(F143,Таблица2[СДР],1,FALSE)),"","2")</f>
        <v/>
      </c>
      <c r="H143" s="13"/>
    </row>
    <row r="144" spans="7:8">
      <c r="G144" s="19" t="str">
        <f>IF(ISERROR(VLOOKUP(F144,Таблица2[СДР],1,FALSE)),"","2")</f>
        <v/>
      </c>
      <c r="H144" s="13"/>
    </row>
    <row r="145" spans="7:8">
      <c r="G145" s="19" t="str">
        <f>IF(ISERROR(VLOOKUP(F145,Таблица2[СДР],1,FALSE)),"","2")</f>
        <v/>
      </c>
      <c r="H145" s="13"/>
    </row>
    <row r="146" spans="7:8">
      <c r="G146" s="19" t="str">
        <f>IF(ISERROR(VLOOKUP(F146,Таблица2[СДР],1,FALSE)),"","2")</f>
        <v/>
      </c>
      <c r="H146" s="13"/>
    </row>
    <row r="147" spans="7:8">
      <c r="G147" s="19" t="str">
        <f>IF(ISERROR(VLOOKUP(F147,Таблица2[СДР],1,FALSE)),"","2")</f>
        <v/>
      </c>
      <c r="H147" s="13"/>
    </row>
    <row r="148" spans="7:8">
      <c r="G148" s="19" t="str">
        <f>IF(ISERROR(VLOOKUP(F148,Таблица2[СДР],1,FALSE)),"","2")</f>
        <v/>
      </c>
      <c r="H148" s="13"/>
    </row>
    <row r="149" spans="7:8">
      <c r="G149" s="19" t="str">
        <f>IF(ISERROR(VLOOKUP(F149,Таблица2[СДР],1,FALSE)),"","2")</f>
        <v/>
      </c>
      <c r="H149" s="13"/>
    </row>
    <row r="150" spans="7:8">
      <c r="G150" s="19" t="str">
        <f>IF(ISERROR(VLOOKUP(F150,Таблица2[СДР],1,FALSE)),"","2")</f>
        <v/>
      </c>
      <c r="H150" s="13"/>
    </row>
    <row r="151" spans="7:8">
      <c r="G151" s="19" t="str">
        <f>IF(ISERROR(VLOOKUP(F151,Таблица2[СДР],1,FALSE)),"","2")</f>
        <v/>
      </c>
      <c r="H151" s="13"/>
    </row>
    <row r="152" spans="7:8">
      <c r="G152" s="19" t="str">
        <f>IF(ISERROR(VLOOKUP(F152,Таблица2[СДР],1,FALSE)),"","2")</f>
        <v/>
      </c>
      <c r="H152" s="13"/>
    </row>
    <row r="153" spans="7:8">
      <c r="G153" s="19" t="str">
        <f>IF(ISERROR(VLOOKUP(F153,Таблица2[СДР],1,FALSE)),"","2")</f>
        <v/>
      </c>
      <c r="H153" s="13"/>
    </row>
    <row r="154" spans="7:8">
      <c r="G154" s="19" t="str">
        <f>IF(ISERROR(VLOOKUP(F154,Таблица2[СДР],1,FALSE)),"","2")</f>
        <v/>
      </c>
      <c r="H154" s="13"/>
    </row>
    <row r="155" spans="7:8">
      <c r="G155" s="19" t="str">
        <f>IF(ISERROR(VLOOKUP(F155,Таблица2[СДР],1,FALSE)),"","2")</f>
        <v/>
      </c>
      <c r="H155" s="13"/>
    </row>
    <row r="156" spans="7:8">
      <c r="G156" s="19" t="str">
        <f>IF(ISERROR(VLOOKUP(F156,Таблица2[СДР],1,FALSE)),"","2")</f>
        <v/>
      </c>
      <c r="H156" s="13"/>
    </row>
    <row r="157" spans="7:8">
      <c r="G157" s="19" t="str">
        <f>IF(ISERROR(VLOOKUP(F157,Таблица2[СДР],1,FALSE)),"","2")</f>
        <v/>
      </c>
      <c r="H157" s="13"/>
    </row>
    <row r="158" spans="7:8">
      <c r="G158" s="19" t="str">
        <f>IF(ISERROR(VLOOKUP(F158,Таблица2[СДР],1,FALSE)),"","2")</f>
        <v/>
      </c>
      <c r="H158" s="13"/>
    </row>
    <row r="159" spans="7:8">
      <c r="G159" s="19" t="str">
        <f>IF(ISERROR(VLOOKUP(F159,Таблица2[СДР],1,FALSE)),"","2")</f>
        <v/>
      </c>
      <c r="H159" s="13"/>
    </row>
    <row r="160" spans="7:8">
      <c r="G160" s="19" t="str">
        <f>IF(ISERROR(VLOOKUP(F160,Таблица2[СДР],1,FALSE)),"","2")</f>
        <v/>
      </c>
      <c r="H160" s="13"/>
    </row>
    <row r="161" spans="7:8">
      <c r="G161" s="19" t="str">
        <f>IF(ISERROR(VLOOKUP(F161,Таблица2[СДР],1,FALSE)),"","2")</f>
        <v/>
      </c>
      <c r="H161" s="13"/>
    </row>
    <row r="162" spans="7:8">
      <c r="G162" s="19" t="str">
        <f>IF(ISERROR(VLOOKUP(F162,Таблица2[СДР],1,FALSE)),"","2")</f>
        <v/>
      </c>
      <c r="H162" s="13"/>
    </row>
    <row r="163" spans="7:8">
      <c r="G163" s="19" t="str">
        <f>IF(ISERROR(VLOOKUP(F163,Таблица2[СДР],1,FALSE)),"","2")</f>
        <v/>
      </c>
      <c r="H163" s="13"/>
    </row>
    <row r="164" spans="7:8">
      <c r="G164" s="19" t="str">
        <f>IF(ISERROR(VLOOKUP(F164,Таблица2[СДР],1,FALSE)),"","2")</f>
        <v/>
      </c>
      <c r="H164" s="13"/>
    </row>
    <row r="165" spans="7:8">
      <c r="G165" s="19" t="str">
        <f>IF(ISERROR(VLOOKUP(F165,Таблица2[СДР],1,FALSE)),"","2")</f>
        <v/>
      </c>
      <c r="H165" s="13"/>
    </row>
    <row r="166" spans="7:8">
      <c r="G166" s="19" t="str">
        <f>IF(ISERROR(VLOOKUP(F166,Таблица2[СДР],1,FALSE)),"","2")</f>
        <v/>
      </c>
      <c r="H166" s="13"/>
    </row>
    <row r="167" spans="7:8">
      <c r="G167" s="19" t="str">
        <f>IF(ISERROR(VLOOKUP(F167,Таблица2[СДР],1,FALSE)),"","2")</f>
        <v/>
      </c>
      <c r="H167" s="13"/>
    </row>
    <row r="168" spans="7:8">
      <c r="G168" s="19" t="str">
        <f>IF(ISERROR(VLOOKUP(F168,Таблица2[СДР],1,FALSE)),"","2")</f>
        <v/>
      </c>
      <c r="H168" s="13"/>
    </row>
    <row r="169" spans="7:8">
      <c r="G169" s="19" t="str">
        <f>IF(ISERROR(VLOOKUP(F169,Таблица2[СДР],1,FALSE)),"","2")</f>
        <v/>
      </c>
      <c r="H169" s="13"/>
    </row>
    <row r="170" spans="7:8">
      <c r="G170" s="19" t="str">
        <f>IF(ISERROR(VLOOKUP(F170,Таблица2[СДР],1,FALSE)),"","2")</f>
        <v/>
      </c>
      <c r="H170" s="13"/>
    </row>
    <row r="171" spans="7:8">
      <c r="G171" s="19" t="str">
        <f>IF(ISERROR(VLOOKUP(F171,Таблица2[СДР],1,FALSE)),"","2")</f>
        <v/>
      </c>
      <c r="H171" s="13"/>
    </row>
    <row r="172" spans="7:8">
      <c r="G172" s="19" t="str">
        <f>IF(ISERROR(VLOOKUP(F172,Таблица2[СДР],1,FALSE)),"","2")</f>
        <v/>
      </c>
      <c r="H172" s="13"/>
    </row>
    <row r="173" spans="7:8">
      <c r="G173" s="19" t="str">
        <f>IF(ISERROR(VLOOKUP(F173,Таблица2[СДР],1,FALSE)),"","2")</f>
        <v/>
      </c>
      <c r="H173" s="13"/>
    </row>
    <row r="174" spans="7:8">
      <c r="G174" s="19" t="str">
        <f>IF(ISERROR(VLOOKUP(F174,Таблица2[СДР],1,FALSE)),"","2")</f>
        <v/>
      </c>
      <c r="H174" s="13"/>
    </row>
    <row r="175" spans="7:8">
      <c r="G175" s="19" t="str">
        <f>IF(ISERROR(VLOOKUP(F175,Таблица2[СДР],1,FALSE)),"","2")</f>
        <v/>
      </c>
      <c r="H175" s="13"/>
    </row>
    <row r="176" spans="7:8">
      <c r="G176" s="19" t="str">
        <f>IF(ISERROR(VLOOKUP(F176,Таблица2[СДР],1,FALSE)),"","2")</f>
        <v/>
      </c>
      <c r="H176" s="13"/>
    </row>
    <row r="177" spans="7:8">
      <c r="G177" s="19" t="str">
        <f>IF(ISERROR(VLOOKUP(F177,Таблица2[СДР],1,FALSE)),"","2")</f>
        <v/>
      </c>
      <c r="H177" s="13"/>
    </row>
    <row r="178" spans="7:8">
      <c r="G178" s="19" t="str">
        <f>IF(ISERROR(VLOOKUP(F178,Таблица2[СДР],1,FALSE)),"","2")</f>
        <v/>
      </c>
      <c r="H178" s="13"/>
    </row>
    <row r="179" spans="7:8">
      <c r="G179" s="19" t="str">
        <f>IF(ISERROR(VLOOKUP(F179,Таблица2[СДР],1,FALSE)),"","2")</f>
        <v/>
      </c>
      <c r="H179" s="13"/>
    </row>
    <row r="180" spans="7:8">
      <c r="G180" s="19" t="str">
        <f>IF(ISERROR(VLOOKUP(F180,Таблица2[СДР],1,FALSE)),"","2")</f>
        <v/>
      </c>
      <c r="H180" s="13"/>
    </row>
    <row r="181" spans="7:8">
      <c r="G181" s="19" t="str">
        <f>IF(ISERROR(VLOOKUP(F181,Таблица2[СДР],1,FALSE)),"","2")</f>
        <v/>
      </c>
      <c r="H181" s="13"/>
    </row>
    <row r="182" spans="7:8">
      <c r="G182" s="19" t="str">
        <f>IF(ISERROR(VLOOKUP(F182,Таблица2[СДР],1,FALSE)),"","2")</f>
        <v/>
      </c>
      <c r="H182" s="13"/>
    </row>
    <row r="183" spans="7:8">
      <c r="G183" s="19" t="str">
        <f>IF(ISERROR(VLOOKUP(F183,Таблица2[СДР],1,FALSE)),"","2")</f>
        <v/>
      </c>
      <c r="H183" s="13"/>
    </row>
    <row r="184" spans="7:8">
      <c r="G184" s="19" t="str">
        <f>IF(ISERROR(VLOOKUP(F184,Таблица2[СДР],1,FALSE)),"","2")</f>
        <v/>
      </c>
      <c r="H184" s="13"/>
    </row>
    <row r="185" spans="7:8">
      <c r="G185" s="19" t="str">
        <f>IF(ISERROR(VLOOKUP(F185,Таблица2[СДР],1,FALSE)),"","2")</f>
        <v/>
      </c>
      <c r="H185" s="13"/>
    </row>
    <row r="186" spans="7:8">
      <c r="G186" s="19" t="str">
        <f>IF(ISERROR(VLOOKUP(F186,Таблица2[СДР],1,FALSE)),"","2")</f>
        <v/>
      </c>
      <c r="H186" s="13"/>
    </row>
    <row r="187" spans="7:8">
      <c r="G187" s="19" t="str">
        <f>IF(ISERROR(VLOOKUP(F187,Таблица2[СДР],1,FALSE)),"","2")</f>
        <v/>
      </c>
      <c r="H187" s="13"/>
    </row>
    <row r="188" spans="7:8">
      <c r="G188" s="19" t="str">
        <f>IF(ISERROR(VLOOKUP(F188,Таблица2[СДР],1,FALSE)),"","2")</f>
        <v/>
      </c>
      <c r="H188" s="13"/>
    </row>
    <row r="189" spans="7:8">
      <c r="G189" s="19" t="str">
        <f>IF(ISERROR(VLOOKUP(F189,Таблица2[СДР],1,FALSE)),"","2")</f>
        <v/>
      </c>
      <c r="H189" s="13"/>
    </row>
    <row r="190" spans="7:8">
      <c r="G190" s="19" t="str">
        <f>IF(ISERROR(VLOOKUP(F190,Таблица2[СДР],1,FALSE)),"","2")</f>
        <v/>
      </c>
      <c r="H190" s="13"/>
    </row>
    <row r="191" spans="7:8">
      <c r="G191" s="19" t="str">
        <f>IF(ISERROR(VLOOKUP(F191,Таблица2[СДР],1,FALSE)),"","2")</f>
        <v/>
      </c>
      <c r="H191" s="13"/>
    </row>
    <row r="192" spans="7:8">
      <c r="G192" s="19" t="str">
        <f>IF(ISERROR(VLOOKUP(F192,Таблица2[СДР],1,FALSE)),"","2")</f>
        <v/>
      </c>
      <c r="H192" s="13"/>
    </row>
    <row r="193" spans="7:8">
      <c r="G193" s="19" t="str">
        <f>IF(ISERROR(VLOOKUP(F193,Таблица2[СДР],1,FALSE)),"","2")</f>
        <v/>
      </c>
      <c r="H193" s="13"/>
    </row>
    <row r="194" spans="7:8">
      <c r="G194" s="19" t="str">
        <f>IF(ISERROR(VLOOKUP(F194,Таблица2[СДР],1,FALSE)),"","2")</f>
        <v/>
      </c>
      <c r="H194" s="13"/>
    </row>
    <row r="195" spans="7:8">
      <c r="G195" s="19" t="str">
        <f>IF(ISERROR(VLOOKUP(F195,Таблица2[СДР],1,FALSE)),"","2")</f>
        <v/>
      </c>
      <c r="H195" s="13"/>
    </row>
    <row r="196" spans="7:8">
      <c r="G196" s="19" t="str">
        <f>IF(ISERROR(VLOOKUP(F196,Таблица2[СДР],1,FALSE)),"","2")</f>
        <v/>
      </c>
      <c r="H196" s="13"/>
    </row>
    <row r="197" spans="7:8">
      <c r="G197" s="19" t="str">
        <f>IF(ISERROR(VLOOKUP(F197,Таблица2[СДР],1,FALSE)),"","2")</f>
        <v/>
      </c>
      <c r="H197" s="13"/>
    </row>
    <row r="198" spans="7:8">
      <c r="G198" s="19" t="str">
        <f>IF(ISERROR(VLOOKUP(F198,Таблица2[СДР],1,FALSE)),"","2")</f>
        <v/>
      </c>
      <c r="H198" s="13"/>
    </row>
    <row r="199" spans="7:8">
      <c r="G199" s="19" t="str">
        <f>IF(ISERROR(VLOOKUP(F199,Таблица2[СДР],1,FALSE)),"","2")</f>
        <v/>
      </c>
      <c r="H199" s="13"/>
    </row>
    <row r="200" spans="7:8">
      <c r="G200" s="19" t="str">
        <f>IF(ISERROR(VLOOKUP(F200,Таблица2[СДР],1,FALSE)),"","2")</f>
        <v/>
      </c>
      <c r="H200" s="13"/>
    </row>
    <row r="201" spans="7:8">
      <c r="G201" s="19" t="str">
        <f>IF(ISERROR(VLOOKUP(F201,Таблица2[СДР],1,FALSE)),"","2")</f>
        <v/>
      </c>
      <c r="H201" s="13"/>
    </row>
    <row r="202" spans="7:8">
      <c r="G202" s="19" t="str">
        <f>IF(ISERROR(VLOOKUP(F202,Таблица2[СДР],1,FALSE)),"","2")</f>
        <v/>
      </c>
      <c r="H202" s="13"/>
    </row>
    <row r="203" spans="7:8">
      <c r="G203" s="19" t="str">
        <f>IF(ISERROR(VLOOKUP(F203,Таблица2[СДР],1,FALSE)),"","2")</f>
        <v/>
      </c>
      <c r="H203" s="13"/>
    </row>
    <row r="204" spans="7:8">
      <c r="G204" s="19" t="str">
        <f>IF(ISERROR(VLOOKUP(F204,Таблица2[СДР],1,FALSE)),"","2")</f>
        <v/>
      </c>
      <c r="H204" s="13"/>
    </row>
    <row r="205" spans="7:8">
      <c r="G205" s="19" t="str">
        <f>IF(ISERROR(VLOOKUP(F205,Таблица2[СДР],1,FALSE)),"","2")</f>
        <v/>
      </c>
      <c r="H205" s="13"/>
    </row>
    <row r="206" spans="7:8">
      <c r="G206" s="19" t="str">
        <f>IF(ISERROR(VLOOKUP(F206,Таблица2[СДР],1,FALSE)),"","2")</f>
        <v/>
      </c>
      <c r="H206" s="13"/>
    </row>
    <row r="207" spans="7:8">
      <c r="G207" s="19" t="str">
        <f>IF(ISERROR(VLOOKUP(F207,Таблица2[СДР],1,FALSE)),"","2")</f>
        <v/>
      </c>
      <c r="H207" s="13"/>
    </row>
    <row r="208" spans="7:8">
      <c r="G208" s="19" t="str">
        <f>IF(ISERROR(VLOOKUP(F208,Таблица2[СДР],1,FALSE)),"","2")</f>
        <v/>
      </c>
      <c r="H208" s="13"/>
    </row>
    <row r="209" spans="7:8">
      <c r="G209" s="19" t="str">
        <f>IF(ISERROR(VLOOKUP(F209,Таблица2[СДР],1,FALSE)),"","2")</f>
        <v/>
      </c>
      <c r="H209" s="13"/>
    </row>
    <row r="210" spans="7:8">
      <c r="G210" s="19" t="str">
        <f>IF(ISERROR(VLOOKUP(F210,Таблица2[СДР],1,FALSE)),"","2")</f>
        <v/>
      </c>
      <c r="H210" s="13"/>
    </row>
    <row r="211" spans="7:8">
      <c r="G211" s="19" t="str">
        <f>IF(ISERROR(VLOOKUP(F211,Таблица2[СДР],1,FALSE)),"","2")</f>
        <v/>
      </c>
      <c r="H211" s="13"/>
    </row>
    <row r="212" spans="7:8">
      <c r="G212" s="19" t="str">
        <f>IF(ISERROR(VLOOKUP(F212,Таблица2[СДР],1,FALSE)),"","2")</f>
        <v/>
      </c>
      <c r="H212" s="13"/>
    </row>
    <row r="213" spans="7:8">
      <c r="G213" s="19" t="str">
        <f>IF(ISERROR(VLOOKUP(F213,Таблица2[СДР],1,FALSE)),"","2")</f>
        <v/>
      </c>
      <c r="H213" s="13"/>
    </row>
    <row r="214" spans="7:8">
      <c r="G214" s="19" t="str">
        <f>IF(ISERROR(VLOOKUP(F214,Таблица2[СДР],1,FALSE)),"","2")</f>
        <v/>
      </c>
      <c r="H214" s="13"/>
    </row>
    <row r="215" spans="7:8">
      <c r="G215" s="19" t="str">
        <f>IF(ISERROR(VLOOKUP(F215,Таблица2[СДР],1,FALSE)),"","2")</f>
        <v/>
      </c>
      <c r="H215" s="13"/>
    </row>
    <row r="216" spans="7:8">
      <c r="G216" s="19" t="str">
        <f>IF(ISERROR(VLOOKUP(F216,Таблица2[СДР],1,FALSE)),"","2")</f>
        <v/>
      </c>
      <c r="H216" s="13"/>
    </row>
    <row r="217" spans="7:8">
      <c r="G217" s="19" t="str">
        <f>IF(ISERROR(VLOOKUP(F217,Таблица2[СДР],1,FALSE)),"","2")</f>
        <v/>
      </c>
      <c r="H217" s="13"/>
    </row>
    <row r="218" spans="7:8">
      <c r="G218" s="19" t="str">
        <f>IF(ISERROR(VLOOKUP(F218,Таблица2[СДР],1,FALSE)),"","2")</f>
        <v/>
      </c>
      <c r="H218" s="13"/>
    </row>
    <row r="219" spans="7:8">
      <c r="G219" s="19" t="str">
        <f>IF(ISERROR(VLOOKUP(F219,Таблица2[СДР],1,FALSE)),"","2")</f>
        <v/>
      </c>
      <c r="H219" s="13"/>
    </row>
    <row r="220" spans="7:8">
      <c r="G220" s="19" t="str">
        <f>IF(ISERROR(VLOOKUP(F220,Таблица2[СДР],1,FALSE)),"","2")</f>
        <v/>
      </c>
      <c r="H220" s="13"/>
    </row>
    <row r="221" spans="7:8">
      <c r="G221" s="19" t="str">
        <f>IF(ISERROR(VLOOKUP(F221,Таблица2[СДР],1,FALSE)),"","2")</f>
        <v/>
      </c>
      <c r="H221" s="13"/>
    </row>
    <row r="222" spans="7:8">
      <c r="G222" s="19" t="str">
        <f>IF(ISERROR(VLOOKUP(F222,Таблица2[СДР],1,FALSE)),"","2")</f>
        <v/>
      </c>
      <c r="H222" s="13"/>
    </row>
    <row r="223" spans="7:8">
      <c r="G223" s="19" t="str">
        <f>IF(ISERROR(VLOOKUP(F223,Таблица2[СДР],1,FALSE)),"","2")</f>
        <v/>
      </c>
      <c r="H223" s="13"/>
    </row>
    <row r="224" spans="7:8">
      <c r="G224" s="19" t="str">
        <f>IF(ISERROR(VLOOKUP(F224,Таблица2[СДР],1,FALSE)),"","2")</f>
        <v/>
      </c>
      <c r="H224" s="13"/>
    </row>
    <row r="225" spans="7:8">
      <c r="G225" s="19" t="str">
        <f>IF(ISERROR(VLOOKUP(F225,Таблица2[СДР],1,FALSE)),"","2")</f>
        <v/>
      </c>
      <c r="H225" s="13"/>
    </row>
    <row r="226" spans="7:8">
      <c r="G226" s="19" t="str">
        <f>IF(ISERROR(VLOOKUP(F226,Таблица2[СДР],1,FALSE)),"","2")</f>
        <v/>
      </c>
      <c r="H226" s="13"/>
    </row>
    <row r="227" spans="7:8">
      <c r="G227" s="19" t="str">
        <f>IF(ISERROR(VLOOKUP(F227,Таблица2[СДР],1,FALSE)),"","2")</f>
        <v/>
      </c>
      <c r="H227" s="13"/>
    </row>
    <row r="228" spans="7:8">
      <c r="G228" s="19" t="str">
        <f>IF(ISERROR(VLOOKUP(F228,Таблица2[СДР],1,FALSE)),"","2")</f>
        <v/>
      </c>
      <c r="H228" s="13"/>
    </row>
    <row r="229" spans="7:8">
      <c r="G229" s="19" t="str">
        <f>IF(ISERROR(VLOOKUP(F229,Таблица2[СДР],1,FALSE)),"","2")</f>
        <v/>
      </c>
      <c r="H229" s="13"/>
    </row>
    <row r="230" spans="7:8">
      <c r="G230" s="19" t="str">
        <f>IF(ISERROR(VLOOKUP(F230,Таблица2[СДР],1,FALSE)),"","2")</f>
        <v/>
      </c>
      <c r="H230" s="13"/>
    </row>
    <row r="231" spans="7:8">
      <c r="G231" s="19" t="str">
        <f>IF(ISERROR(VLOOKUP(F231,Таблица2[СДР],1,FALSE)),"","2")</f>
        <v/>
      </c>
      <c r="H231" s="13"/>
    </row>
    <row r="232" spans="7:8">
      <c r="G232" s="19" t="str">
        <f>IF(ISERROR(VLOOKUP(F232,Таблица2[СДР],1,FALSE)),"","2")</f>
        <v/>
      </c>
      <c r="H232" s="13"/>
    </row>
    <row r="233" spans="7:8">
      <c r="G233" s="19" t="str">
        <f>IF(ISERROR(VLOOKUP(F233,Таблица2[СДР],1,FALSE)),"","2")</f>
        <v/>
      </c>
      <c r="H233" s="13"/>
    </row>
    <row r="234" spans="7:8">
      <c r="G234" s="19" t="str">
        <f>IF(ISERROR(VLOOKUP(F234,Таблица2[СДР],1,FALSE)),"","2")</f>
        <v/>
      </c>
      <c r="H234" s="13"/>
    </row>
    <row r="235" spans="7:8">
      <c r="G235" s="19" t="str">
        <f>IF(ISERROR(VLOOKUP(F235,Таблица2[СДР],1,FALSE)),"","2")</f>
        <v/>
      </c>
      <c r="H235" s="13"/>
    </row>
    <row r="236" spans="7:8">
      <c r="G236" s="19" t="str">
        <f>IF(ISERROR(VLOOKUP(F236,Таблица2[СДР],1,FALSE)),"","2")</f>
        <v/>
      </c>
      <c r="H236" s="13"/>
    </row>
    <row r="237" spans="7:8">
      <c r="G237" s="19" t="str">
        <f>IF(ISERROR(VLOOKUP(F237,Таблица2[СДР],1,FALSE)),"","2")</f>
        <v/>
      </c>
      <c r="H237" s="13"/>
    </row>
    <row r="238" spans="7:8">
      <c r="G238" s="19" t="str">
        <f>IF(ISERROR(VLOOKUP(F238,Таблица2[СДР],1,FALSE)),"","2")</f>
        <v/>
      </c>
      <c r="H238" s="13"/>
    </row>
    <row r="239" spans="7:8">
      <c r="G239" s="19" t="str">
        <f>IF(ISERROR(VLOOKUP(F239,Таблица2[СДР],1,FALSE)),"","2")</f>
        <v/>
      </c>
      <c r="H239" s="13"/>
    </row>
    <row r="240" spans="7:8">
      <c r="G240" s="19" t="str">
        <f>IF(ISERROR(VLOOKUP(F240,Таблица2[СДР],1,FALSE)),"","2")</f>
        <v/>
      </c>
      <c r="H240" s="13"/>
    </row>
    <row r="241" spans="7:8">
      <c r="G241" s="19" t="str">
        <f>IF(ISERROR(VLOOKUP(F241,Таблица2[СДР],1,FALSE)),"","2")</f>
        <v/>
      </c>
      <c r="H241" s="13"/>
    </row>
    <row r="242" spans="7:8">
      <c r="H242" s="24"/>
    </row>
  </sheetData>
  <conditionalFormatting sqref="A7:O8 A9:F59 G9:G241 H9:H242 I9:O59">
    <cfRule type="expression" dxfId="328" priority="66">
      <formula>MOD(COLUMN(),2)=0</formula>
    </cfRule>
  </conditionalFormatting>
  <conditionalFormatting sqref="I29:I30">
    <cfRule type="expression" dxfId="327" priority="65">
      <formula>MOD(COLUMN(),2)=0</formula>
    </cfRule>
  </conditionalFormatting>
  <conditionalFormatting sqref="J8:K28">
    <cfRule type="expression" dxfId="326" priority="64">
      <formula>MOD(COLUMN(),2)=0</formula>
    </cfRule>
  </conditionalFormatting>
  <conditionalFormatting sqref="J29:K31">
    <cfRule type="expression" dxfId="325" priority="63">
      <formula>MOD(COLUMN(),2)=0</formula>
    </cfRule>
  </conditionalFormatting>
  <conditionalFormatting sqref="J32:K32">
    <cfRule type="expression" dxfId="324" priority="62">
      <formula>MOD(COLUMN(),2)=0</formula>
    </cfRule>
  </conditionalFormatting>
  <conditionalFormatting sqref="J33:K33">
    <cfRule type="expression" dxfId="323" priority="61">
      <formula>MOD(COLUMN(),2)=0</formula>
    </cfRule>
  </conditionalFormatting>
  <conditionalFormatting sqref="J34:K38">
    <cfRule type="expression" dxfId="322" priority="60">
      <formula>MOD(COLUMN(),2)=0</formula>
    </cfRule>
  </conditionalFormatting>
  <conditionalFormatting sqref="J40:K41">
    <cfRule type="expression" dxfId="321" priority="59">
      <formula>MOD(COLUMN(),2)=0</formula>
    </cfRule>
  </conditionalFormatting>
  <conditionalFormatting sqref="J42:K47">
    <cfRule type="expression" dxfId="320" priority="58">
      <formula>MOD(COLUMN(),2)=0</formula>
    </cfRule>
  </conditionalFormatting>
  <conditionalFormatting sqref="J43:K45">
    <cfRule type="expression" dxfId="319" priority="57">
      <formula>MOD(COLUMN(),2)=0</formula>
    </cfRule>
  </conditionalFormatting>
  <conditionalFormatting sqref="J45:K47">
    <cfRule type="expression" dxfId="318" priority="56">
      <formula>MOD(COLUMN(),2)=0</formula>
    </cfRule>
  </conditionalFormatting>
  <conditionalFormatting sqref="J50:K53">
    <cfRule type="expression" dxfId="317" priority="55">
      <formula>MOD(COLUMN(),2)=0</formula>
    </cfRule>
  </conditionalFormatting>
  <conditionalFormatting sqref="J50:K51">
    <cfRule type="expression" dxfId="316" priority="54">
      <formula>MOD(COLUMN(),2)=0</formula>
    </cfRule>
  </conditionalFormatting>
  <conditionalFormatting sqref="J51:K53">
    <cfRule type="expression" dxfId="315" priority="53">
      <formula>MOD(COLUMN(),2)=0</formula>
    </cfRule>
  </conditionalFormatting>
  <conditionalFormatting sqref="J55:K58">
    <cfRule type="expression" dxfId="314" priority="52">
      <formula>MOD(COLUMN(),2)=0</formula>
    </cfRule>
  </conditionalFormatting>
  <conditionalFormatting sqref="J55:K56">
    <cfRule type="expression" dxfId="313" priority="51">
      <formula>MOD(COLUMN(),2)=0</formula>
    </cfRule>
  </conditionalFormatting>
  <conditionalFormatting sqref="J56:K58">
    <cfRule type="expression" dxfId="312" priority="50">
      <formula>MOD(COLUMN(),2)=0</formula>
    </cfRule>
  </conditionalFormatting>
  <conditionalFormatting sqref="J59:K59">
    <cfRule type="expression" dxfId="311" priority="49">
      <formula>MOD(COLUMN(),2)=0</formula>
    </cfRule>
  </conditionalFormatting>
  <conditionalFormatting sqref="J59:K59">
    <cfRule type="expression" dxfId="310" priority="48">
      <formula>MOD(COLUMN(),2)=0</formula>
    </cfRule>
  </conditionalFormatting>
  <conditionalFormatting sqref="L8:L28">
    <cfRule type="expression" dxfId="309" priority="47">
      <formula>MOD(COLUMN(),2)=0</formula>
    </cfRule>
  </conditionalFormatting>
  <conditionalFormatting sqref="L29:L33">
    <cfRule type="expression" dxfId="308" priority="46">
      <formula>MOD(COLUMN(),2)=0</formula>
    </cfRule>
  </conditionalFormatting>
  <conditionalFormatting sqref="L34:L39">
    <cfRule type="expression" dxfId="307" priority="45">
      <formula>MOD(COLUMN(),2)=0</formula>
    </cfRule>
  </conditionalFormatting>
  <conditionalFormatting sqref="L44 L46">
    <cfRule type="expression" dxfId="306" priority="44">
      <formula>MOD(COLUMN(),2)=0</formula>
    </cfRule>
  </conditionalFormatting>
  <conditionalFormatting sqref="L54 L56">
    <cfRule type="expression" dxfId="305" priority="43">
      <formula>MOD(COLUMN(),2)=0</formula>
    </cfRule>
  </conditionalFormatting>
  <conditionalFormatting sqref="L40">
    <cfRule type="expression" dxfId="304" priority="42">
      <formula>MOD(COLUMN(),2)=0</formula>
    </cfRule>
  </conditionalFormatting>
  <conditionalFormatting sqref="L41">
    <cfRule type="expression" dxfId="303" priority="41">
      <formula>MOD(COLUMN(),2)=0</formula>
    </cfRule>
  </conditionalFormatting>
  <conditionalFormatting sqref="L42">
    <cfRule type="expression" dxfId="302" priority="40">
      <formula>MOD(COLUMN(),2)=0</formula>
    </cfRule>
  </conditionalFormatting>
  <conditionalFormatting sqref="L43">
    <cfRule type="expression" dxfId="301" priority="39">
      <formula>MOD(COLUMN(),2)=0</formula>
    </cfRule>
  </conditionalFormatting>
  <conditionalFormatting sqref="L45">
    <cfRule type="expression" dxfId="300" priority="38">
      <formula>MOD(COLUMN(),2)=0</formula>
    </cfRule>
  </conditionalFormatting>
  <conditionalFormatting sqref="L47">
    <cfRule type="expression" dxfId="299" priority="37">
      <formula>MOD(COLUMN(),2)=0</formula>
    </cfRule>
  </conditionalFormatting>
  <conditionalFormatting sqref="L50">
    <cfRule type="expression" dxfId="298" priority="36">
      <formula>MOD(COLUMN(),2)=0</formula>
    </cfRule>
  </conditionalFormatting>
  <conditionalFormatting sqref="L51">
    <cfRule type="expression" dxfId="297" priority="35">
      <formula>MOD(COLUMN(),2)=0</formula>
    </cfRule>
  </conditionalFormatting>
  <conditionalFormatting sqref="L52">
    <cfRule type="expression" dxfId="296" priority="34">
      <formula>MOD(COLUMN(),2)=0</formula>
    </cfRule>
  </conditionalFormatting>
  <conditionalFormatting sqref="L53">
    <cfRule type="expression" dxfId="295" priority="33">
      <formula>MOD(COLUMN(),2)=0</formula>
    </cfRule>
  </conditionalFormatting>
  <conditionalFormatting sqref="L55">
    <cfRule type="expression" dxfId="294" priority="32">
      <formula>MOD(COLUMN(),2)=0</formula>
    </cfRule>
  </conditionalFormatting>
  <conditionalFormatting sqref="L57">
    <cfRule type="expression" dxfId="293" priority="31">
      <formula>MOD(COLUMN(),2)=0</formula>
    </cfRule>
  </conditionalFormatting>
  <conditionalFormatting sqref="L58">
    <cfRule type="expression" dxfId="292" priority="30">
      <formula>MOD(COLUMN(),2)=0</formula>
    </cfRule>
  </conditionalFormatting>
  <conditionalFormatting sqref="L59">
    <cfRule type="expression" dxfId="291" priority="29">
      <formula>MOD(COLUMN(),2)=0</formula>
    </cfRule>
  </conditionalFormatting>
  <conditionalFormatting sqref="M8:M28">
    <cfRule type="expression" dxfId="290" priority="28">
      <formula>MOD(COLUMN(),2)=0</formula>
    </cfRule>
  </conditionalFormatting>
  <conditionalFormatting sqref="M29:M33">
    <cfRule type="expression" dxfId="289" priority="27">
      <formula>MOD(COLUMN(),2)=0</formula>
    </cfRule>
  </conditionalFormatting>
  <conditionalFormatting sqref="M34:M39">
    <cfRule type="expression" dxfId="288" priority="26">
      <formula>MOD(COLUMN(),2)=0</formula>
    </cfRule>
  </conditionalFormatting>
  <conditionalFormatting sqref="M44 M46">
    <cfRule type="expression" dxfId="287" priority="25">
      <formula>MOD(COLUMN(),2)=0</formula>
    </cfRule>
  </conditionalFormatting>
  <conditionalFormatting sqref="M54 M56">
    <cfRule type="expression" dxfId="286" priority="24">
      <formula>MOD(COLUMN(),2)=0</formula>
    </cfRule>
  </conditionalFormatting>
  <conditionalFormatting sqref="M40">
    <cfRule type="expression" dxfId="285" priority="23">
      <formula>MOD(COLUMN(),2)=0</formula>
    </cfRule>
  </conditionalFormatting>
  <conditionalFormatting sqref="M41">
    <cfRule type="expression" dxfId="284" priority="22">
      <formula>MOD(COLUMN(),2)=0</formula>
    </cfRule>
  </conditionalFormatting>
  <conditionalFormatting sqref="M42">
    <cfRule type="expression" dxfId="283" priority="21">
      <formula>MOD(COLUMN(),2)=0</formula>
    </cfRule>
  </conditionalFormatting>
  <conditionalFormatting sqref="M43">
    <cfRule type="expression" dxfId="282" priority="20">
      <formula>MOD(COLUMN(),2)=0</formula>
    </cfRule>
  </conditionalFormatting>
  <conditionalFormatting sqref="M45">
    <cfRule type="expression" dxfId="281" priority="19">
      <formula>MOD(COLUMN(),2)=0</formula>
    </cfRule>
  </conditionalFormatting>
  <conditionalFormatting sqref="M47">
    <cfRule type="expression" dxfId="280" priority="18">
      <formula>MOD(COLUMN(),2)=0</formula>
    </cfRule>
  </conditionalFormatting>
  <conditionalFormatting sqref="M50">
    <cfRule type="expression" dxfId="279" priority="17">
      <formula>MOD(COLUMN(),2)=0</formula>
    </cfRule>
  </conditionalFormatting>
  <conditionalFormatting sqref="M51">
    <cfRule type="expression" dxfId="278" priority="16">
      <formula>MOD(COLUMN(),2)=0</formula>
    </cfRule>
  </conditionalFormatting>
  <conditionalFormatting sqref="M52">
    <cfRule type="expression" dxfId="277" priority="15">
      <formula>MOD(COLUMN(),2)=0</formula>
    </cfRule>
  </conditionalFormatting>
  <conditionalFormatting sqref="M53">
    <cfRule type="expression" dxfId="276" priority="14">
      <formula>MOD(COLUMN(),2)=0</formula>
    </cfRule>
  </conditionalFormatting>
  <conditionalFormatting sqref="M55">
    <cfRule type="expression" dxfId="275" priority="13">
      <formula>MOD(COLUMN(),2)=0</formula>
    </cfRule>
  </conditionalFormatting>
  <conditionalFormatting sqref="M57">
    <cfRule type="expression" dxfId="274" priority="12">
      <formula>MOD(COLUMN(),2)=0</formula>
    </cfRule>
  </conditionalFormatting>
  <conditionalFormatting sqref="M58">
    <cfRule type="expression" dxfId="273" priority="11">
      <formula>MOD(COLUMN(),2)=0</formula>
    </cfRule>
  </conditionalFormatting>
  <conditionalFormatting sqref="M59">
    <cfRule type="expression" dxfId="272" priority="10">
      <formula>MOD(COLUMN(),2)=0</formula>
    </cfRule>
  </conditionalFormatting>
  <conditionalFormatting sqref="A8:A59">
    <cfRule type="expression" dxfId="271" priority="9">
      <formula>MOD(COLUMN(),2)=0</formula>
    </cfRule>
  </conditionalFormatting>
  <conditionalFormatting sqref="B50:B59 B8:B48">
    <cfRule type="expression" dxfId="270" priority="8">
      <formula>MOD(COLUMN(),2)=0</formula>
    </cfRule>
  </conditionalFormatting>
  <conditionalFormatting sqref="P7">
    <cfRule type="expression" dxfId="269" priority="7">
      <formula>MOD(COLUMN(),2)=0</formula>
    </cfRule>
  </conditionalFormatting>
  <conditionalFormatting sqref="R7:EH242">
    <cfRule type="expression" dxfId="268" priority="1">
      <formula>AND(R$7&gt;=$J7,R$7&lt;$K7)</formula>
    </cfRule>
    <cfRule type="expression" dxfId="267" priority="3">
      <formula>AND(R$7&gt;=$L7,R$7&lt;$M7)</formula>
    </cfRule>
    <cfRule type="expression" dxfId="266" priority="4" stopIfTrue="1">
      <formula>WEEKDAY(R$7)&gt;5</formula>
    </cfRule>
    <cfRule type="expression" dxfId="265" priority="5">
      <formula>AND(R$7&gt;=$J7,R$7&lt;=$M7+$S7)</formula>
    </cfRule>
    <cfRule type="expression" dxfId="264" priority="6">
      <formula>AND(R$7&gt;=$J7,R$7&lt;=$L7)</formula>
    </cfRule>
  </conditionalFormatting>
  <conditionalFormatting sqref="I7:I242">
    <cfRule type="expression" dxfId="263" priority="2">
      <formula>IF($H7=1,$M7&lt;=0)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B2" sqref="B2"/>
    </sheetView>
  </sheetViews>
  <sheetFormatPr defaultRowHeight="15"/>
  <cols>
    <col min="1" max="1" width="6.85546875" customWidth="1"/>
    <col min="2" max="2" width="93.7109375" customWidth="1"/>
    <col min="3" max="3" width="59.140625" customWidth="1"/>
    <col min="4" max="4" width="15.85546875" customWidth="1"/>
    <col min="5" max="5" width="14.28515625" customWidth="1"/>
  </cols>
  <sheetData>
    <row r="1" spans="1:5">
      <c r="A1" t="s">
        <v>0</v>
      </c>
      <c r="B1" t="s">
        <v>69</v>
      </c>
      <c r="C1" t="s">
        <v>70</v>
      </c>
      <c r="D1" t="s">
        <v>78</v>
      </c>
      <c r="E1" t="s">
        <v>79</v>
      </c>
    </row>
    <row r="2" spans="1:5" ht="90">
      <c r="A2" s="15" t="s">
        <v>14</v>
      </c>
      <c r="B2" s="15" t="e">
        <f>INDEX(Задачи,MATCH(A2,РСД,0))</f>
        <v>#REF!</v>
      </c>
      <c r="C2" s="14" t="s">
        <v>72</v>
      </c>
      <c r="D2" t="s">
        <v>80</v>
      </c>
    </row>
    <row r="3" spans="1:5" ht="90" hidden="1">
      <c r="A3" s="15" t="s">
        <v>29</v>
      </c>
      <c r="B3" s="15" t="e">
        <f>INDEX(Задачи,MATCH(A3,РСД,0))</f>
        <v>#REF!</v>
      </c>
      <c r="C3" s="14" t="s">
        <v>73</v>
      </c>
      <c r="D3" t="s">
        <v>81</v>
      </c>
    </row>
    <row r="4" spans="1:5">
      <c r="A4" s="15" t="s">
        <v>71</v>
      </c>
      <c r="B4" s="15" t="e">
        <f>INDEX(Задачи,MATCH(A4,РСД,0))</f>
        <v>#REF!</v>
      </c>
      <c r="C4" t="s">
        <v>76</v>
      </c>
      <c r="D4" t="s">
        <v>77</v>
      </c>
      <c r="E4">
        <v>6</v>
      </c>
    </row>
  </sheetData>
  <dataValidations count="1">
    <dataValidation type="list" allowBlank="1" showInputMessage="1" showErrorMessage="1" sqref="A2:A4">
      <formula1>РСД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Общий график</vt:lpstr>
      <vt:lpstr>График 2</vt:lpstr>
      <vt:lpstr>График 3</vt:lpstr>
      <vt:lpstr>График 4</vt:lpstr>
      <vt:lpstr>Примечание 2</vt:lpstr>
      <vt:lpstr>ГрафикВ</vt:lpstr>
      <vt:lpstr>'График 3'!дачас</vt:lpstr>
      <vt:lpstr>'График 4'!дачас</vt:lpstr>
      <vt:lpstr>'Общий график'!дачас</vt:lpstr>
      <vt:lpstr>дачас</vt:lpstr>
      <vt:lpstr>'График 3'!РСД</vt:lpstr>
      <vt:lpstr>'График 4'!РСД</vt:lpstr>
      <vt:lpstr>'Общий график'!РСД</vt:lpstr>
      <vt:lpstr>РСД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BvvN</dc:creator>
  <cp:lastModifiedBy>BvvN</cp:lastModifiedBy>
  <dcterms:created xsi:type="dcterms:W3CDTF">2019-12-29T23:15:11Z</dcterms:created>
  <dcterms:modified xsi:type="dcterms:W3CDTF">2020-01-03T21:53:45Z</dcterms:modified>
</cp:coreProperties>
</file>