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График" sheetId="1" r:id="rId1"/>
    <sheet name="Список больничных" sheetId="2" r:id="rId2"/>
  </sheets>
  <externalReferences>
    <externalReference r:id="rId3"/>
  </externalReferences>
  <definedNames>
    <definedName name="УШТ">[1]!Таблица1[Столбец1]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N2" i="2" l="1"/>
  <c r="AM7" i="1" l="1"/>
  <c r="AM10" i="1"/>
  <c r="AM4" i="1"/>
</calcChain>
</file>

<file path=xl/sharedStrings.xml><?xml version="1.0" encoding="utf-8"?>
<sst xmlns="http://schemas.openxmlformats.org/spreadsheetml/2006/main" count="61" uniqueCount="22">
  <si>
    <t>Сотрудник</t>
  </si>
  <si>
    <t>Должность</t>
  </si>
  <si>
    <t>Часы</t>
  </si>
  <si>
    <t>Итого смен</t>
  </si>
  <si>
    <t>Итого часов</t>
  </si>
  <si>
    <t>Смена</t>
  </si>
  <si>
    <t>В</t>
  </si>
  <si>
    <t>ОТ</t>
  </si>
  <si>
    <t>Петров</t>
  </si>
  <si>
    <t>Сидоров</t>
  </si>
  <si>
    <t>НА БОЛЬНИЧНОМ</t>
  </si>
  <si>
    <t>на</t>
  </si>
  <si>
    <t>№ п.п.</t>
  </si>
  <si>
    <t>Фамилия и инициалы</t>
  </si>
  <si>
    <t>Профессия</t>
  </si>
  <si>
    <t>Дата открытия БЛ</t>
  </si>
  <si>
    <t>Дата закрытия БЛ</t>
  </si>
  <si>
    <t>Иванов</t>
  </si>
  <si>
    <t>слесарь</t>
  </si>
  <si>
    <t>На прием</t>
  </si>
  <si>
    <t>в выделенном желтом поле автоматически проставляется буква Б между датой открытия БЛ и датой приема у врача указанными в таблице "больничные" а при вводе даты закрытия БЛ в графике проставляется Б на основе даты закрытия</t>
  </si>
  <si>
    <t>убрал пробел в Иванове, изменил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</si>
</sst>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0000000000"/>
    <numFmt numFmtId="166" formatCode="#\(###\)\ ###\-##\-##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1"/>
    </font>
    <font>
      <b/>
      <sz val="9"/>
      <name val="Arial"/>
      <family val="2"/>
    </font>
    <font>
      <b/>
      <sz val="9"/>
      <color indexed="8"/>
      <name val="Arial"/>
      <family val="2"/>
      <charset val="204"/>
    </font>
    <font>
      <b/>
      <sz val="7.5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5" fillId="0" borderId="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164" fontId="5" fillId="0" borderId="9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5" fontId="0" fillId="0" borderId="12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/>
    </xf>
    <xf numFmtId="165" fontId="0" fillId="0" borderId="30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/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0" xfId="1" applyFont="1" applyBorder="1" applyAlignment="1"/>
    <xf numFmtId="0" fontId="10" fillId="0" borderId="0" xfId="1" applyFont="1" applyBorder="1"/>
    <xf numFmtId="0" fontId="10" fillId="0" borderId="0" xfId="1" applyFont="1" applyAlignment="1"/>
    <xf numFmtId="0" fontId="10" fillId="0" borderId="0" xfId="1" applyFont="1" applyAlignment="1">
      <alignment horizontal="left"/>
    </xf>
    <xf numFmtId="0" fontId="0" fillId="0" borderId="2" xfId="0" applyBorder="1"/>
    <xf numFmtId="14" fontId="0" fillId="0" borderId="2" xfId="0" applyNumberFormat="1" applyBorder="1"/>
    <xf numFmtId="1" fontId="5" fillId="0" borderId="20" xfId="0" applyNumberFormat="1" applyFont="1" applyFill="1" applyBorder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" fontId="0" fillId="0" borderId="13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left"/>
    </xf>
    <xf numFmtId="0" fontId="10" fillId="0" borderId="2" xfId="1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1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left" vertical="center" wrapText="1"/>
    </xf>
    <xf numFmtId="14" fontId="10" fillId="0" borderId="3" xfId="1" applyNumberFormat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4" fontId="9" fillId="0" borderId="32" xfId="1" applyNumberFormat="1" applyFont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4" fillId="3" borderId="2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ter\Desktop\&#1043;&#1088;&#1072;&#1092;&#1080;&#1082;%20%20&#1059;&#1064;&#1058;%20&#1071;&#1053;&#1042;&#1040;&#1056;&#1068;%202020%20(&#1079;&#1072;&#1087;&#1080;&#1089;&#1100;%20&#1082;&#1086;&#1088;&#1088;&#1077;&#1082;&#1090;&#1080;&#1088;&#1086;&#1074;&#1082;&#1072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знаки"/>
      <sheetName val="Телефоны"/>
      <sheetName val="отпуска"/>
      <sheetName val="УШТ"/>
      <sheetName val="Date"/>
      <sheetName val="Праздники"/>
      <sheetName val="Титульный"/>
      <sheetName val="Заявки"/>
      <sheetName val="ИТР"/>
      <sheetName val="Черновик"/>
      <sheetName val="Выхождаемость"/>
      <sheetName val="ГРАФИК"/>
      <sheetName val="из графика отпусков"/>
      <sheetName val="график отпусков по алфавиту"/>
      <sheetName val="Изменение графика"/>
      <sheetName val="ГРАФИК (по алфавиту)"/>
      <sheetName val="ВГС"/>
      <sheetName val="График  УШТ ЯНВАРЬ 2020 (запись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workbookViewId="0">
      <selection activeCell="G6" sqref="G6"/>
    </sheetView>
  </sheetViews>
  <sheetFormatPr defaultRowHeight="15" x14ac:dyDescent="0.25"/>
  <cols>
    <col min="1" max="1" width="15.28515625" customWidth="1"/>
    <col min="2" max="2" width="6.42578125" customWidth="1"/>
    <col min="3" max="3" width="9.140625" customWidth="1"/>
    <col min="4" max="4" width="22.42578125" customWidth="1"/>
    <col min="5" max="5" width="14.42578125" customWidth="1"/>
    <col min="6" max="6" width="9.140625" customWidth="1"/>
    <col min="7" max="36" width="3.5703125" customWidth="1"/>
    <col min="37" max="37" width="3.42578125" customWidth="1"/>
    <col min="38" max="38" width="7.140625" customWidth="1"/>
    <col min="39" max="39" width="9.140625" customWidth="1"/>
  </cols>
  <sheetData>
    <row r="1" spans="1:39" ht="15" customHeight="1" x14ac:dyDescent="0.25">
      <c r="A1" s="74"/>
      <c r="B1" s="76"/>
      <c r="C1" s="76"/>
      <c r="D1" s="78" t="s">
        <v>0</v>
      </c>
      <c r="E1" s="78" t="s">
        <v>1</v>
      </c>
      <c r="F1" s="1" t="s">
        <v>2</v>
      </c>
      <c r="G1" s="68">
        <v>43831</v>
      </c>
      <c r="H1" s="68">
        <v>43832</v>
      </c>
      <c r="I1" s="68">
        <v>43833</v>
      </c>
      <c r="J1" s="68">
        <v>43834</v>
      </c>
      <c r="K1" s="68">
        <v>43835</v>
      </c>
      <c r="L1" s="68">
        <v>43836</v>
      </c>
      <c r="M1" s="68">
        <v>43837</v>
      </c>
      <c r="N1" s="68">
        <v>43838</v>
      </c>
      <c r="O1" s="68">
        <v>43839</v>
      </c>
      <c r="P1" s="68">
        <v>43840</v>
      </c>
      <c r="Q1" s="68">
        <v>43841</v>
      </c>
      <c r="R1" s="68">
        <v>43842</v>
      </c>
      <c r="S1" s="68">
        <v>43843</v>
      </c>
      <c r="T1" s="68">
        <v>43844</v>
      </c>
      <c r="U1" s="68">
        <v>43845</v>
      </c>
      <c r="V1" s="68">
        <v>43846</v>
      </c>
      <c r="W1" s="68">
        <v>43847</v>
      </c>
      <c r="X1" s="68">
        <v>43848</v>
      </c>
      <c r="Y1" s="68">
        <v>43849</v>
      </c>
      <c r="Z1" s="68">
        <v>43850</v>
      </c>
      <c r="AA1" s="68">
        <v>43851</v>
      </c>
      <c r="AB1" s="68">
        <v>43852</v>
      </c>
      <c r="AC1" s="68">
        <v>43853</v>
      </c>
      <c r="AD1" s="68">
        <v>43854</v>
      </c>
      <c r="AE1" s="68">
        <v>43855</v>
      </c>
      <c r="AF1" s="68">
        <v>43856</v>
      </c>
      <c r="AG1" s="68">
        <v>43857</v>
      </c>
      <c r="AH1" s="68">
        <v>43858</v>
      </c>
      <c r="AI1" s="68">
        <v>43859</v>
      </c>
      <c r="AJ1" s="68">
        <v>43860</v>
      </c>
      <c r="AK1" s="68">
        <v>43861</v>
      </c>
      <c r="AL1" s="70" t="s">
        <v>3</v>
      </c>
      <c r="AM1" s="72" t="s">
        <v>4</v>
      </c>
    </row>
    <row r="2" spans="1:39" ht="15.75" thickBot="1" x14ac:dyDescent="0.3">
      <c r="A2" s="75"/>
      <c r="B2" s="77"/>
      <c r="C2" s="77"/>
      <c r="D2" s="79"/>
      <c r="E2" s="79"/>
      <c r="F2" s="2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71"/>
      <c r="AM2" s="73"/>
    </row>
    <row r="3" spans="1:39" ht="15.75" thickBot="1" x14ac:dyDescent="0.3">
      <c r="A3" s="3"/>
      <c r="B3" s="4"/>
      <c r="C3" s="5"/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  <c r="AK3" s="11"/>
      <c r="AL3" s="12"/>
      <c r="AM3" s="13"/>
    </row>
    <row r="4" spans="1:39" x14ac:dyDescent="0.25">
      <c r="A4" s="14"/>
      <c r="B4" s="52"/>
      <c r="C4" s="55"/>
      <c r="D4" s="56" t="s">
        <v>17</v>
      </c>
      <c r="E4" s="59"/>
      <c r="F4" s="15" t="s">
        <v>5</v>
      </c>
      <c r="G4" s="16" t="s">
        <v>6</v>
      </c>
      <c r="H4" s="17">
        <v>1</v>
      </c>
      <c r="I4" s="17" t="s">
        <v>6</v>
      </c>
      <c r="J4" s="17" t="s">
        <v>6</v>
      </c>
      <c r="K4" s="18">
        <v>1</v>
      </c>
      <c r="L4" s="17" t="s">
        <v>6</v>
      </c>
      <c r="M4" s="17" t="s">
        <v>6</v>
      </c>
      <c r="N4" s="19">
        <v>1</v>
      </c>
      <c r="O4" s="19">
        <v>1</v>
      </c>
      <c r="P4" s="19">
        <v>1</v>
      </c>
      <c r="Q4" s="20" t="s">
        <v>6</v>
      </c>
      <c r="R4" s="19" t="s">
        <v>6</v>
      </c>
      <c r="S4" s="19">
        <v>1</v>
      </c>
      <c r="T4" s="21">
        <v>1</v>
      </c>
      <c r="U4" s="22">
        <v>1</v>
      </c>
      <c r="V4" s="19">
        <v>1</v>
      </c>
      <c r="W4" s="19">
        <v>1</v>
      </c>
      <c r="X4" s="19" t="s">
        <v>6</v>
      </c>
      <c r="Y4" s="19" t="s">
        <v>6</v>
      </c>
      <c r="Z4" s="19">
        <v>1</v>
      </c>
      <c r="AA4" s="19">
        <v>1</v>
      </c>
      <c r="AB4" s="19">
        <v>1</v>
      </c>
      <c r="AC4" s="19">
        <v>1</v>
      </c>
      <c r="AD4" s="19">
        <v>1</v>
      </c>
      <c r="AE4" s="19" t="s">
        <v>6</v>
      </c>
      <c r="AF4" s="19" t="s">
        <v>6</v>
      </c>
      <c r="AG4" s="19">
        <v>1</v>
      </c>
      <c r="AH4" s="19">
        <v>1</v>
      </c>
      <c r="AI4" s="19">
        <v>1</v>
      </c>
      <c r="AJ4" s="23">
        <v>1</v>
      </c>
      <c r="AK4" s="24">
        <v>1</v>
      </c>
      <c r="AL4" s="45"/>
      <c r="AM4" s="62">
        <f>SUM(G5:AK5)</f>
        <v>0</v>
      </c>
    </row>
    <row r="5" spans="1:39" x14ac:dyDescent="0.25">
      <c r="A5" s="25"/>
      <c r="B5" s="53"/>
      <c r="C5" s="53"/>
      <c r="D5" s="57"/>
      <c r="E5" s="60"/>
      <c r="F5" s="26" t="s">
        <v>2</v>
      </c>
      <c r="G5" s="27"/>
      <c r="H5" s="28"/>
      <c r="I5" s="28"/>
      <c r="J5" s="27"/>
      <c r="K5" s="27"/>
      <c r="L5" s="27"/>
      <c r="M5" s="27"/>
      <c r="N5" s="27"/>
      <c r="O5" s="28"/>
      <c r="P5" s="28"/>
      <c r="Q5" s="27"/>
      <c r="R5" s="27"/>
      <c r="S5" s="27"/>
      <c r="T5" s="29"/>
      <c r="U5" s="30"/>
      <c r="V5" s="28"/>
      <c r="W5" s="28"/>
      <c r="X5" s="27"/>
      <c r="Y5" s="27"/>
      <c r="Z5" s="27"/>
      <c r="AA5" s="27"/>
      <c r="AB5" s="27"/>
      <c r="AC5" s="28"/>
      <c r="AD5" s="28"/>
      <c r="AE5" s="27"/>
      <c r="AF5" s="27"/>
      <c r="AG5" s="27"/>
      <c r="AH5" s="27"/>
      <c r="AI5" s="27"/>
      <c r="AJ5" s="28"/>
      <c r="AK5" s="31"/>
      <c r="AL5" s="46"/>
      <c r="AM5" s="63"/>
    </row>
    <row r="6" spans="1:39" ht="15.75" thickBot="1" x14ac:dyDescent="0.3">
      <c r="A6" s="32"/>
      <c r="B6" s="54"/>
      <c r="C6" s="54"/>
      <c r="D6" s="58"/>
      <c r="E6" s="61"/>
      <c r="F6" s="33"/>
      <c r="G6" s="98" t="str">
        <f>IFERROR(IF(AND(G$1&lt;=MAX(VLOOKUP($D4,'Список больничных'!$C$6:$AK$127,35,),VLOOKUP($D4,'Список больничных'!$C$6:$AK$127,27,)),G$1&gt;=VLOOKUP($D4,'Список больничных'!$C$6:$AK$127,19,)),"Б",""),"")</f>
        <v/>
      </c>
      <c r="H6" s="98" t="str">
        <f>IFERROR(IF(AND(H$1&lt;=MAX(VLOOKUP($D4,'Список больничных'!$C$6:$AK$127,35,),VLOOKUP($D4,'Список больничных'!$C$6:$AK$127,27,)),H$1&gt;=VLOOKUP($D4,'Список больничных'!$C$6:$AK$127,19,)),"Б",""),"")</f>
        <v/>
      </c>
      <c r="I6" s="98" t="str">
        <f>IFERROR(IF(AND(I$1&lt;=MAX(VLOOKUP($D4,'Список больничных'!$C$6:$AK$127,35,),VLOOKUP($D4,'Список больничных'!$C$6:$AK$127,27,)),I$1&gt;=VLOOKUP($D4,'Список больничных'!$C$6:$AK$127,19,)),"Б",""),"")</f>
        <v/>
      </c>
      <c r="J6" s="98" t="str">
        <f>IFERROR(IF(AND(J$1&lt;=MAX(VLOOKUP($D4,'Список больничных'!$C$6:$AK$127,35,),VLOOKUP($D4,'Список больничных'!$C$6:$AK$127,27,)),J$1&gt;=VLOOKUP($D4,'Список больничных'!$C$6:$AK$127,19,)),"Б",""),"")</f>
        <v/>
      </c>
      <c r="K6" s="98" t="str">
        <f>IFERROR(IF(AND(K$1&lt;=MAX(VLOOKUP($D4,'Список больничных'!$C$6:$AK$127,35,),VLOOKUP($D4,'Список больничных'!$C$6:$AK$127,27,)),K$1&gt;=VLOOKUP($D4,'Список больничных'!$C$6:$AK$127,19,)),"Б",""),"")</f>
        <v/>
      </c>
      <c r="L6" s="98" t="str">
        <f>IFERROR(IF(AND(L$1&lt;=MAX(VLOOKUP($D4,'Список больничных'!$C$6:$AK$127,35,),VLOOKUP($D4,'Список больничных'!$C$6:$AK$127,27,)),L$1&gt;=VLOOKUP($D4,'Список больничных'!$C$6:$AK$127,19,)),"Б",""),"")</f>
        <v/>
      </c>
      <c r="M6" s="98" t="str">
        <f>IFERROR(IF(AND(M$1&lt;=MAX(VLOOKUP($D4,'Список больничных'!$C$6:$AK$127,35,),VLOOKUP($D4,'Список больничных'!$C$6:$AK$127,27,)),M$1&gt;=VLOOKUP($D4,'Список больничных'!$C$6:$AK$127,19,)),"Б",""),"")</f>
        <v/>
      </c>
      <c r="N6" s="98" t="str">
        <f>IFERROR(IF(AND(N$1&lt;=MAX(VLOOKUP($D4,'Список больничных'!$C$6:$AK$127,35,),VLOOKUP($D4,'Список больничных'!$C$6:$AK$127,27,)),N$1&gt;=VLOOKUP($D4,'Список больничных'!$C$6:$AK$127,19,)),"Б",""),"")</f>
        <v/>
      </c>
      <c r="O6" s="98" t="str">
        <f>IFERROR(IF(AND(O$1&lt;=MAX(VLOOKUP($D4,'Список больничных'!$C$6:$AK$127,35,),VLOOKUP($D4,'Список больничных'!$C$6:$AK$127,27,)),O$1&gt;=VLOOKUP($D4,'Список больничных'!$C$6:$AK$127,19,)),"Б",""),"")</f>
        <v/>
      </c>
      <c r="P6" s="98" t="str">
        <f>IFERROR(IF(AND(P$1&lt;=MAX(VLOOKUP($D4,'Список больничных'!$C$6:$AK$127,35,),VLOOKUP($D4,'Список больничных'!$C$6:$AK$127,27,)),P$1&gt;=VLOOKUP($D4,'Список больничных'!$C$6:$AK$127,19,)),"Б",""),"")</f>
        <v/>
      </c>
      <c r="Q6" s="98" t="str">
        <f>IFERROR(IF(AND(Q$1&lt;=MAX(VLOOKUP($D4,'Список больничных'!$C$6:$AK$127,35,),VLOOKUP($D4,'Список больничных'!$C$6:$AK$127,27,)),Q$1&gt;=VLOOKUP($D4,'Список больничных'!$C$6:$AK$127,19,)),"Б",""),"")</f>
        <v>Б</v>
      </c>
      <c r="R6" s="98" t="str">
        <f>IFERROR(IF(AND(R$1&lt;=MAX(VLOOKUP($D4,'Список больничных'!$C$6:$AK$127,35,),VLOOKUP($D4,'Список больничных'!$C$6:$AK$127,27,)),R$1&gt;=VLOOKUP($D4,'Список больничных'!$C$6:$AK$127,19,)),"Б",""),"")</f>
        <v>Б</v>
      </c>
      <c r="S6" s="98" t="str">
        <f>IFERROR(IF(AND(S$1&lt;=MAX(VLOOKUP($D4,'Список больничных'!$C$6:$AK$127,35,),VLOOKUP($D4,'Список больничных'!$C$6:$AK$127,27,)),S$1&gt;=VLOOKUP($D4,'Список больничных'!$C$6:$AK$127,19,)),"Б",""),"")</f>
        <v>Б</v>
      </c>
      <c r="T6" s="98" t="str">
        <f>IFERROR(IF(AND(T$1&lt;=MAX(VLOOKUP($D4,'Список больничных'!$C$6:$AK$127,35,),VLOOKUP($D4,'Список больничных'!$C$6:$AK$127,27,)),T$1&gt;=VLOOKUP($D4,'Список больничных'!$C$6:$AK$127,19,)),"Б",""),"")</f>
        <v>Б</v>
      </c>
      <c r="U6" s="98" t="str">
        <f>IFERROR(IF(AND(U$1&lt;=MAX(VLOOKUP($D4,'Список больничных'!$C$6:$AK$127,35,),VLOOKUP($D4,'Список больничных'!$C$6:$AK$127,27,)),U$1&gt;=VLOOKUP($D4,'Список больничных'!$C$6:$AK$127,19,)),"Б",""),"")</f>
        <v>Б</v>
      </c>
      <c r="V6" s="98" t="str">
        <f>IFERROR(IF(AND(V$1&lt;=MAX(VLOOKUP($D4,'Список больничных'!$C$6:$AK$127,35,),VLOOKUP($D4,'Список больничных'!$C$6:$AK$127,27,)),V$1&gt;=VLOOKUP($D4,'Список больничных'!$C$6:$AK$127,19,)),"Б",""),"")</f>
        <v/>
      </c>
      <c r="W6" s="98" t="str">
        <f>IFERROR(IF(AND(W$1&lt;=MAX(VLOOKUP($D4,'Список больничных'!$C$6:$AK$127,35,),VLOOKUP($D4,'Список больничных'!$C$6:$AK$127,27,)),W$1&gt;=VLOOKUP($D4,'Список больничных'!$C$6:$AK$127,19,)),"Б",""),"")</f>
        <v/>
      </c>
      <c r="X6" s="98" t="str">
        <f>IFERROR(IF(AND(X$1&lt;=MAX(VLOOKUP($D4,'Список больничных'!$C$6:$AK$127,35,),VLOOKUP($D4,'Список больничных'!$C$6:$AK$127,27,)),X$1&gt;=VLOOKUP($D4,'Список больничных'!$C$6:$AK$127,19,)),"Б",""),"")</f>
        <v/>
      </c>
      <c r="Y6" s="98" t="str">
        <f>IFERROR(IF(AND(Y$1&lt;=MAX(VLOOKUP($D4,'Список больничных'!$C$6:$AK$127,35,),VLOOKUP($D4,'Список больничных'!$C$6:$AK$127,27,)),Y$1&gt;=VLOOKUP($D4,'Список больничных'!$C$6:$AK$127,19,)),"Б",""),"")</f>
        <v/>
      </c>
      <c r="Z6" s="98" t="str">
        <f>IFERROR(IF(AND(Z$1&lt;=MAX(VLOOKUP($D4,'Список больничных'!$C$6:$AK$127,35,),VLOOKUP($D4,'Список больничных'!$C$6:$AK$127,27,)),Z$1&gt;=VLOOKUP($D4,'Список больничных'!$C$6:$AK$127,19,)),"Б",""),"")</f>
        <v/>
      </c>
      <c r="AA6" s="98" t="str">
        <f>IFERROR(IF(AND(AA$1&lt;=MAX(VLOOKUP($D4,'Список больничных'!$C$6:$AK$127,35,),VLOOKUP($D4,'Список больничных'!$C$6:$AK$127,27,)),AA$1&gt;=VLOOKUP($D4,'Список больничных'!$C$6:$AK$127,19,)),"Б",""),"")</f>
        <v/>
      </c>
      <c r="AB6" s="98" t="str">
        <f>IFERROR(IF(AND(AB$1&lt;=MAX(VLOOKUP($D4,'Список больничных'!$C$6:$AK$127,35,),VLOOKUP($D4,'Список больничных'!$C$6:$AK$127,27,)),AB$1&gt;=VLOOKUP($D4,'Список больничных'!$C$6:$AK$127,19,)),"Б",""),"")</f>
        <v/>
      </c>
      <c r="AC6" s="98" t="str">
        <f>IFERROR(IF(AND(AC$1&lt;=MAX(VLOOKUP($D4,'Список больничных'!$C$6:$AK$127,35,),VLOOKUP($D4,'Список больничных'!$C$6:$AK$127,27,)),AC$1&gt;=VLOOKUP($D4,'Список больничных'!$C$6:$AK$127,19,)),"Б",""),"")</f>
        <v/>
      </c>
      <c r="AD6" s="98" t="str">
        <f>IFERROR(IF(AND(AD$1&lt;=MAX(VLOOKUP($D4,'Список больничных'!$C$6:$AK$127,35,),VLOOKUP($D4,'Список больничных'!$C$6:$AK$127,27,)),AD$1&gt;=VLOOKUP($D4,'Список больничных'!$C$6:$AK$127,19,)),"Б",""),"")</f>
        <v/>
      </c>
      <c r="AE6" s="98" t="str">
        <f>IFERROR(IF(AND(AE$1&lt;=MAX(VLOOKUP($D4,'Список больничных'!$C$6:$AK$127,35,),VLOOKUP($D4,'Список больничных'!$C$6:$AK$127,27,)),AE$1&gt;=VLOOKUP($D4,'Список больничных'!$C$6:$AK$127,19,)),"Б",""),"")</f>
        <v/>
      </c>
      <c r="AF6" s="98" t="str">
        <f>IFERROR(IF(AND(AF$1&lt;=MAX(VLOOKUP($D4,'Список больничных'!$C$6:$AK$127,35,),VLOOKUP($D4,'Список больничных'!$C$6:$AK$127,27,)),AF$1&gt;=VLOOKUP($D4,'Список больничных'!$C$6:$AK$127,19,)),"Б",""),"")</f>
        <v/>
      </c>
      <c r="AG6" s="98" t="str">
        <f>IFERROR(IF(AND(AG$1&lt;=MAX(VLOOKUP($D4,'Список больничных'!$C$6:$AK$127,35,),VLOOKUP($D4,'Список больничных'!$C$6:$AK$127,27,)),AG$1&gt;=VLOOKUP($D4,'Список больничных'!$C$6:$AK$127,19,)),"Б",""),"")</f>
        <v/>
      </c>
      <c r="AH6" s="98" t="str">
        <f>IFERROR(IF(AND(AH$1&lt;=MAX(VLOOKUP($D4,'Список больничных'!$C$6:$AK$127,35,),VLOOKUP($D4,'Список больничных'!$C$6:$AK$127,27,)),AH$1&gt;=VLOOKUP($D4,'Список больничных'!$C$6:$AK$127,19,)),"Б",""),"")</f>
        <v/>
      </c>
      <c r="AI6" s="98" t="str">
        <f>IFERROR(IF(AND(AI$1&lt;=MAX(VLOOKUP($D4,'Список больничных'!$C$6:$AK$127,35,),VLOOKUP($D4,'Список больничных'!$C$6:$AK$127,27,)),AI$1&gt;=VLOOKUP($D4,'Список больничных'!$C$6:$AK$127,19,)),"Б",""),"")</f>
        <v/>
      </c>
      <c r="AJ6" s="98" t="str">
        <f>IFERROR(IF(AND(AJ$1&lt;=MAX(VLOOKUP($D4,'Список больничных'!$C$6:$AK$127,35,),VLOOKUP($D4,'Список больничных'!$C$6:$AK$127,27,)),AJ$1&gt;=VLOOKUP($D4,'Список больничных'!$C$6:$AK$127,19,)),"Б",""),"")</f>
        <v/>
      </c>
      <c r="AK6" s="98" t="str">
        <f>IFERROR(IF(AND(AK$1&lt;=MAX(VLOOKUP($D4,'Список больничных'!$C$6:$AK$127,35,),VLOOKUP($D4,'Список больничных'!$C$6:$AK$127,27,)),AK$1&gt;=VLOOKUP($D4,'Список больничных'!$C$6:$AK$127,19,)),"Б",""),"")</f>
        <v/>
      </c>
      <c r="AL6" s="47"/>
      <c r="AM6" s="64"/>
    </row>
    <row r="7" spans="1:39" x14ac:dyDescent="0.25">
      <c r="A7" s="34"/>
      <c r="B7" s="65"/>
      <c r="C7" s="66"/>
      <c r="D7" s="56" t="s">
        <v>8</v>
      </c>
      <c r="E7" s="67"/>
      <c r="F7" s="15" t="s">
        <v>5</v>
      </c>
      <c r="G7" s="16" t="s">
        <v>6</v>
      </c>
      <c r="H7" s="17" t="s">
        <v>6</v>
      </c>
      <c r="I7" s="17">
        <v>1</v>
      </c>
      <c r="J7" s="17" t="s">
        <v>6</v>
      </c>
      <c r="K7" s="17" t="s">
        <v>6</v>
      </c>
      <c r="L7" s="17">
        <v>1</v>
      </c>
      <c r="M7" s="17">
        <v>1</v>
      </c>
      <c r="N7" s="17" t="s">
        <v>6</v>
      </c>
      <c r="O7" s="19">
        <v>1</v>
      </c>
      <c r="P7" s="19">
        <v>1</v>
      </c>
      <c r="Q7" s="20">
        <v>1</v>
      </c>
      <c r="R7" s="19">
        <v>1</v>
      </c>
      <c r="S7" s="19" t="s">
        <v>6</v>
      </c>
      <c r="T7" s="21" t="s">
        <v>6</v>
      </c>
      <c r="U7" s="22">
        <v>1</v>
      </c>
      <c r="V7" s="19">
        <v>1</v>
      </c>
      <c r="W7" s="19">
        <v>1</v>
      </c>
      <c r="X7" s="19">
        <v>1</v>
      </c>
      <c r="Y7" s="19">
        <v>1</v>
      </c>
      <c r="Z7" s="19" t="s">
        <v>6</v>
      </c>
      <c r="AA7" s="19" t="s">
        <v>6</v>
      </c>
      <c r="AB7" s="19">
        <v>1</v>
      </c>
      <c r="AC7" s="19">
        <v>1</v>
      </c>
      <c r="AD7" s="19">
        <v>1</v>
      </c>
      <c r="AE7" s="19">
        <v>1</v>
      </c>
      <c r="AF7" s="19">
        <v>1</v>
      </c>
      <c r="AG7" s="35" t="s">
        <v>6</v>
      </c>
      <c r="AH7" s="19" t="s">
        <v>6</v>
      </c>
      <c r="AI7" s="19">
        <v>1</v>
      </c>
      <c r="AJ7" s="23">
        <v>1</v>
      </c>
      <c r="AK7" s="24">
        <v>1</v>
      </c>
      <c r="AL7" s="45"/>
      <c r="AM7" s="49">
        <f>SUM(G8:AK8)</f>
        <v>0</v>
      </c>
    </row>
    <row r="8" spans="1:39" x14ac:dyDescent="0.25">
      <c r="A8" s="25"/>
      <c r="B8" s="53"/>
      <c r="C8" s="66"/>
      <c r="D8" s="57"/>
      <c r="E8" s="60"/>
      <c r="F8" s="26" t="s">
        <v>2</v>
      </c>
      <c r="G8" s="27"/>
      <c r="H8" s="28"/>
      <c r="I8" s="28"/>
      <c r="J8" s="27"/>
      <c r="K8" s="27"/>
      <c r="L8" s="27"/>
      <c r="M8" s="27"/>
      <c r="N8" s="27"/>
      <c r="O8" s="28"/>
      <c r="P8" s="28"/>
      <c r="Q8" s="27"/>
      <c r="R8" s="27"/>
      <c r="S8" s="27"/>
      <c r="T8" s="29"/>
      <c r="U8" s="30"/>
      <c r="V8" s="28"/>
      <c r="W8" s="28"/>
      <c r="X8" s="27"/>
      <c r="Y8" s="27"/>
      <c r="Z8" s="27"/>
      <c r="AA8" s="27"/>
      <c r="AB8" s="27"/>
      <c r="AC8" s="28"/>
      <c r="AD8" s="28"/>
      <c r="AE8" s="27"/>
      <c r="AF8" s="27"/>
      <c r="AG8" s="27"/>
      <c r="AH8" s="27"/>
      <c r="AI8" s="27"/>
      <c r="AJ8" s="28"/>
      <c r="AK8" s="31"/>
      <c r="AL8" s="46"/>
      <c r="AM8" s="49"/>
    </row>
    <row r="9" spans="1:39" ht="15.75" thickBot="1" x14ac:dyDescent="0.3">
      <c r="A9" s="32"/>
      <c r="B9" s="54"/>
      <c r="C9" s="66"/>
      <c r="D9" s="58"/>
      <c r="E9" s="61"/>
      <c r="F9" s="33" t="s">
        <v>7</v>
      </c>
      <c r="G9" s="98" t="str">
        <f>IFERROR(IF(AND(G$1&lt;=MAX(VLOOKUP($D7,'Список больничных'!$C$6:$AK$127,35,),VLOOKUP($D7,'Список больничных'!$C$6:$AK$127,27,)),G$1&gt;=VLOOKUP($D7,'Список больничных'!$C$6:$AK$127,19,)),"Б",""),"")</f>
        <v/>
      </c>
      <c r="H9" s="98" t="str">
        <f>IFERROR(IF(AND(H$1&lt;=MAX(VLOOKUP($D7,'Список больничных'!$C$6:$AK$127,35,),VLOOKUP($D7,'Список больничных'!$C$6:$AK$127,27,)),H$1&gt;=VLOOKUP($D7,'Список больничных'!$C$6:$AK$127,19,)),"Б",""),"")</f>
        <v/>
      </c>
      <c r="I9" s="98" t="str">
        <f>IFERROR(IF(AND(I$1&lt;=MAX(VLOOKUP($D7,'Список больничных'!$C$6:$AK$127,35,),VLOOKUP($D7,'Список больничных'!$C$6:$AK$127,27,)),I$1&gt;=VLOOKUP($D7,'Список больничных'!$C$6:$AK$127,19,)),"Б",""),"")</f>
        <v/>
      </c>
      <c r="J9" s="98" t="str">
        <f>IFERROR(IF(AND(J$1&lt;=MAX(VLOOKUP($D7,'Список больничных'!$C$6:$AK$127,35,),VLOOKUP($D7,'Список больничных'!$C$6:$AK$127,27,)),J$1&gt;=VLOOKUP($D7,'Список больничных'!$C$6:$AK$127,19,)),"Б",""),"")</f>
        <v/>
      </c>
      <c r="K9" s="98" t="str">
        <f>IFERROR(IF(AND(K$1&lt;=MAX(VLOOKUP($D7,'Список больничных'!$C$6:$AK$127,35,),VLOOKUP($D7,'Список больничных'!$C$6:$AK$127,27,)),K$1&gt;=VLOOKUP($D7,'Список больничных'!$C$6:$AK$127,19,)),"Б",""),"")</f>
        <v/>
      </c>
      <c r="L9" s="98" t="str">
        <f>IFERROR(IF(AND(L$1&lt;=MAX(VLOOKUP($D7,'Список больничных'!$C$6:$AK$127,35,),VLOOKUP($D7,'Список больничных'!$C$6:$AK$127,27,)),L$1&gt;=VLOOKUP($D7,'Список больничных'!$C$6:$AK$127,19,)),"Б",""),"")</f>
        <v/>
      </c>
      <c r="M9" s="98" t="str">
        <f>IFERROR(IF(AND(M$1&lt;=MAX(VLOOKUP($D7,'Список больничных'!$C$6:$AK$127,35,),VLOOKUP($D7,'Список больничных'!$C$6:$AK$127,27,)),M$1&gt;=VLOOKUP($D7,'Список больничных'!$C$6:$AK$127,19,)),"Б",""),"")</f>
        <v/>
      </c>
      <c r="N9" s="98" t="str">
        <f>IFERROR(IF(AND(N$1&lt;=MAX(VLOOKUP($D7,'Список больничных'!$C$6:$AK$127,35,),VLOOKUP($D7,'Список больничных'!$C$6:$AK$127,27,)),N$1&gt;=VLOOKUP($D7,'Список больничных'!$C$6:$AK$127,19,)),"Б",""),"")</f>
        <v/>
      </c>
      <c r="O9" s="98" t="str">
        <f>IFERROR(IF(AND(O$1&lt;=MAX(VLOOKUP($D7,'Список больничных'!$C$6:$AK$127,35,),VLOOKUP($D7,'Список больничных'!$C$6:$AK$127,27,)),O$1&gt;=VLOOKUP($D7,'Список больничных'!$C$6:$AK$127,19,)),"Б",""),"")</f>
        <v/>
      </c>
      <c r="P9" s="98" t="str">
        <f>IFERROR(IF(AND(P$1&lt;=MAX(VLOOKUP($D7,'Список больничных'!$C$6:$AK$127,35,),VLOOKUP($D7,'Список больничных'!$C$6:$AK$127,27,)),P$1&gt;=VLOOKUP($D7,'Список больничных'!$C$6:$AK$127,19,)),"Б",""),"")</f>
        <v/>
      </c>
      <c r="Q9" s="98" t="str">
        <f>IFERROR(IF(AND(Q$1&lt;=MAX(VLOOKUP($D7,'Список больничных'!$C$6:$AK$127,35,),VLOOKUP($D7,'Список больничных'!$C$6:$AK$127,27,)),Q$1&gt;=VLOOKUP($D7,'Список больничных'!$C$6:$AK$127,19,)),"Б",""),"")</f>
        <v/>
      </c>
      <c r="R9" s="98" t="str">
        <f>IFERROR(IF(AND(R$1&lt;=MAX(VLOOKUP($D7,'Список больничных'!$C$6:$AK$127,35,),VLOOKUP($D7,'Список больничных'!$C$6:$AK$127,27,)),R$1&gt;=VLOOKUP($D7,'Список больничных'!$C$6:$AK$127,19,)),"Б",""),"")</f>
        <v/>
      </c>
      <c r="S9" s="98" t="str">
        <f>IFERROR(IF(AND(S$1&lt;=MAX(VLOOKUP($D7,'Список больничных'!$C$6:$AK$127,35,),VLOOKUP($D7,'Список больничных'!$C$6:$AK$127,27,)),S$1&gt;=VLOOKUP($D7,'Список больничных'!$C$6:$AK$127,19,)),"Б",""),"")</f>
        <v/>
      </c>
      <c r="T9" s="98" t="str">
        <f>IFERROR(IF(AND(T$1&lt;=MAX(VLOOKUP($D7,'Список больничных'!$C$6:$AK$127,35,),VLOOKUP($D7,'Список больничных'!$C$6:$AK$127,27,)),T$1&gt;=VLOOKUP($D7,'Список больничных'!$C$6:$AK$127,19,)),"Б",""),"")</f>
        <v/>
      </c>
      <c r="U9" s="98" t="str">
        <f>IFERROR(IF(AND(U$1&lt;=MAX(VLOOKUP($D7,'Список больничных'!$C$6:$AK$127,35,),VLOOKUP($D7,'Список больничных'!$C$6:$AK$127,27,)),U$1&gt;=VLOOKUP($D7,'Список больничных'!$C$6:$AK$127,19,)),"Б",""),"")</f>
        <v/>
      </c>
      <c r="V9" s="98" t="str">
        <f>IFERROR(IF(AND(V$1&lt;=MAX(VLOOKUP($D7,'Список больничных'!$C$6:$AK$127,35,),VLOOKUP($D7,'Список больничных'!$C$6:$AK$127,27,)),V$1&gt;=VLOOKUP($D7,'Список больничных'!$C$6:$AK$127,19,)),"Б",""),"")</f>
        <v/>
      </c>
      <c r="W9" s="98" t="str">
        <f>IFERROR(IF(AND(W$1&lt;=MAX(VLOOKUP($D7,'Список больничных'!$C$6:$AK$127,35,),VLOOKUP($D7,'Список больничных'!$C$6:$AK$127,27,)),W$1&gt;=VLOOKUP($D7,'Список больничных'!$C$6:$AK$127,19,)),"Б",""),"")</f>
        <v/>
      </c>
      <c r="X9" s="98" t="str">
        <f>IFERROR(IF(AND(X$1&lt;=MAX(VLOOKUP($D7,'Список больничных'!$C$6:$AK$127,35,),VLOOKUP($D7,'Список больничных'!$C$6:$AK$127,27,)),X$1&gt;=VLOOKUP($D7,'Список больничных'!$C$6:$AK$127,19,)),"Б",""),"")</f>
        <v/>
      </c>
      <c r="Y9" s="98" t="str">
        <f>IFERROR(IF(AND(Y$1&lt;=MAX(VLOOKUP($D7,'Список больничных'!$C$6:$AK$127,35,),VLOOKUP($D7,'Список больничных'!$C$6:$AK$127,27,)),Y$1&gt;=VLOOKUP($D7,'Список больничных'!$C$6:$AK$127,19,)),"Б",""),"")</f>
        <v/>
      </c>
      <c r="Z9" s="98" t="str">
        <f>IFERROR(IF(AND(Z$1&lt;=MAX(VLOOKUP($D7,'Список больничных'!$C$6:$AK$127,35,),VLOOKUP($D7,'Список больничных'!$C$6:$AK$127,27,)),Z$1&gt;=VLOOKUP($D7,'Список больничных'!$C$6:$AK$127,19,)),"Б",""),"")</f>
        <v/>
      </c>
      <c r="AA9" s="98" t="str">
        <f>IFERROR(IF(AND(AA$1&lt;=MAX(VLOOKUP($D7,'Список больничных'!$C$6:$AK$127,35,),VLOOKUP($D7,'Список больничных'!$C$6:$AK$127,27,)),AA$1&gt;=VLOOKUP($D7,'Список больничных'!$C$6:$AK$127,19,)),"Б",""),"")</f>
        <v/>
      </c>
      <c r="AB9" s="98" t="str">
        <f>IFERROR(IF(AND(AB$1&lt;=MAX(VLOOKUP($D7,'Список больничных'!$C$6:$AK$127,35,),VLOOKUP($D7,'Список больничных'!$C$6:$AK$127,27,)),AB$1&gt;=VLOOKUP($D7,'Список больничных'!$C$6:$AK$127,19,)),"Б",""),"")</f>
        <v/>
      </c>
      <c r="AC9" s="98" t="str">
        <f>IFERROR(IF(AND(AC$1&lt;=MAX(VLOOKUP($D7,'Список больничных'!$C$6:$AK$127,35,),VLOOKUP($D7,'Список больничных'!$C$6:$AK$127,27,)),AC$1&gt;=VLOOKUP($D7,'Список больничных'!$C$6:$AK$127,19,)),"Б",""),"")</f>
        <v/>
      </c>
      <c r="AD9" s="98" t="str">
        <f>IFERROR(IF(AND(AD$1&lt;=MAX(VLOOKUP($D7,'Список больничных'!$C$6:$AK$127,35,),VLOOKUP($D7,'Список больничных'!$C$6:$AK$127,27,)),AD$1&gt;=VLOOKUP($D7,'Список больничных'!$C$6:$AK$127,19,)),"Б",""),"")</f>
        <v/>
      </c>
      <c r="AE9" s="98" t="str">
        <f>IFERROR(IF(AND(AE$1&lt;=MAX(VLOOKUP($D7,'Список больничных'!$C$6:$AK$127,35,),VLOOKUP($D7,'Список больничных'!$C$6:$AK$127,27,)),AE$1&gt;=VLOOKUP($D7,'Список больничных'!$C$6:$AK$127,19,)),"Б",""),"")</f>
        <v/>
      </c>
      <c r="AF9" s="98" t="str">
        <f>IFERROR(IF(AND(AF$1&lt;=MAX(VLOOKUP($D7,'Список больничных'!$C$6:$AK$127,35,),VLOOKUP($D7,'Список больничных'!$C$6:$AK$127,27,)),AF$1&gt;=VLOOKUP($D7,'Список больничных'!$C$6:$AK$127,19,)),"Б",""),"")</f>
        <v/>
      </c>
      <c r="AG9" s="98" t="str">
        <f>IFERROR(IF(AND(AG$1&lt;=MAX(VLOOKUP($D7,'Список больничных'!$C$6:$AK$127,35,),VLOOKUP($D7,'Список больничных'!$C$6:$AK$127,27,)),AG$1&gt;=VLOOKUP($D7,'Список больничных'!$C$6:$AK$127,19,)),"Б",""),"")</f>
        <v/>
      </c>
      <c r="AH9" s="98" t="str">
        <f>IFERROR(IF(AND(AH$1&lt;=MAX(VLOOKUP($D7,'Список больничных'!$C$6:$AK$127,35,),VLOOKUP($D7,'Список больничных'!$C$6:$AK$127,27,)),AH$1&gt;=VLOOKUP($D7,'Список больничных'!$C$6:$AK$127,19,)),"Б",""),"")</f>
        <v/>
      </c>
      <c r="AI9" s="98" t="str">
        <f>IFERROR(IF(AND(AI$1&lt;=MAX(VLOOKUP($D7,'Список больничных'!$C$6:$AK$127,35,),VLOOKUP($D7,'Список больничных'!$C$6:$AK$127,27,)),AI$1&gt;=VLOOKUP($D7,'Список больничных'!$C$6:$AK$127,19,)),"Б",""),"")</f>
        <v/>
      </c>
      <c r="AJ9" s="98" t="str">
        <f>IFERROR(IF(AND(AJ$1&lt;=MAX(VLOOKUP($D7,'Список больничных'!$C$6:$AK$127,35,),VLOOKUP($D7,'Список больничных'!$C$6:$AK$127,27,)),AJ$1&gt;=VLOOKUP($D7,'Список больничных'!$C$6:$AK$127,19,)),"Б",""),"")</f>
        <v/>
      </c>
      <c r="AK9" s="98" t="str">
        <f>IFERROR(IF(AND(AK$1&lt;=MAX(VLOOKUP($D7,'Список больничных'!$C$6:$AK$127,35,),VLOOKUP($D7,'Список больничных'!$C$6:$AK$127,27,)),AK$1&gt;=VLOOKUP($D7,'Список больничных'!$C$6:$AK$127,19,)),"Б",""),"")</f>
        <v/>
      </c>
      <c r="AL9" s="47"/>
      <c r="AM9" s="49"/>
    </row>
    <row r="10" spans="1:39" x14ac:dyDescent="0.25">
      <c r="A10" s="14"/>
      <c r="B10" s="52"/>
      <c r="C10" s="55"/>
      <c r="D10" s="56" t="s">
        <v>9</v>
      </c>
      <c r="E10" s="59"/>
      <c r="F10" s="15" t="s">
        <v>5</v>
      </c>
      <c r="G10" s="22" t="s">
        <v>6</v>
      </c>
      <c r="H10" s="19" t="s">
        <v>6</v>
      </c>
      <c r="I10" s="19">
        <v>1</v>
      </c>
      <c r="J10" s="19">
        <v>1</v>
      </c>
      <c r="K10" s="19" t="s">
        <v>6</v>
      </c>
      <c r="L10" s="19" t="s">
        <v>6</v>
      </c>
      <c r="M10" s="19">
        <v>1</v>
      </c>
      <c r="N10" s="19" t="s">
        <v>6</v>
      </c>
      <c r="O10" s="19">
        <v>1</v>
      </c>
      <c r="P10" s="19">
        <v>1</v>
      </c>
      <c r="Q10" s="20" t="s">
        <v>6</v>
      </c>
      <c r="R10" s="19" t="s">
        <v>6</v>
      </c>
      <c r="S10" s="19">
        <v>1</v>
      </c>
      <c r="T10" s="21">
        <v>1</v>
      </c>
      <c r="U10" s="22">
        <v>1</v>
      </c>
      <c r="V10" s="19">
        <v>1</v>
      </c>
      <c r="W10" s="19">
        <v>1</v>
      </c>
      <c r="X10" s="19" t="s">
        <v>6</v>
      </c>
      <c r="Y10" s="19" t="s">
        <v>6</v>
      </c>
      <c r="Z10" s="19">
        <v>1</v>
      </c>
      <c r="AA10" s="19">
        <v>1</v>
      </c>
      <c r="AB10" s="19">
        <v>1</v>
      </c>
      <c r="AC10" s="19">
        <v>1</v>
      </c>
      <c r="AD10" s="19">
        <v>1</v>
      </c>
      <c r="AE10" s="19" t="s">
        <v>6</v>
      </c>
      <c r="AF10" s="19" t="s">
        <v>6</v>
      </c>
      <c r="AG10" s="19">
        <v>1</v>
      </c>
      <c r="AH10" s="19">
        <v>1</v>
      </c>
      <c r="AI10" s="19">
        <v>1</v>
      </c>
      <c r="AJ10" s="23">
        <v>1</v>
      </c>
      <c r="AK10" s="24">
        <v>1</v>
      </c>
      <c r="AL10" s="45"/>
      <c r="AM10" s="48">
        <f>SUM(G11:AK11)</f>
        <v>0</v>
      </c>
    </row>
    <row r="11" spans="1:39" x14ac:dyDescent="0.25">
      <c r="A11" s="25"/>
      <c r="B11" s="53"/>
      <c r="C11" s="53"/>
      <c r="D11" s="57"/>
      <c r="E11" s="60"/>
      <c r="F11" s="26" t="s">
        <v>2</v>
      </c>
      <c r="G11" s="30"/>
      <c r="H11" s="28"/>
      <c r="I11" s="28"/>
      <c r="J11" s="27"/>
      <c r="K11" s="27"/>
      <c r="L11" s="27"/>
      <c r="M11" s="27"/>
      <c r="N11" s="27"/>
      <c r="O11" s="28"/>
      <c r="P11" s="28"/>
      <c r="Q11" s="27"/>
      <c r="R11" s="27"/>
      <c r="S11" s="27"/>
      <c r="T11" s="29"/>
      <c r="U11" s="30"/>
      <c r="V11" s="28"/>
      <c r="W11" s="28"/>
      <c r="X11" s="27"/>
      <c r="Y11" s="27"/>
      <c r="Z11" s="27"/>
      <c r="AA11" s="27"/>
      <c r="AB11" s="27"/>
      <c r="AC11" s="28"/>
      <c r="AD11" s="28"/>
      <c r="AE11" s="27"/>
      <c r="AF11" s="27"/>
      <c r="AG11" s="27"/>
      <c r="AH11" s="27"/>
      <c r="AI11" s="27"/>
      <c r="AJ11" s="28"/>
      <c r="AK11" s="31"/>
      <c r="AL11" s="46"/>
      <c r="AM11" s="49"/>
    </row>
    <row r="12" spans="1:39" ht="15.75" thickBot="1" x14ac:dyDescent="0.3">
      <c r="A12" s="32"/>
      <c r="B12" s="54"/>
      <c r="C12" s="54"/>
      <c r="D12" s="58"/>
      <c r="E12" s="61"/>
      <c r="F12" s="33" t="s">
        <v>7</v>
      </c>
      <c r="G12" s="98" t="str">
        <f>IFERROR(IF(AND(G$1&lt;=MAX(VLOOKUP($D10,'Список больничных'!$C$6:$AK$127,35,),VLOOKUP($D10,'Список больничных'!$C$6:$AK$127,27,)),G$1&gt;=VLOOKUP($D10,'Список больничных'!$C$6:$AK$127,19,)),"Б",""),"")</f>
        <v/>
      </c>
      <c r="H12" s="98" t="str">
        <f>IFERROR(IF(AND(H$1&lt;=MAX(VLOOKUP($D10,'Список больничных'!$C$6:$AK$127,35,),VLOOKUP($D10,'Список больничных'!$C$6:$AK$127,27,)),H$1&gt;=VLOOKUP($D10,'Список больничных'!$C$6:$AK$127,19,)),"Б",""),"")</f>
        <v/>
      </c>
      <c r="I12" s="98" t="str">
        <f>IFERROR(IF(AND(I$1&lt;=MAX(VLOOKUP($D10,'Список больничных'!$C$6:$AK$127,35,),VLOOKUP($D10,'Список больничных'!$C$6:$AK$127,27,)),I$1&gt;=VLOOKUP($D10,'Список больничных'!$C$6:$AK$127,19,)),"Б",""),"")</f>
        <v/>
      </c>
      <c r="J12" s="98" t="str">
        <f>IFERROR(IF(AND(J$1&lt;=MAX(VLOOKUP($D10,'Список больничных'!$C$6:$AK$127,35,),VLOOKUP($D10,'Список больничных'!$C$6:$AK$127,27,)),J$1&gt;=VLOOKUP($D10,'Список больничных'!$C$6:$AK$127,19,)),"Б",""),"")</f>
        <v/>
      </c>
      <c r="K12" s="98" t="str">
        <f>IFERROR(IF(AND(K$1&lt;=MAX(VLOOKUP($D10,'Список больничных'!$C$6:$AK$127,35,),VLOOKUP($D10,'Список больничных'!$C$6:$AK$127,27,)),K$1&gt;=VLOOKUP($D10,'Список больничных'!$C$6:$AK$127,19,)),"Б",""),"")</f>
        <v/>
      </c>
      <c r="L12" s="98" t="str">
        <f>IFERROR(IF(AND(L$1&lt;=MAX(VLOOKUP($D10,'Список больничных'!$C$6:$AK$127,35,),VLOOKUP($D10,'Список больничных'!$C$6:$AK$127,27,)),L$1&gt;=VLOOKUP($D10,'Список больничных'!$C$6:$AK$127,19,)),"Б",""),"")</f>
        <v/>
      </c>
      <c r="M12" s="98" t="str">
        <f>IFERROR(IF(AND(M$1&lt;=MAX(VLOOKUP($D10,'Список больничных'!$C$6:$AK$127,35,),VLOOKUP($D10,'Список больничных'!$C$6:$AK$127,27,)),M$1&gt;=VLOOKUP($D10,'Список больничных'!$C$6:$AK$127,19,)),"Б",""),"")</f>
        <v/>
      </c>
      <c r="N12" s="98" t="str">
        <f>IFERROR(IF(AND(N$1&lt;=MAX(VLOOKUP($D10,'Список больничных'!$C$6:$AK$127,35,),VLOOKUP($D10,'Список больничных'!$C$6:$AK$127,27,)),N$1&gt;=VLOOKUP($D10,'Список больничных'!$C$6:$AK$127,19,)),"Б",""),"")</f>
        <v/>
      </c>
      <c r="O12" s="98" t="str">
        <f>IFERROR(IF(AND(O$1&lt;=MAX(VLOOKUP($D10,'Список больничных'!$C$6:$AK$127,35,),VLOOKUP($D10,'Список больничных'!$C$6:$AK$127,27,)),O$1&gt;=VLOOKUP($D10,'Список больничных'!$C$6:$AK$127,19,)),"Б",""),"")</f>
        <v/>
      </c>
      <c r="P12" s="98" t="str">
        <f>IFERROR(IF(AND(P$1&lt;=MAX(VLOOKUP($D10,'Список больничных'!$C$6:$AK$127,35,),VLOOKUP($D10,'Список больничных'!$C$6:$AK$127,27,)),P$1&gt;=VLOOKUP($D10,'Список больничных'!$C$6:$AK$127,19,)),"Б",""),"")</f>
        <v/>
      </c>
      <c r="Q12" s="98" t="str">
        <f>IFERROR(IF(AND(Q$1&lt;=MAX(VLOOKUP($D10,'Список больничных'!$C$6:$AK$127,35,),VLOOKUP($D10,'Список больничных'!$C$6:$AK$127,27,)),Q$1&gt;=VLOOKUP($D10,'Список больничных'!$C$6:$AK$127,19,)),"Б",""),"")</f>
        <v/>
      </c>
      <c r="R12" s="98" t="str">
        <f>IFERROR(IF(AND(R$1&lt;=MAX(VLOOKUP($D10,'Список больничных'!$C$6:$AK$127,35,),VLOOKUP($D10,'Список больничных'!$C$6:$AK$127,27,)),R$1&gt;=VLOOKUP($D10,'Список больничных'!$C$6:$AK$127,19,)),"Б",""),"")</f>
        <v/>
      </c>
      <c r="S12" s="98" t="str">
        <f>IFERROR(IF(AND(S$1&lt;=MAX(VLOOKUP($D10,'Список больничных'!$C$6:$AK$127,35,),VLOOKUP($D10,'Список больничных'!$C$6:$AK$127,27,)),S$1&gt;=VLOOKUP($D10,'Список больничных'!$C$6:$AK$127,19,)),"Б",""),"")</f>
        <v/>
      </c>
      <c r="T12" s="98" t="str">
        <f>IFERROR(IF(AND(T$1&lt;=MAX(VLOOKUP($D10,'Список больничных'!$C$6:$AK$127,35,),VLOOKUP($D10,'Список больничных'!$C$6:$AK$127,27,)),T$1&gt;=VLOOKUP($D10,'Список больничных'!$C$6:$AK$127,19,)),"Б",""),"")</f>
        <v/>
      </c>
      <c r="U12" s="98" t="str">
        <f>IFERROR(IF(AND(U$1&lt;=MAX(VLOOKUP($D10,'Список больничных'!$C$6:$AK$127,35,),VLOOKUP($D10,'Список больничных'!$C$6:$AK$127,27,)),U$1&gt;=VLOOKUP($D10,'Список больничных'!$C$6:$AK$127,19,)),"Б",""),"")</f>
        <v/>
      </c>
      <c r="V12" s="98" t="str">
        <f>IFERROR(IF(AND(V$1&lt;=MAX(VLOOKUP($D10,'Список больничных'!$C$6:$AK$127,35,),VLOOKUP($D10,'Список больничных'!$C$6:$AK$127,27,)),V$1&gt;=VLOOKUP($D10,'Список больничных'!$C$6:$AK$127,19,)),"Б",""),"")</f>
        <v/>
      </c>
      <c r="W12" s="98" t="str">
        <f>IFERROR(IF(AND(W$1&lt;=MAX(VLOOKUP($D10,'Список больничных'!$C$6:$AK$127,35,),VLOOKUP($D10,'Список больничных'!$C$6:$AK$127,27,)),W$1&gt;=VLOOKUP($D10,'Список больничных'!$C$6:$AK$127,19,)),"Б",""),"")</f>
        <v/>
      </c>
      <c r="X12" s="98" t="str">
        <f>IFERROR(IF(AND(X$1&lt;=MAX(VLOOKUP($D10,'Список больничных'!$C$6:$AK$127,35,),VLOOKUP($D10,'Список больничных'!$C$6:$AK$127,27,)),X$1&gt;=VLOOKUP($D10,'Список больничных'!$C$6:$AK$127,19,)),"Б",""),"")</f>
        <v/>
      </c>
      <c r="Y12" s="98" t="str">
        <f>IFERROR(IF(AND(Y$1&lt;=MAX(VLOOKUP($D10,'Список больничных'!$C$6:$AK$127,35,),VLOOKUP($D10,'Список больничных'!$C$6:$AK$127,27,)),Y$1&gt;=VLOOKUP($D10,'Список больничных'!$C$6:$AK$127,19,)),"Б",""),"")</f>
        <v/>
      </c>
      <c r="Z12" s="98" t="str">
        <f>IFERROR(IF(AND(Z$1&lt;=MAX(VLOOKUP($D10,'Список больничных'!$C$6:$AK$127,35,),VLOOKUP($D10,'Список больничных'!$C$6:$AK$127,27,)),Z$1&gt;=VLOOKUP($D10,'Список больничных'!$C$6:$AK$127,19,)),"Б",""),"")</f>
        <v/>
      </c>
      <c r="AA12" s="98" t="str">
        <f>IFERROR(IF(AND(AA$1&lt;=MAX(VLOOKUP($D10,'Список больничных'!$C$6:$AK$127,35,),VLOOKUP($D10,'Список больничных'!$C$6:$AK$127,27,)),AA$1&gt;=VLOOKUP($D10,'Список больничных'!$C$6:$AK$127,19,)),"Б",""),"")</f>
        <v/>
      </c>
      <c r="AB12" s="98" t="str">
        <f>IFERROR(IF(AND(AB$1&lt;=MAX(VLOOKUP($D10,'Список больничных'!$C$6:$AK$127,35,),VLOOKUP($D10,'Список больничных'!$C$6:$AK$127,27,)),AB$1&gt;=VLOOKUP($D10,'Список больничных'!$C$6:$AK$127,19,)),"Б",""),"")</f>
        <v/>
      </c>
      <c r="AC12" s="98" t="str">
        <f>IFERROR(IF(AND(AC$1&lt;=MAX(VLOOKUP($D10,'Список больничных'!$C$6:$AK$127,35,),VLOOKUP($D10,'Список больничных'!$C$6:$AK$127,27,)),AC$1&gt;=VLOOKUP($D10,'Список больничных'!$C$6:$AK$127,19,)),"Б",""),"")</f>
        <v/>
      </c>
      <c r="AD12" s="98" t="str">
        <f>IFERROR(IF(AND(AD$1&lt;=MAX(VLOOKUP($D10,'Список больничных'!$C$6:$AK$127,35,),VLOOKUP($D10,'Список больничных'!$C$6:$AK$127,27,)),AD$1&gt;=VLOOKUP($D10,'Список больничных'!$C$6:$AK$127,19,)),"Б",""),"")</f>
        <v/>
      </c>
      <c r="AE12" s="98" t="str">
        <f>IFERROR(IF(AND(AE$1&lt;=MAX(VLOOKUP($D10,'Список больничных'!$C$6:$AK$127,35,),VLOOKUP($D10,'Список больничных'!$C$6:$AK$127,27,)),AE$1&gt;=VLOOKUP($D10,'Список больничных'!$C$6:$AK$127,19,)),"Б",""),"")</f>
        <v/>
      </c>
      <c r="AF12" s="98" t="str">
        <f>IFERROR(IF(AND(AF$1&lt;=MAX(VLOOKUP($D10,'Список больничных'!$C$6:$AK$127,35,),VLOOKUP($D10,'Список больничных'!$C$6:$AK$127,27,)),AF$1&gt;=VLOOKUP($D10,'Список больничных'!$C$6:$AK$127,19,)),"Б",""),"")</f>
        <v/>
      </c>
      <c r="AG12" s="98" t="str">
        <f>IFERROR(IF(AND(AG$1&lt;=MAX(VLOOKUP($D10,'Список больничных'!$C$6:$AK$127,35,),VLOOKUP($D10,'Список больничных'!$C$6:$AK$127,27,)),AG$1&gt;=VLOOKUP($D10,'Список больничных'!$C$6:$AK$127,19,)),"Б",""),"")</f>
        <v/>
      </c>
      <c r="AH12" s="98" t="str">
        <f>IFERROR(IF(AND(AH$1&lt;=MAX(VLOOKUP($D10,'Список больничных'!$C$6:$AK$127,35,),VLOOKUP($D10,'Список больничных'!$C$6:$AK$127,27,)),AH$1&gt;=VLOOKUP($D10,'Список больничных'!$C$6:$AK$127,19,)),"Б",""),"")</f>
        <v/>
      </c>
      <c r="AI12" s="98" t="str">
        <f>IFERROR(IF(AND(AI$1&lt;=MAX(VLOOKUP($D10,'Список больничных'!$C$6:$AK$127,35,),VLOOKUP($D10,'Список больничных'!$C$6:$AK$127,27,)),AI$1&gt;=VLOOKUP($D10,'Список больничных'!$C$6:$AK$127,19,)),"Б",""),"")</f>
        <v/>
      </c>
      <c r="AJ12" s="98" t="str">
        <f>IFERROR(IF(AND(AJ$1&lt;=MAX(VLOOKUP($D10,'Список больничных'!$C$6:$AK$127,35,),VLOOKUP($D10,'Список больничных'!$C$6:$AK$127,27,)),AJ$1&gt;=VLOOKUP($D10,'Список больничных'!$C$6:$AK$127,19,)),"Б",""),"")</f>
        <v/>
      </c>
      <c r="AK12" s="98" t="str">
        <f>IFERROR(IF(AND(AK$1&lt;=MAX(VLOOKUP($D10,'Список больничных'!$C$6:$AK$127,35,),VLOOKUP($D10,'Список больничных'!$C$6:$AK$127,27,)),AK$1&gt;=VLOOKUP($D10,'Список больничных'!$C$6:$AK$127,19,)),"Б",""),"")</f>
        <v/>
      </c>
      <c r="AL12" s="47"/>
      <c r="AM12" s="50"/>
    </row>
    <row r="16" spans="1:39" ht="15" customHeight="1" x14ac:dyDescent="0.25">
      <c r="G16" s="51" t="s">
        <v>20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7:20" x14ac:dyDescent="0.25"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7:20" x14ac:dyDescent="0.25"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7:20" x14ac:dyDescent="0.25"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7:20" x14ac:dyDescent="0.25"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7:20" x14ac:dyDescent="0.25"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4" spans="7:20" x14ac:dyDescent="0.25">
      <c r="G24" t="s">
        <v>21</v>
      </c>
    </row>
  </sheetData>
  <mergeCells count="57"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AK1:AK2"/>
    <mergeCell ref="AL1:AL2"/>
    <mergeCell ref="AM1:AM2"/>
    <mergeCell ref="B4:B6"/>
    <mergeCell ref="C4:C6"/>
    <mergeCell ref="D4:D6"/>
    <mergeCell ref="E4:E6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M4:AM6"/>
    <mergeCell ref="B7:B9"/>
    <mergeCell ref="C7:C9"/>
    <mergeCell ref="D7:D9"/>
    <mergeCell ref="E7:E9"/>
    <mergeCell ref="B10:B12"/>
    <mergeCell ref="C10:C12"/>
    <mergeCell ref="D10:D12"/>
    <mergeCell ref="E10:E12"/>
    <mergeCell ref="AL4:AL6"/>
    <mergeCell ref="AL10:AL12"/>
    <mergeCell ref="AM10:AM12"/>
    <mergeCell ref="G16:T21"/>
    <mergeCell ref="AL7:AL9"/>
    <mergeCell ref="AM7:AM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workbookViewId="0">
      <selection activeCell="C4" sqref="C4:U4"/>
    </sheetView>
  </sheetViews>
  <sheetFormatPr defaultRowHeight="15" x14ac:dyDescent="0.25"/>
  <cols>
    <col min="1" max="1" width="2.42578125" customWidth="1"/>
    <col min="2" max="2" width="3.140625" customWidth="1"/>
    <col min="3" max="10" width="2.42578125" customWidth="1"/>
    <col min="11" max="11" width="6" customWidth="1"/>
    <col min="12" max="35" width="2.42578125" customWidth="1"/>
    <col min="36" max="36" width="2.5703125" customWidth="1"/>
    <col min="37" max="37" width="26.140625" customWidth="1"/>
  </cols>
  <sheetData>
    <row r="1" spans="1:37" ht="18.75" x14ac:dyDescent="0.25">
      <c r="A1" s="93" t="s">
        <v>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</row>
    <row r="2" spans="1:37" ht="18.75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 t="s">
        <v>11</v>
      </c>
      <c r="L2" s="36"/>
      <c r="M2" s="36"/>
      <c r="N2" s="94">
        <f ca="1">TODAY()</f>
        <v>43853</v>
      </c>
      <c r="O2" s="94"/>
      <c r="P2" s="94"/>
      <c r="Q2" s="94"/>
      <c r="R2" s="94"/>
      <c r="S2" s="94"/>
      <c r="T2" s="94"/>
      <c r="U2" s="94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1:37" ht="18.75" x14ac:dyDescent="0.3">
      <c r="A3" s="37"/>
      <c r="B3" s="37"/>
      <c r="C3" s="37"/>
      <c r="D3" s="37"/>
      <c r="E3" s="37"/>
      <c r="F3" s="38"/>
      <c r="G3" s="39"/>
      <c r="H3" s="39"/>
      <c r="I3" s="40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0"/>
      <c r="W3" s="40"/>
      <c r="X3" s="39"/>
      <c r="Y3" s="39"/>
      <c r="Z3" s="41"/>
      <c r="AA3" s="41"/>
      <c r="AB3" s="41"/>
      <c r="AC3" s="37"/>
      <c r="AD3" s="37"/>
      <c r="AE3" s="37"/>
      <c r="AF3" s="37"/>
      <c r="AG3" s="37"/>
      <c r="AH3" s="37"/>
      <c r="AI3" s="37"/>
      <c r="AJ3" s="37"/>
    </row>
    <row r="4" spans="1:37" ht="18.75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42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</row>
    <row r="5" spans="1:37" ht="18.75" x14ac:dyDescent="0.25">
      <c r="A5" s="82" t="s">
        <v>12</v>
      </c>
      <c r="B5" s="82"/>
      <c r="C5" s="95" t="s">
        <v>13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O5" s="82" t="s">
        <v>14</v>
      </c>
      <c r="P5" s="92"/>
      <c r="Q5" s="92"/>
      <c r="R5" s="92"/>
      <c r="S5" s="92"/>
      <c r="T5" s="92"/>
      <c r="U5" s="82" t="s">
        <v>15</v>
      </c>
      <c r="V5" s="82"/>
      <c r="W5" s="82"/>
      <c r="X5" s="82"/>
      <c r="Y5" s="82"/>
      <c r="Z5" s="82"/>
      <c r="AA5" s="82"/>
      <c r="AB5" s="82"/>
      <c r="AC5" s="82" t="s">
        <v>16</v>
      </c>
      <c r="AD5" s="82"/>
      <c r="AE5" s="82"/>
      <c r="AF5" s="82"/>
      <c r="AG5" s="82"/>
      <c r="AH5" s="82"/>
      <c r="AI5" s="82"/>
      <c r="AJ5" s="82"/>
      <c r="AK5" s="43" t="s">
        <v>19</v>
      </c>
    </row>
    <row r="6" spans="1:37" ht="18.75" x14ac:dyDescent="0.25">
      <c r="A6" s="82">
        <v>1</v>
      </c>
      <c r="B6" s="82"/>
      <c r="C6" s="87" t="s">
        <v>17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2" t="s">
        <v>18</v>
      </c>
      <c r="P6" s="82"/>
      <c r="Q6" s="82"/>
      <c r="R6" s="82"/>
      <c r="S6" s="82"/>
      <c r="T6" s="82"/>
      <c r="U6" s="88">
        <v>43841</v>
      </c>
      <c r="V6" s="89"/>
      <c r="W6" s="89"/>
      <c r="X6" s="89"/>
      <c r="Y6" s="89"/>
      <c r="Z6" s="89"/>
      <c r="AA6" s="89"/>
      <c r="AB6" s="90"/>
      <c r="AC6" s="91"/>
      <c r="AD6" s="91"/>
      <c r="AE6" s="91"/>
      <c r="AF6" s="91"/>
      <c r="AG6" s="91"/>
      <c r="AH6" s="91"/>
      <c r="AI6" s="91"/>
      <c r="AJ6" s="91"/>
      <c r="AK6" s="44">
        <v>43845</v>
      </c>
    </row>
    <row r="7" spans="1:37" ht="18.75" x14ac:dyDescent="0.3">
      <c r="A7" s="92">
        <v>2</v>
      </c>
      <c r="B7" s="92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  <c r="P7" s="82"/>
      <c r="Q7" s="82"/>
      <c r="R7" s="82"/>
      <c r="S7" s="82"/>
      <c r="T7" s="82"/>
      <c r="U7" s="83"/>
      <c r="V7" s="84"/>
      <c r="W7" s="84"/>
      <c r="X7" s="84"/>
      <c r="Y7" s="84"/>
      <c r="Z7" s="84"/>
      <c r="AA7" s="84"/>
      <c r="AB7" s="85"/>
      <c r="AC7" s="86"/>
      <c r="AD7" s="86"/>
      <c r="AE7" s="86"/>
      <c r="AF7" s="86"/>
      <c r="AG7" s="86"/>
      <c r="AH7" s="86"/>
      <c r="AI7" s="86"/>
      <c r="AJ7" s="86"/>
      <c r="AK7" s="44"/>
    </row>
    <row r="8" spans="1:37" ht="18.75" x14ac:dyDescent="0.3">
      <c r="A8" s="80">
        <v>3</v>
      </c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  <c r="P8" s="82"/>
      <c r="Q8" s="82"/>
      <c r="R8" s="82"/>
      <c r="S8" s="82"/>
      <c r="T8" s="82"/>
      <c r="U8" s="83"/>
      <c r="V8" s="84"/>
      <c r="W8" s="84"/>
      <c r="X8" s="84"/>
      <c r="Y8" s="84"/>
      <c r="Z8" s="84"/>
      <c r="AA8" s="84"/>
      <c r="AB8" s="85"/>
      <c r="AC8" s="86"/>
      <c r="AD8" s="86"/>
      <c r="AE8" s="86"/>
      <c r="AF8" s="86"/>
      <c r="AG8" s="86"/>
      <c r="AH8" s="86"/>
      <c r="AI8" s="86"/>
      <c r="AJ8" s="86"/>
      <c r="AK8" s="44"/>
    </row>
    <row r="9" spans="1:37" ht="18.75" x14ac:dyDescent="0.3">
      <c r="A9" s="80">
        <v>4</v>
      </c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82"/>
      <c r="Q9" s="82"/>
      <c r="R9" s="82"/>
      <c r="S9" s="82"/>
      <c r="T9" s="82"/>
      <c r="U9" s="83"/>
      <c r="V9" s="84"/>
      <c r="W9" s="84"/>
      <c r="X9" s="84"/>
      <c r="Y9" s="84"/>
      <c r="Z9" s="84"/>
      <c r="AA9" s="84"/>
      <c r="AB9" s="85"/>
      <c r="AC9" s="86"/>
      <c r="AD9" s="86"/>
      <c r="AE9" s="86"/>
      <c r="AF9" s="86"/>
      <c r="AG9" s="86"/>
      <c r="AH9" s="86"/>
      <c r="AI9" s="86"/>
      <c r="AJ9" s="86"/>
      <c r="AK9" s="44"/>
    </row>
    <row r="10" spans="1:37" ht="18.75" x14ac:dyDescent="0.3">
      <c r="A10" s="80">
        <v>5</v>
      </c>
      <c r="B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82"/>
      <c r="Q10" s="82"/>
      <c r="R10" s="82"/>
      <c r="S10" s="82"/>
      <c r="T10" s="82"/>
      <c r="U10" s="83"/>
      <c r="V10" s="84"/>
      <c r="W10" s="84"/>
      <c r="X10" s="84"/>
      <c r="Y10" s="84"/>
      <c r="Z10" s="84"/>
      <c r="AA10" s="84"/>
      <c r="AB10" s="85"/>
      <c r="AC10" s="86"/>
      <c r="AD10" s="86"/>
      <c r="AE10" s="86"/>
      <c r="AF10" s="86"/>
      <c r="AG10" s="86"/>
      <c r="AH10" s="86"/>
      <c r="AI10" s="86"/>
      <c r="AJ10" s="86"/>
      <c r="AK10" s="44"/>
    </row>
    <row r="11" spans="1:37" ht="18.75" x14ac:dyDescent="0.3">
      <c r="A11" s="80">
        <v>6</v>
      </c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2"/>
      <c r="P11" s="82"/>
      <c r="Q11" s="82"/>
      <c r="R11" s="82"/>
      <c r="S11" s="82"/>
      <c r="T11" s="82"/>
      <c r="U11" s="83"/>
      <c r="V11" s="84"/>
      <c r="W11" s="84"/>
      <c r="X11" s="84"/>
      <c r="Y11" s="84"/>
      <c r="Z11" s="84"/>
      <c r="AA11" s="84"/>
      <c r="AB11" s="85"/>
      <c r="AC11" s="86"/>
      <c r="AD11" s="86"/>
      <c r="AE11" s="86"/>
      <c r="AF11" s="86"/>
      <c r="AG11" s="86"/>
      <c r="AH11" s="86"/>
      <c r="AI11" s="86"/>
      <c r="AJ11" s="86"/>
      <c r="AK11" s="44"/>
    </row>
    <row r="12" spans="1:37" ht="18.75" x14ac:dyDescent="0.3">
      <c r="A12" s="80">
        <v>7</v>
      </c>
      <c r="B12" s="8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82"/>
      <c r="Q12" s="82"/>
      <c r="R12" s="82"/>
      <c r="S12" s="82"/>
      <c r="T12" s="82"/>
      <c r="U12" s="83"/>
      <c r="V12" s="84"/>
      <c r="W12" s="84"/>
      <c r="X12" s="84"/>
      <c r="Y12" s="84"/>
      <c r="Z12" s="84"/>
      <c r="AA12" s="84"/>
      <c r="AB12" s="85"/>
      <c r="AC12" s="86"/>
      <c r="AD12" s="86"/>
      <c r="AE12" s="86"/>
      <c r="AF12" s="86"/>
      <c r="AG12" s="86"/>
      <c r="AH12" s="86"/>
      <c r="AI12" s="86"/>
      <c r="AJ12" s="86"/>
      <c r="AK12" s="44"/>
    </row>
  </sheetData>
  <mergeCells count="42">
    <mergeCell ref="A1:AJ1"/>
    <mergeCell ref="N2:U2"/>
    <mergeCell ref="A5:B5"/>
    <mergeCell ref="C5:N5"/>
    <mergeCell ref="O5:T5"/>
    <mergeCell ref="U5:AB5"/>
    <mergeCell ref="AC5:AJ5"/>
    <mergeCell ref="A7:B7"/>
    <mergeCell ref="C7:N7"/>
    <mergeCell ref="O7:T7"/>
    <mergeCell ref="U7:AB7"/>
    <mergeCell ref="AC7:AJ7"/>
    <mergeCell ref="A6:B6"/>
    <mergeCell ref="C6:N6"/>
    <mergeCell ref="O6:T6"/>
    <mergeCell ref="U6:AB6"/>
    <mergeCell ref="AC6:AJ6"/>
    <mergeCell ref="A9:B9"/>
    <mergeCell ref="C9:N9"/>
    <mergeCell ref="O9:T9"/>
    <mergeCell ref="U9:AB9"/>
    <mergeCell ref="AC9:AJ9"/>
    <mergeCell ref="A8:B8"/>
    <mergeCell ref="C8:N8"/>
    <mergeCell ref="O8:T8"/>
    <mergeCell ref="U8:AB8"/>
    <mergeCell ref="AC8:AJ8"/>
    <mergeCell ref="A11:B11"/>
    <mergeCell ref="C11:N11"/>
    <mergeCell ref="O11:T11"/>
    <mergeCell ref="U11:AB11"/>
    <mergeCell ref="AC11:AJ11"/>
    <mergeCell ref="A10:B10"/>
    <mergeCell ref="C10:N10"/>
    <mergeCell ref="O10:T10"/>
    <mergeCell ref="U10:AB10"/>
    <mergeCell ref="AC10:AJ10"/>
    <mergeCell ref="A12:B12"/>
    <mergeCell ref="C12:N12"/>
    <mergeCell ref="O12:T12"/>
    <mergeCell ref="U12:AB12"/>
    <mergeCell ref="AC12:AJ12"/>
  </mergeCells>
  <conditionalFormatting sqref="AC6:AJ12">
    <cfRule type="notContainsBlanks" dxfId="1" priority="1">
      <formula>LEN(TRIM(AC6))&gt;0</formula>
    </cfRule>
    <cfRule type="containsBlanks" dxfId="0" priority="2">
      <formula>LEN(TRIM(AC6))=0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Список больничных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2020-01-23T05:20:41Z</dcterms:modified>
</cp:coreProperties>
</file>