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720" yWindow="405" windowWidth="27555" windowHeight="12300" tabRatio="686"/>
  </bookViews>
  <sheets>
    <sheet name="По подразделениям" sheetId="1" r:id="rId1"/>
    <sheet name="Расшифровка" sheetId="9" r:id="rId2"/>
    <sheet name="Причины отклонения" sheetId="10" r:id="rId3"/>
    <sheet name="ВС" sheetId="4" r:id="rId4"/>
  </sheets>
  <definedNames>
    <definedName name="_xlnm._FilterDatabase" localSheetId="0" hidden="1">'По подразделениям'!$D$3:$AC$16</definedName>
    <definedName name="ЯчейкаРасшифровка">Расшифровка!$B$2</definedName>
  </definedNames>
  <calcPr calcId="145621"/>
</workbook>
</file>

<file path=xl/calcChain.xml><?xml version="1.0" encoding="utf-8"?>
<calcChain xmlns="http://schemas.openxmlformats.org/spreadsheetml/2006/main">
  <c r="Z12" i="1" l="1"/>
  <c r="Z6" i="1"/>
  <c r="X12" i="1"/>
  <c r="X6" i="1"/>
  <c r="V12" i="1"/>
  <c r="V6" i="1"/>
  <c r="T12" i="1"/>
  <c r="T6" i="1"/>
  <c r="R12" i="1"/>
  <c r="R6" i="1"/>
  <c r="P12" i="1"/>
  <c r="P6" i="1"/>
  <c r="N12" i="1"/>
  <c r="N6" i="1"/>
  <c r="L12" i="1"/>
  <c r="L6" i="1"/>
  <c r="J12" i="1"/>
  <c r="J6" i="1"/>
  <c r="H12" i="1"/>
  <c r="H6" i="1"/>
  <c r="F12" i="1"/>
  <c r="F6" i="1"/>
  <c r="BK6" i="10" l="1"/>
  <c r="BJ6" i="10"/>
  <c r="BI6" i="10"/>
  <c r="BH6" i="10"/>
  <c r="BG6" i="10"/>
  <c r="BK5" i="10"/>
  <c r="BJ5" i="10"/>
  <c r="BI5" i="10"/>
  <c r="BH5" i="10"/>
  <c r="BG5" i="10"/>
  <c r="BK4" i="10"/>
  <c r="BJ4" i="10"/>
  <c r="BI4" i="10"/>
  <c r="BH4" i="10"/>
  <c r="BG4" i="10"/>
  <c r="BF6" i="10"/>
  <c r="BE6" i="10"/>
  <c r="BD6" i="10"/>
  <c r="BC6" i="10"/>
  <c r="BB6" i="10"/>
  <c r="BF5" i="10"/>
  <c r="BE5" i="10"/>
  <c r="BD5" i="10"/>
  <c r="BC5" i="10"/>
  <c r="BB5" i="10"/>
  <c r="BF4" i="10"/>
  <c r="BE4" i="10"/>
  <c r="BD4" i="10"/>
  <c r="BC4" i="10"/>
  <c r="BB4" i="10"/>
  <c r="BA6" i="10"/>
  <c r="AZ6" i="10"/>
  <c r="AY6" i="10"/>
  <c r="AX6" i="10"/>
  <c r="AW6" i="10"/>
  <c r="BA5" i="10"/>
  <c r="AZ5" i="10"/>
  <c r="AY5" i="10"/>
  <c r="AX5" i="10"/>
  <c r="AW5" i="10"/>
  <c r="BA4" i="10"/>
  <c r="AZ4" i="10"/>
  <c r="AY4" i="10"/>
  <c r="AX4" i="10"/>
  <c r="AW4" i="10"/>
  <c r="AV6" i="10"/>
  <c r="AU6" i="10"/>
  <c r="AT6" i="10"/>
  <c r="AS6" i="10"/>
  <c r="AR6" i="10"/>
  <c r="AV5" i="10"/>
  <c r="AU5" i="10"/>
  <c r="AT5" i="10"/>
  <c r="AS5" i="10"/>
  <c r="AR5" i="10"/>
  <c r="AV4" i="10"/>
  <c r="AU4" i="10"/>
  <c r="AT4" i="10"/>
  <c r="AS4" i="10"/>
  <c r="AR4" i="10"/>
  <c r="AQ6" i="10"/>
  <c r="AP6" i="10"/>
  <c r="AO6" i="10"/>
  <c r="AN6" i="10"/>
  <c r="AM6" i="10"/>
  <c r="AQ5" i="10"/>
  <c r="AP5" i="10"/>
  <c r="AO5" i="10"/>
  <c r="AN5" i="10"/>
  <c r="AM5" i="10"/>
  <c r="AQ4" i="10"/>
  <c r="AP4" i="10"/>
  <c r="AO4" i="10"/>
  <c r="AN4" i="10"/>
  <c r="AM4" i="10"/>
  <c r="AL6" i="10"/>
  <c r="AK6" i="10"/>
  <c r="AJ6" i="10"/>
  <c r="AI6" i="10"/>
  <c r="AH6" i="10"/>
  <c r="AL5" i="10"/>
  <c r="AK5" i="10"/>
  <c r="AJ5" i="10"/>
  <c r="AI5" i="10"/>
  <c r="AH5" i="10"/>
  <c r="AL4" i="10"/>
  <c r="AK4" i="10"/>
  <c r="AJ4" i="10"/>
  <c r="AI4" i="10"/>
  <c r="AH4" i="10"/>
  <c r="AG6" i="10"/>
  <c r="AF6" i="10"/>
  <c r="AE6" i="10"/>
  <c r="AD6" i="10"/>
  <c r="AC6" i="10"/>
  <c r="AG5" i="10"/>
  <c r="AF5" i="10"/>
  <c r="AE5" i="10"/>
  <c r="AD5" i="10"/>
  <c r="AC5" i="10"/>
  <c r="AG4" i="10"/>
  <c r="AF4" i="10"/>
  <c r="AE4" i="10"/>
  <c r="AD4" i="10"/>
  <c r="AC4" i="10"/>
  <c r="AB6" i="10"/>
  <c r="AA6" i="10"/>
  <c r="Z6" i="10"/>
  <c r="Y6" i="10"/>
  <c r="X6" i="10"/>
  <c r="AB5" i="10"/>
  <c r="AA5" i="10"/>
  <c r="Z5" i="10"/>
  <c r="Y5" i="10"/>
  <c r="X5" i="10"/>
  <c r="AB4" i="10"/>
  <c r="AA4" i="10"/>
  <c r="Z4" i="10"/>
  <c r="Y4" i="10"/>
  <c r="X4" i="10"/>
  <c r="W6" i="10"/>
  <c r="V6" i="10"/>
  <c r="U6" i="10"/>
  <c r="T6" i="10"/>
  <c r="S6" i="10"/>
  <c r="W5" i="10"/>
  <c r="V5" i="10"/>
  <c r="U5" i="10"/>
  <c r="T5" i="10"/>
  <c r="S5" i="10"/>
  <c r="W4" i="10"/>
  <c r="V4" i="10"/>
  <c r="U4" i="10"/>
  <c r="T4" i="10"/>
  <c r="S4" i="10"/>
  <c r="R6" i="10"/>
  <c r="Q6" i="10"/>
  <c r="P6" i="10"/>
  <c r="O6" i="10"/>
  <c r="N6" i="10"/>
  <c r="R5" i="10"/>
  <c r="Q5" i="10"/>
  <c r="P5" i="10"/>
  <c r="O5" i="10"/>
  <c r="N5" i="10"/>
  <c r="R4" i="10"/>
  <c r="Q4" i="10"/>
  <c r="P4" i="10"/>
  <c r="O4" i="10"/>
  <c r="N4" i="10"/>
  <c r="M6" i="10"/>
  <c r="L6" i="10"/>
  <c r="K6" i="10"/>
  <c r="J6" i="10"/>
  <c r="I6" i="10"/>
  <c r="M5" i="10"/>
  <c r="L5" i="10"/>
  <c r="K5" i="10"/>
  <c r="J5" i="10"/>
  <c r="I5" i="10"/>
  <c r="M4" i="10"/>
  <c r="L4" i="10"/>
  <c r="K4" i="10"/>
  <c r="J4" i="10"/>
  <c r="I4" i="10"/>
  <c r="F4" i="10"/>
  <c r="H6" i="10"/>
  <c r="G6" i="10"/>
  <c r="F6" i="10"/>
  <c r="H5" i="10"/>
  <c r="G5" i="10"/>
  <c r="F5" i="10"/>
  <c r="H4" i="10"/>
  <c r="G4" i="10"/>
  <c r="E6" i="10"/>
  <c r="D6" i="10"/>
  <c r="B2" i="9"/>
  <c r="E5" i="10"/>
  <c r="D5" i="10"/>
  <c r="E4" i="10"/>
  <c r="D4" i="10"/>
  <c r="D12" i="1" l="1"/>
  <c r="D6" i="1" l="1"/>
  <c r="P5" i="1" l="1"/>
  <c r="J5" i="1"/>
  <c r="R5" i="1"/>
  <c r="L5" i="1"/>
  <c r="Z5" i="1"/>
  <c r="T5" i="1"/>
  <c r="N5" i="1"/>
  <c r="X5" i="1"/>
  <c r="V5" i="1"/>
  <c r="H5" i="1" l="1"/>
  <c r="I9" i="1" s="1"/>
  <c r="F5" i="1"/>
  <c r="W11" i="1"/>
  <c r="W7" i="1"/>
  <c r="W14" i="1"/>
  <c r="W15" i="1"/>
  <c r="W10" i="1"/>
  <c r="W8" i="1"/>
  <c r="W16" i="1"/>
  <c r="W13" i="1"/>
  <c r="W9" i="1"/>
  <c r="U11" i="1"/>
  <c r="U10" i="1"/>
  <c r="U15" i="1"/>
  <c r="U9" i="1"/>
  <c r="U14" i="1"/>
  <c r="U13" i="1"/>
  <c r="U8" i="1"/>
  <c r="U7" i="1"/>
  <c r="U16" i="1"/>
  <c r="M10" i="1"/>
  <c r="M11" i="1"/>
  <c r="M14" i="1"/>
  <c r="M13" i="1"/>
  <c r="M16" i="1"/>
  <c r="M9" i="1"/>
  <c r="M7" i="1"/>
  <c r="M8" i="1"/>
  <c r="M15" i="1"/>
  <c r="K7" i="1"/>
  <c r="K11" i="1"/>
  <c r="K15" i="1"/>
  <c r="K14" i="1"/>
  <c r="K9" i="1"/>
  <c r="K8" i="1"/>
  <c r="K16" i="1"/>
  <c r="K10" i="1"/>
  <c r="K13" i="1"/>
  <c r="Q16" i="1"/>
  <c r="Q9" i="1"/>
  <c r="Q8" i="1"/>
  <c r="Q10" i="1"/>
  <c r="Q7" i="1"/>
  <c r="Q14" i="1"/>
  <c r="Q11" i="1"/>
  <c r="Q13" i="1"/>
  <c r="Q15" i="1"/>
  <c r="AA14" i="1"/>
  <c r="AA15" i="1"/>
  <c r="AA7" i="1"/>
  <c r="AA8" i="1"/>
  <c r="AA11" i="1"/>
  <c r="AA13" i="1"/>
  <c r="AA16" i="1"/>
  <c r="AA10" i="1"/>
  <c r="AA9" i="1"/>
  <c r="Y8" i="1"/>
  <c r="Y11" i="1"/>
  <c r="Y10" i="1"/>
  <c r="Y16" i="1"/>
  <c r="Y15" i="1"/>
  <c r="Y14" i="1"/>
  <c r="Y9" i="1"/>
  <c r="Y13" i="1"/>
  <c r="Y7" i="1"/>
  <c r="O11" i="1"/>
  <c r="O13" i="1"/>
  <c r="O10" i="1"/>
  <c r="O9" i="1"/>
  <c r="O7" i="1"/>
  <c r="O16" i="1"/>
  <c r="O15" i="1"/>
  <c r="O8" i="1"/>
  <c r="O14" i="1"/>
  <c r="S9" i="1"/>
  <c r="S7" i="1"/>
  <c r="S15" i="1"/>
  <c r="S8" i="1"/>
  <c r="S14" i="1"/>
  <c r="S11" i="1"/>
  <c r="S16" i="1"/>
  <c r="S10" i="1"/>
  <c r="S13" i="1"/>
  <c r="I11" i="1" l="1"/>
  <c r="I8" i="1"/>
  <c r="I10" i="1"/>
  <c r="I16" i="1"/>
  <c r="I13" i="1"/>
  <c r="I15" i="1"/>
  <c r="I14" i="1"/>
  <c r="I7" i="1"/>
  <c r="G10" i="1"/>
  <c r="G13" i="1"/>
  <c r="G15" i="1"/>
  <c r="G7" i="1"/>
  <c r="G8" i="1"/>
  <c r="G11" i="1"/>
  <c r="G14" i="1"/>
  <c r="G9" i="1"/>
  <c r="G16" i="1"/>
  <c r="D5" i="1"/>
  <c r="E14" i="1" s="1"/>
  <c r="M6" i="1"/>
  <c r="K12" i="1"/>
  <c r="Q12" i="1"/>
  <c r="U6" i="1"/>
  <c r="S6" i="1"/>
  <c r="AA12" i="1"/>
  <c r="U12" i="1"/>
  <c r="W12" i="1"/>
  <c r="S12" i="1"/>
  <c r="O6" i="1"/>
  <c r="Y12" i="1"/>
  <c r="K6" i="1"/>
  <c r="AA6" i="1"/>
  <c r="W6" i="1"/>
  <c r="O12" i="1"/>
  <c r="Y6" i="1"/>
  <c r="Q6" i="1"/>
  <c r="M12" i="1"/>
  <c r="I6" i="1" l="1"/>
  <c r="I12" i="1"/>
  <c r="E11" i="1"/>
  <c r="AB11" i="1" s="1"/>
  <c r="G12" i="1"/>
  <c r="G6" i="1"/>
  <c r="E13" i="1"/>
  <c r="AB13" i="1" s="1"/>
  <c r="AB14" i="1"/>
  <c r="E10" i="1"/>
  <c r="AB10" i="1" s="1"/>
  <c r="E16" i="1"/>
  <c r="AB16" i="1" s="1"/>
  <c r="E15" i="1"/>
  <c r="AB15" i="1" s="1"/>
  <c r="E9" i="1"/>
  <c r="AB9" i="1" s="1"/>
  <c r="E8" i="1"/>
  <c r="AB8" i="1" s="1"/>
  <c r="E7" i="1"/>
  <c r="AB7" i="1" s="1"/>
  <c r="U5" i="1"/>
  <c r="Q5" i="1"/>
  <c r="M5" i="1"/>
  <c r="AA5" i="1"/>
  <c r="K5" i="1"/>
  <c r="Y5" i="1"/>
  <c r="W5" i="1"/>
  <c r="S5" i="1"/>
  <c r="O5" i="1"/>
  <c r="I5" i="1" l="1"/>
  <c r="G5" i="1"/>
  <c r="E12" i="1"/>
  <c r="E6" i="1"/>
  <c r="AB12" i="1"/>
  <c r="AB6" i="1"/>
  <c r="E5" i="1" l="1"/>
  <c r="AB5" i="1" l="1"/>
  <c r="AC10" i="1" l="1"/>
  <c r="AC9" i="1"/>
  <c r="AC13" i="1"/>
  <c r="AC7" i="1"/>
  <c r="AC8" i="1"/>
  <c r="AC15" i="1"/>
  <c r="AC16" i="1"/>
  <c r="AC14" i="1"/>
  <c r="AC11" i="1"/>
  <c r="AC6" i="1" l="1"/>
  <c r="AC12" i="1"/>
  <c r="AC5" i="1" l="1"/>
</calcChain>
</file>

<file path=xl/comments1.xml><?xml version="1.0" encoding="utf-8"?>
<comments xmlns="http://schemas.openxmlformats.org/spreadsheetml/2006/main">
  <authors>
    <author>Финансист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Финансист:</t>
        </r>
        <r>
          <rPr>
            <sz val="9"/>
            <color indexed="81"/>
            <rFont val="Tahoma"/>
            <family val="2"/>
            <charset val="204"/>
          </rPr>
          <t xml:space="preserve">
Окно для отработки макроса, по подставлению месяца в зависимости от нахождения выделения ячейке в нужном столбце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Финансист:</t>
        </r>
        <r>
          <rPr>
            <sz val="9"/>
            <color indexed="81"/>
            <rFont val="Tahoma"/>
            <family val="2"/>
            <charset val="204"/>
          </rPr>
          <t xml:space="preserve">
Ячека для отработки макроса, не трогать, Не удалять не сдвигать.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Финансист:</t>
        </r>
        <r>
          <rPr>
            <sz val="9"/>
            <color indexed="81"/>
            <rFont val="Tahoma"/>
            <family val="2"/>
            <charset val="204"/>
          </rPr>
          <t xml:space="preserve">
Месяца не удалять, нужны для отработки макроса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Финансист:</t>
        </r>
        <r>
          <rPr>
            <sz val="9"/>
            <color indexed="81"/>
            <rFont val="Tahoma"/>
            <family val="2"/>
            <charset val="204"/>
          </rPr>
          <t xml:space="preserve">
На февраль потом переделай, ноябрьские данные здесь поставлены только для демонстрации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Финансист:</t>
        </r>
        <r>
          <rPr>
            <sz val="9"/>
            <color indexed="81"/>
            <rFont val="Tahoma"/>
            <family val="2"/>
            <charset val="204"/>
          </rPr>
          <t xml:space="preserve">
На март потом переделай, декабрьские данные здесь поставлены только для демонстрации</t>
        </r>
      </text>
    </comment>
  </commentList>
</comments>
</file>

<file path=xl/sharedStrings.xml><?xml version="1.0" encoding="utf-8"?>
<sst xmlns="http://schemas.openxmlformats.org/spreadsheetml/2006/main" count="147" uniqueCount="45">
  <si>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</si>
  <si>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</si>
  <si>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</si>
  <si>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</si>
  <si>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</si>
  <si>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</si>
  <si>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</si>
  <si>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</si>
  <si>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</si>
  <si>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</si>
  <si>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</si>
  <si>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</si>
  <si>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Доля, %</t>
  </si>
  <si>
    <t>п/п</t>
  </si>
  <si>
    <t>Грузоперевозки</t>
  </si>
  <si>
    <t>Заработная плата</t>
  </si>
  <si>
    <t>РАСХОДЫ СВОД ПО ОТДЕЛАМ, ВСЕГО</t>
  </si>
  <si>
    <r>
      <t xml:space="preserve">СТАТЬИ ЗАТРАТ </t>
    </r>
    <r>
      <rPr>
        <b/>
        <sz val="10"/>
        <color rgb="FFFF0000"/>
        <rFont val="Calibri"/>
        <family val="2"/>
        <charset val="204"/>
        <scheme val="minor"/>
      </rPr>
      <t>ПЕРЕМЕННЫЕ ПРЯМЫЕ</t>
    </r>
  </si>
  <si>
    <t>Материалы</t>
  </si>
  <si>
    <t>Оболочка</t>
  </si>
  <si>
    <t>Специи</t>
  </si>
  <si>
    <t>Сырье</t>
  </si>
  <si>
    <r>
      <t xml:space="preserve">СТАТЬИ ЗАТРАТ </t>
    </r>
    <r>
      <rPr>
        <b/>
        <sz val="10"/>
        <color rgb="FFFF0000"/>
        <rFont val="Calibri"/>
        <family val="2"/>
        <charset val="204"/>
        <scheme val="minor"/>
      </rPr>
      <t>ПЕРЕМЕННЫЕ КОСВЕННЫЕ</t>
    </r>
  </si>
  <si>
    <t>Ветеринарные услуги</t>
  </si>
  <si>
    <t>Коммунальные : водоснабжение</t>
  </si>
  <si>
    <t>Отдел продаж</t>
  </si>
  <si>
    <t>Подразделения</t>
  </si>
  <si>
    <t>Траснп.отдел</t>
  </si>
  <si>
    <t>Тех Служба</t>
  </si>
  <si>
    <t>Администрация</t>
  </si>
  <si>
    <t>Производство</t>
  </si>
  <si>
    <t>ВСЕ отделы</t>
  </si>
  <si>
    <t>Затраты, руб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</si>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</sst>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7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0"/>
      <color theme="7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 tint="-0.2499465926084170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3"/>
    </xf>
    <xf numFmtId="3" fontId="6" fillId="2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2" fillId="3" borderId="2" xfId="0" applyNumberFormat="1" applyFont="1" applyFill="1" applyBorder="1" applyAlignment="1"/>
    <xf numFmtId="0" fontId="0" fillId="0" borderId="5" xfId="0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 indent="5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/>
    <xf numFmtId="3" fontId="0" fillId="2" borderId="17" xfId="0" applyNumberFormat="1" applyFill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Fill="1"/>
    <xf numFmtId="0" fontId="11" fillId="5" borderId="0" xfId="0" applyFont="1" applyFill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/>
    <xf numFmtId="164" fontId="0" fillId="2" borderId="9" xfId="0" applyNumberFormat="1" applyFill="1" applyBorder="1"/>
    <xf numFmtId="164" fontId="0" fillId="2" borderId="7" xfId="0" applyNumberFormat="1" applyFill="1" applyBorder="1"/>
    <xf numFmtId="164" fontId="0" fillId="0" borderId="0" xfId="0" applyNumberFormat="1"/>
    <xf numFmtId="164" fontId="0" fillId="2" borderId="18" xfId="0" applyNumberFormat="1" applyFill="1" applyBorder="1"/>
    <xf numFmtId="0" fontId="0" fillId="0" borderId="0" xfId="0" applyFill="1" applyBorder="1"/>
    <xf numFmtId="164" fontId="6" fillId="2" borderId="4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/>
    <xf numFmtId="164" fontId="0" fillId="2" borderId="17" xfId="0" applyNumberFormat="1" applyFill="1" applyBorder="1"/>
    <xf numFmtId="0" fontId="12" fillId="0" borderId="4" xfId="0" applyFont="1" applyBorder="1" applyAlignment="1">
      <alignment horizontal="center" vertical="center"/>
    </xf>
    <xf numFmtId="164" fontId="2" fillId="3" borderId="19" xfId="0" applyNumberFormat="1" applyFont="1" applyFill="1" applyBorder="1" applyAlignment="1"/>
    <xf numFmtId="164" fontId="0" fillId="2" borderId="8" xfId="0" applyNumberFormat="1" applyFill="1" applyBorder="1"/>
    <xf numFmtId="3" fontId="0" fillId="4" borderId="9" xfId="0" applyNumberFormat="1" applyFill="1" applyBorder="1"/>
    <xf numFmtId="3" fontId="0" fillId="0" borderId="0" xfId="0" applyNumberFormat="1"/>
    <xf numFmtId="0" fontId="0" fillId="0" borderId="0" xfId="0" applyAlignment="1">
      <alignment wrapText="1"/>
    </xf>
    <xf numFmtId="0" fontId="0" fillId="0" borderId="4" xfId="0" applyBorder="1"/>
    <xf numFmtId="3" fontId="13" fillId="4" borderId="9" xfId="1" applyNumberFormat="1" applyFill="1" applyBorder="1"/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4" xfId="0" applyFill="1" applyBorder="1" applyAlignment="1">
      <alignment horizontal="center"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4" fillId="0" borderId="6" xfId="0" applyFont="1" applyBorder="1" applyAlignment="1">
      <alignment vertical="center" wrapText="1" shrinkToFit="1"/>
    </xf>
    <xf numFmtId="0" fontId="14" fillId="0" borderId="20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8" xfId="0" applyFont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 shrinkToFit="1"/>
    </xf>
    <xf numFmtId="0" fontId="14" fillId="0" borderId="12" xfId="0" applyFont="1" applyBorder="1" applyAlignment="1">
      <alignment vertical="center" wrapText="1" shrinkToFit="1"/>
    </xf>
    <xf numFmtId="0" fontId="14" fillId="0" borderId="14" xfId="0" applyFont="1" applyBorder="1" applyAlignment="1">
      <alignment vertical="center" wrapText="1" shrinkToFit="1"/>
    </xf>
    <xf numFmtId="0" fontId="0" fillId="0" borderId="0" xfId="0" applyAlignment="1"/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3305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  <dxf>
      <font>
        <b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B1:AF1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22" sqref="E22"/>
    </sheetView>
  </sheetViews>
  <sheetFormatPr defaultRowHeight="15" outlineLevelRow="1" x14ac:dyDescent="0.25"/>
  <cols>
    <col min="1" max="1" width="1.28515625" customWidth="1"/>
    <col min="2" max="2" width="5.7109375" customWidth="1"/>
    <col min="3" max="3" width="45.85546875" customWidth="1"/>
    <col min="4" max="5" width="11.7109375" customWidth="1"/>
    <col min="6" max="6" width="12.42578125" customWidth="1"/>
    <col min="7" max="7" width="12.42578125" style="27" customWidth="1"/>
    <col min="8" max="8" width="11.7109375" customWidth="1"/>
    <col min="9" max="9" width="11.7109375" style="27" customWidth="1"/>
    <col min="10" max="10" width="11.7109375" customWidth="1"/>
    <col min="11" max="11" width="11.7109375" style="27" customWidth="1"/>
    <col min="12" max="12" width="11.7109375" customWidth="1"/>
    <col min="13" max="13" width="11.7109375" style="27" customWidth="1"/>
    <col min="14" max="14" width="11.7109375" customWidth="1"/>
    <col min="15" max="15" width="11.7109375" style="27" customWidth="1"/>
    <col min="16" max="16" width="11.7109375" customWidth="1"/>
    <col min="17" max="17" width="11.7109375" style="27" customWidth="1"/>
    <col min="18" max="18" width="11.7109375" customWidth="1"/>
    <col min="19" max="19" width="11.7109375" style="27" customWidth="1"/>
    <col min="20" max="20" width="12.85546875" customWidth="1"/>
    <col min="21" max="21" width="12.85546875" style="27" customWidth="1"/>
    <col min="22" max="22" width="12.42578125" customWidth="1"/>
    <col min="23" max="23" width="12.42578125" style="27" customWidth="1"/>
    <col min="24" max="24" width="13" customWidth="1"/>
    <col min="25" max="25" width="13" style="27" customWidth="1"/>
    <col min="26" max="26" width="12.140625" customWidth="1"/>
    <col min="27" max="27" width="12.140625" style="27" customWidth="1"/>
    <col min="28" max="28" width="13" customWidth="1"/>
    <col min="29" max="29" width="12.140625" style="27" customWidth="1"/>
    <col min="31" max="31" width="97.42578125" customWidth="1"/>
    <col min="32" max="32" width="12.140625" customWidth="1"/>
  </cols>
  <sheetData>
    <row r="1" spans="2:32" ht="6.75" customHeight="1" thickBot="1" x14ac:dyDescent="0.3">
      <c r="B1" s="21"/>
    </row>
    <row r="2" spans="2:32" ht="15.75" customHeight="1" thickBot="1" x14ac:dyDescent="0.3">
      <c r="B2" s="39"/>
      <c r="D2" s="58" t="s">
        <v>0</v>
      </c>
      <c r="E2" s="58"/>
      <c r="F2" s="58" t="s">
        <v>1</v>
      </c>
      <c r="G2" s="58"/>
      <c r="H2" s="58" t="s">
        <v>2</v>
      </c>
      <c r="I2" s="58"/>
      <c r="J2" s="58" t="s">
        <v>3</v>
      </c>
      <c r="K2" s="58"/>
      <c r="L2" s="58" t="s">
        <v>4</v>
      </c>
      <c r="M2" s="58"/>
      <c r="N2" s="58" t="s">
        <v>5</v>
      </c>
      <c r="O2" s="58"/>
      <c r="P2" s="58" t="s">
        <v>6</v>
      </c>
      <c r="Q2" s="58"/>
      <c r="R2" s="58" t="s">
        <v>7</v>
      </c>
      <c r="S2" s="58"/>
      <c r="T2" s="58" t="s">
        <v>8</v>
      </c>
      <c r="U2" s="58"/>
      <c r="V2" s="58" t="s">
        <v>9</v>
      </c>
      <c r="W2" s="58"/>
      <c r="X2" s="58" t="s">
        <v>10</v>
      </c>
      <c r="Y2" s="58"/>
      <c r="Z2" s="58" t="s">
        <v>11</v>
      </c>
      <c r="AA2" s="58"/>
      <c r="AD2" s="29"/>
      <c r="AE2" s="20"/>
    </row>
    <row r="3" spans="2:32" s="1" customFormat="1" ht="28.5" customHeight="1" thickBot="1" x14ac:dyDescent="0.3">
      <c r="C3" s="22" t="s">
        <v>28</v>
      </c>
      <c r="D3" s="59" t="s">
        <v>0</v>
      </c>
      <c r="E3" s="60"/>
      <c r="F3" s="59" t="s">
        <v>1</v>
      </c>
      <c r="G3" s="60"/>
      <c r="H3" s="59" t="s">
        <v>2</v>
      </c>
      <c r="I3" s="60"/>
      <c r="J3" s="59" t="s">
        <v>3</v>
      </c>
      <c r="K3" s="60"/>
      <c r="L3" s="59" t="s">
        <v>4</v>
      </c>
      <c r="M3" s="60"/>
      <c r="N3" s="59" t="s">
        <v>5</v>
      </c>
      <c r="O3" s="60"/>
      <c r="P3" s="59" t="s">
        <v>6</v>
      </c>
      <c r="Q3" s="60"/>
      <c r="R3" s="59" t="s">
        <v>7</v>
      </c>
      <c r="S3" s="60"/>
      <c r="T3" s="59" t="s">
        <v>8</v>
      </c>
      <c r="U3" s="60"/>
      <c r="V3" s="59" t="s">
        <v>9</v>
      </c>
      <c r="W3" s="60"/>
      <c r="X3" s="59" t="s">
        <v>10</v>
      </c>
      <c r="Y3" s="60"/>
      <c r="Z3" s="59" t="s">
        <v>11</v>
      </c>
      <c r="AA3" s="60"/>
      <c r="AB3" s="61">
        <v>2020</v>
      </c>
      <c r="AC3" s="62"/>
    </row>
    <row r="4" spans="2:32" ht="21.75" customHeight="1" thickBot="1" x14ac:dyDescent="0.3">
      <c r="B4" s="3"/>
      <c r="C4" s="2"/>
      <c r="D4" s="33" t="s">
        <v>32</v>
      </c>
      <c r="E4" s="33" t="s">
        <v>12</v>
      </c>
      <c r="F4" s="33" t="s">
        <v>32</v>
      </c>
      <c r="G4" s="33" t="s">
        <v>12</v>
      </c>
      <c r="H4" s="33" t="s">
        <v>32</v>
      </c>
      <c r="I4" s="33" t="s">
        <v>12</v>
      </c>
      <c r="J4" s="33" t="s">
        <v>32</v>
      </c>
      <c r="K4" s="33" t="s">
        <v>12</v>
      </c>
      <c r="L4" s="33" t="s">
        <v>32</v>
      </c>
      <c r="M4" s="33" t="s">
        <v>12</v>
      </c>
      <c r="N4" s="33" t="s">
        <v>32</v>
      </c>
      <c r="O4" s="33" t="s">
        <v>12</v>
      </c>
      <c r="P4" s="33" t="s">
        <v>32</v>
      </c>
      <c r="Q4" s="33" t="s">
        <v>12</v>
      </c>
      <c r="R4" s="33" t="s">
        <v>32</v>
      </c>
      <c r="S4" s="33" t="s">
        <v>12</v>
      </c>
      <c r="T4" s="33" t="s">
        <v>32</v>
      </c>
      <c r="U4" s="33" t="s">
        <v>12</v>
      </c>
      <c r="V4" s="33" t="s">
        <v>32</v>
      </c>
      <c r="W4" s="33" t="s">
        <v>12</v>
      </c>
      <c r="X4" s="33" t="s">
        <v>32</v>
      </c>
      <c r="Y4" s="33" t="s">
        <v>12</v>
      </c>
      <c r="Z4" s="33" t="s">
        <v>32</v>
      </c>
      <c r="AA4" s="33" t="s">
        <v>12</v>
      </c>
      <c r="AB4" s="33" t="s">
        <v>32</v>
      </c>
      <c r="AC4" s="33" t="s">
        <v>12</v>
      </c>
    </row>
    <row r="5" spans="2:32" ht="23.25" customHeight="1" thickBot="1" x14ac:dyDescent="0.3">
      <c r="C5" s="4" t="s">
        <v>16</v>
      </c>
      <c r="D5" s="5" t="e">
        <f>SUM(D6,D12,#REF!,#REF!)</f>
        <v>#REF!</v>
      </c>
      <c r="E5" s="23" t="e">
        <f>SUM(E6,E12,#REF!,#REF!)</f>
        <v>#REF!</v>
      </c>
      <c r="F5" s="5" t="e">
        <f>SUM(F6,F12,#REF!,#REF!)</f>
        <v>#REF!</v>
      </c>
      <c r="G5" s="23" t="e">
        <f>SUM(G6,G12,#REF!,#REF!)</f>
        <v>#REF!</v>
      </c>
      <c r="H5" s="5" t="e">
        <f>SUM(H6,H12,#REF!,#REF!)</f>
        <v>#REF!</v>
      </c>
      <c r="I5" s="23" t="e">
        <f>SUM(I6,I12,#REF!,#REF!)</f>
        <v>#REF!</v>
      </c>
      <c r="J5" s="5" t="e">
        <f>SUM(J6,J12,#REF!,#REF!)</f>
        <v>#REF!</v>
      </c>
      <c r="K5" s="23" t="e">
        <f>SUM(K6,K12,#REF!,#REF!)</f>
        <v>#REF!</v>
      </c>
      <c r="L5" s="5" t="e">
        <f>SUM(L6,L12,#REF!,#REF!)</f>
        <v>#REF!</v>
      </c>
      <c r="M5" s="23" t="e">
        <f>SUM(M6,M12,#REF!,#REF!)</f>
        <v>#REF!</v>
      </c>
      <c r="N5" s="5" t="e">
        <f>SUM(N6,N12,#REF!,#REF!)</f>
        <v>#REF!</v>
      </c>
      <c r="O5" s="23" t="e">
        <f>SUM(O6,O12,#REF!,#REF!)</f>
        <v>#REF!</v>
      </c>
      <c r="P5" s="5" t="e">
        <f>SUM(P6,P12,#REF!,#REF!)</f>
        <v>#REF!</v>
      </c>
      <c r="Q5" s="23" t="e">
        <f>SUM(Q6,Q12,#REF!,#REF!)</f>
        <v>#REF!</v>
      </c>
      <c r="R5" s="5" t="e">
        <f>SUM(R6,R12,#REF!,#REF!)</f>
        <v>#REF!</v>
      </c>
      <c r="S5" s="23" t="e">
        <f>SUM(S6,S12,#REF!,#REF!)</f>
        <v>#REF!</v>
      </c>
      <c r="T5" s="5" t="e">
        <f>SUM(T6,T12,#REF!,#REF!)</f>
        <v>#REF!</v>
      </c>
      <c r="U5" s="23" t="e">
        <f>SUM(U6,U12,#REF!,#REF!)</f>
        <v>#REF!</v>
      </c>
      <c r="V5" s="5" t="e">
        <f>SUM(V6,V12,#REF!,#REF!)</f>
        <v>#REF!</v>
      </c>
      <c r="W5" s="23" t="e">
        <f>SUM(W6,W12,#REF!,#REF!)</f>
        <v>#REF!</v>
      </c>
      <c r="X5" s="5" t="e">
        <f>SUM(X6,X12,#REF!,#REF!)</f>
        <v>#REF!</v>
      </c>
      <c r="Y5" s="23" t="e">
        <f>SUM(Y6,Y12,#REF!,#REF!)</f>
        <v>#REF!</v>
      </c>
      <c r="Z5" s="5" t="e">
        <f>SUM(Z6,Z12,#REF!,#REF!)</f>
        <v>#REF!</v>
      </c>
      <c r="AA5" s="23" t="e">
        <f>SUM(AA6,AA12,#REF!,#REF!)</f>
        <v>#REF!</v>
      </c>
      <c r="AB5" s="13" t="e">
        <f>SUM(AB6,AB12,#REF!,#REF!)</f>
        <v>#REF!</v>
      </c>
      <c r="AC5" s="30" t="e">
        <f>SUM(AC6,AC12,#REF!,#REF!)</f>
        <v>#REF!</v>
      </c>
    </row>
    <row r="6" spans="2:32" ht="14.25" customHeight="1" thickBot="1" x14ac:dyDescent="0.3">
      <c r="B6" s="6" t="s">
        <v>13</v>
      </c>
      <c r="C6" s="9" t="s">
        <v>17</v>
      </c>
      <c r="D6" s="7">
        <f t="shared" ref="D6:AC6" si="0">SUM(D7:D11)</f>
        <v>500</v>
      </c>
      <c r="E6" s="34">
        <f t="shared" si="0"/>
        <v>0</v>
      </c>
      <c r="F6" s="7">
        <f t="shared" ref="F6" si="1">SUM(F7:F11)</f>
        <v>700</v>
      </c>
      <c r="G6" s="24">
        <f t="shared" si="0"/>
        <v>0</v>
      </c>
      <c r="H6" s="7">
        <f t="shared" ref="H6" si="2">SUM(H7:H11)</f>
        <v>300</v>
      </c>
      <c r="I6" s="24">
        <f t="shared" si="0"/>
        <v>0</v>
      </c>
      <c r="J6" s="7">
        <f t="shared" ref="J6" si="3">SUM(J7:J11)</f>
        <v>0</v>
      </c>
      <c r="K6" s="24">
        <f t="shared" si="0"/>
        <v>0</v>
      </c>
      <c r="L6" s="7">
        <f t="shared" ref="L6" si="4">SUM(L7:L11)</f>
        <v>0</v>
      </c>
      <c r="M6" s="24">
        <f t="shared" si="0"/>
        <v>0</v>
      </c>
      <c r="N6" s="7">
        <f t="shared" ref="N6" si="5">SUM(N7:N11)</f>
        <v>0</v>
      </c>
      <c r="O6" s="24">
        <f t="shared" si="0"/>
        <v>0</v>
      </c>
      <c r="P6" s="7">
        <f t="shared" ref="P6" si="6">SUM(P7:P11)</f>
        <v>0</v>
      </c>
      <c r="Q6" s="24">
        <f t="shared" si="0"/>
        <v>0</v>
      </c>
      <c r="R6" s="7">
        <f t="shared" ref="R6" si="7">SUM(R7:R11)</f>
        <v>0</v>
      </c>
      <c r="S6" s="24">
        <f t="shared" si="0"/>
        <v>0</v>
      </c>
      <c r="T6" s="7">
        <f t="shared" ref="T6" si="8">SUM(T7:T11)</f>
        <v>0</v>
      </c>
      <c r="U6" s="24">
        <f t="shared" si="0"/>
        <v>0</v>
      </c>
      <c r="V6" s="7">
        <f t="shared" ref="V6" si="9">SUM(V7:V11)</f>
        <v>0</v>
      </c>
      <c r="W6" s="24">
        <f t="shared" si="0"/>
        <v>0</v>
      </c>
      <c r="X6" s="7">
        <f t="shared" ref="X6" si="10">SUM(X7:X11)</f>
        <v>0</v>
      </c>
      <c r="Y6" s="24">
        <f t="shared" si="0"/>
        <v>0</v>
      </c>
      <c r="Z6" s="7">
        <f t="shared" ref="Z6" si="11">SUM(Z7:Z11)</f>
        <v>0</v>
      </c>
      <c r="AA6" s="24">
        <f t="shared" si="0"/>
        <v>0</v>
      </c>
      <c r="AB6" s="14">
        <f t="shared" si="0"/>
        <v>1500</v>
      </c>
      <c r="AC6" s="31">
        <f t="shared" si="0"/>
        <v>0</v>
      </c>
    </row>
    <row r="7" spans="2:32" ht="15" customHeight="1" outlineLevel="1" x14ac:dyDescent="0.25">
      <c r="B7" s="8">
        <v>1</v>
      </c>
      <c r="C7" s="10" t="s">
        <v>15</v>
      </c>
      <c r="D7" s="40">
        <v>500</v>
      </c>
      <c r="E7" s="35">
        <f>IFERROR((($D$7/$D$5)*100%),0)</f>
        <v>0</v>
      </c>
      <c r="F7" s="40">
        <v>700</v>
      </c>
      <c r="G7" s="25">
        <f>IFERROR(((F7/$F$5)*100%),0)</f>
        <v>0</v>
      </c>
      <c r="H7" s="40">
        <v>300</v>
      </c>
      <c r="I7" s="25">
        <f>IFERROR(((H7/$H$5)*100%),0)</f>
        <v>0</v>
      </c>
      <c r="J7" s="36"/>
      <c r="K7" s="25">
        <f>IFERROR(((J7/$J$5)*100%),0)</f>
        <v>0</v>
      </c>
      <c r="L7" s="36"/>
      <c r="M7" s="25">
        <f>IFERROR(((L7/$L$5)*100%),0)</f>
        <v>0</v>
      </c>
      <c r="N7" s="36"/>
      <c r="O7" s="25">
        <f>IFERROR(((N7/$N$5)*100%),0)</f>
        <v>0</v>
      </c>
      <c r="P7" s="36"/>
      <c r="Q7" s="25">
        <f>IFERROR(((P7/$P$5)*100%),0)</f>
        <v>0</v>
      </c>
      <c r="R7" s="36"/>
      <c r="S7" s="25">
        <f>IFERROR(((R7/$R$5)*100%),0)</f>
        <v>0</v>
      </c>
      <c r="T7" s="36"/>
      <c r="U7" s="25">
        <f>IFERROR(((T7/$T$5)*100%),0)</f>
        <v>0</v>
      </c>
      <c r="V7" s="36"/>
      <c r="W7" s="25">
        <f>IFERROR(((V7/$V$5)*100%),0)</f>
        <v>0</v>
      </c>
      <c r="X7" s="36"/>
      <c r="Y7" s="25">
        <f>IFERROR(((X7/$X$5)*100%),0)</f>
        <v>0</v>
      </c>
      <c r="Z7" s="36"/>
      <c r="AA7" s="25">
        <f>IFERROR(((Z7/$Z$5)*100%),0)</f>
        <v>0</v>
      </c>
      <c r="AB7" s="15">
        <f>SUM(D7:Z7)</f>
        <v>1500</v>
      </c>
      <c r="AC7" s="28">
        <f>IFERROR(((AB7/$AB$5)*100%),0)</f>
        <v>0</v>
      </c>
      <c r="AF7" s="37"/>
    </row>
    <row r="8" spans="2:32" ht="15" customHeight="1" outlineLevel="1" x14ac:dyDescent="0.25">
      <c r="B8" s="8">
        <v>2</v>
      </c>
      <c r="C8" s="11" t="s">
        <v>18</v>
      </c>
      <c r="D8" s="36"/>
      <c r="E8" s="35">
        <f t="shared" ref="E8:E11" si="12">IFERROR(((D8/$D$5)*100%),0)</f>
        <v>0</v>
      </c>
      <c r="F8" s="36"/>
      <c r="G8" s="25">
        <f t="shared" ref="G8:G11" si="13">IFERROR(((F8/$F$5)*100%),0)</f>
        <v>0</v>
      </c>
      <c r="H8" s="36"/>
      <c r="I8" s="25">
        <f t="shared" ref="I8:I11" si="14">IFERROR(((H8/$H$5)*100%),0)</f>
        <v>0</v>
      </c>
      <c r="J8" s="36"/>
      <c r="K8" s="25">
        <f t="shared" ref="K8:K11" si="15">IFERROR(((J8/$J$5)*100%),0)</f>
        <v>0</v>
      </c>
      <c r="L8" s="36"/>
      <c r="M8" s="25">
        <f t="shared" ref="M8:M11" si="16">IFERROR(((L8/$L$5)*100%),0)</f>
        <v>0</v>
      </c>
      <c r="N8" s="36"/>
      <c r="O8" s="25">
        <f t="shared" ref="O8:O11" si="17">IFERROR(((N8/$N$5)*100%),0)</f>
        <v>0</v>
      </c>
      <c r="P8" s="36"/>
      <c r="Q8" s="25">
        <f t="shared" ref="Q8:Q11" si="18">IFERROR(((P8/$P$5)*100%),0)</f>
        <v>0</v>
      </c>
      <c r="R8" s="36"/>
      <c r="S8" s="25">
        <f t="shared" ref="S8:S11" si="19">IFERROR(((R8/$R$5)*100%),0)</f>
        <v>0</v>
      </c>
      <c r="T8" s="36"/>
      <c r="U8" s="25">
        <f t="shared" ref="U8:U11" si="20">IFERROR(((T8/$T$5)*100%),0)</f>
        <v>0</v>
      </c>
      <c r="V8" s="36"/>
      <c r="W8" s="25">
        <f t="shared" ref="W8:W11" si="21">IFERROR(((V8/$V$5)*100%),0)</f>
        <v>0</v>
      </c>
      <c r="X8" s="36"/>
      <c r="Y8" s="25">
        <f t="shared" ref="Y8:Y11" si="22">IFERROR(((X8/$X$5)*100%),0)</f>
        <v>0</v>
      </c>
      <c r="Z8" s="36"/>
      <c r="AA8" s="26">
        <f t="shared" ref="AA8:AA11" si="23">IFERROR(((Z8/$Z$5)*100%),0)</f>
        <v>0</v>
      </c>
      <c r="AB8" s="15">
        <f>SUM(D8:Z8)</f>
        <v>0</v>
      </c>
      <c r="AC8" s="32">
        <f>IFERROR(((AB8/$AB$5)*100%),0)</f>
        <v>0</v>
      </c>
      <c r="AF8" s="37"/>
    </row>
    <row r="9" spans="2:32" ht="15" customHeight="1" outlineLevel="1" x14ac:dyDescent="0.25">
      <c r="B9" s="8">
        <v>3</v>
      </c>
      <c r="C9" s="11" t="s">
        <v>19</v>
      </c>
      <c r="D9" s="36"/>
      <c r="E9" s="35">
        <f t="shared" si="12"/>
        <v>0</v>
      </c>
      <c r="F9" s="36"/>
      <c r="G9" s="25">
        <f t="shared" si="13"/>
        <v>0</v>
      </c>
      <c r="H9" s="36"/>
      <c r="I9" s="25">
        <f t="shared" si="14"/>
        <v>0</v>
      </c>
      <c r="J9" s="36"/>
      <c r="K9" s="25">
        <f t="shared" si="15"/>
        <v>0</v>
      </c>
      <c r="L9" s="36"/>
      <c r="M9" s="25">
        <f t="shared" si="16"/>
        <v>0</v>
      </c>
      <c r="N9" s="36"/>
      <c r="O9" s="25">
        <f t="shared" si="17"/>
        <v>0</v>
      </c>
      <c r="P9" s="36"/>
      <c r="Q9" s="25">
        <f t="shared" si="18"/>
        <v>0</v>
      </c>
      <c r="R9" s="36"/>
      <c r="S9" s="25">
        <f t="shared" si="19"/>
        <v>0</v>
      </c>
      <c r="T9" s="36"/>
      <c r="U9" s="25">
        <f t="shared" si="20"/>
        <v>0</v>
      </c>
      <c r="V9" s="36"/>
      <c r="W9" s="25">
        <f t="shared" si="21"/>
        <v>0</v>
      </c>
      <c r="X9" s="36"/>
      <c r="Y9" s="25">
        <f t="shared" si="22"/>
        <v>0</v>
      </c>
      <c r="Z9" s="36"/>
      <c r="AA9" s="26">
        <f t="shared" si="23"/>
        <v>0</v>
      </c>
      <c r="AB9" s="15">
        <f>SUM(D9:Z9)</f>
        <v>0</v>
      </c>
      <c r="AC9" s="32">
        <f>IFERROR(((AB9/$AB$5)*100%),0)</f>
        <v>0</v>
      </c>
      <c r="AF9" s="37"/>
    </row>
    <row r="10" spans="2:32" ht="15" customHeight="1" outlineLevel="1" x14ac:dyDescent="0.25">
      <c r="B10" s="8">
        <v>4</v>
      </c>
      <c r="C10" s="11" t="s">
        <v>20</v>
      </c>
      <c r="D10" s="36"/>
      <c r="E10" s="35">
        <f t="shared" si="12"/>
        <v>0</v>
      </c>
      <c r="F10" s="36"/>
      <c r="G10" s="25">
        <f t="shared" si="13"/>
        <v>0</v>
      </c>
      <c r="H10" s="36"/>
      <c r="I10" s="25">
        <f t="shared" si="14"/>
        <v>0</v>
      </c>
      <c r="J10" s="36"/>
      <c r="K10" s="25">
        <f t="shared" si="15"/>
        <v>0</v>
      </c>
      <c r="L10" s="36"/>
      <c r="M10" s="25">
        <f t="shared" si="16"/>
        <v>0</v>
      </c>
      <c r="N10" s="36"/>
      <c r="O10" s="25">
        <f t="shared" si="17"/>
        <v>0</v>
      </c>
      <c r="P10" s="36"/>
      <c r="Q10" s="25">
        <f t="shared" si="18"/>
        <v>0</v>
      </c>
      <c r="R10" s="36"/>
      <c r="S10" s="25">
        <f t="shared" si="19"/>
        <v>0</v>
      </c>
      <c r="T10" s="36"/>
      <c r="U10" s="25">
        <f t="shared" si="20"/>
        <v>0</v>
      </c>
      <c r="V10" s="36"/>
      <c r="W10" s="25">
        <f t="shared" si="21"/>
        <v>0</v>
      </c>
      <c r="X10" s="36"/>
      <c r="Y10" s="25">
        <f t="shared" si="22"/>
        <v>0</v>
      </c>
      <c r="Z10" s="36"/>
      <c r="AA10" s="26">
        <f t="shared" si="23"/>
        <v>0</v>
      </c>
      <c r="AB10" s="15">
        <f>SUM(D10:Z10)</f>
        <v>0</v>
      </c>
      <c r="AC10" s="32">
        <f>IFERROR(((AB10/$AB$5)*100%),0)</f>
        <v>0</v>
      </c>
      <c r="AF10" s="37"/>
    </row>
    <row r="11" spans="2:32" ht="15" customHeight="1" outlineLevel="1" thickBot="1" x14ac:dyDescent="0.3">
      <c r="B11" s="8">
        <v>5</v>
      </c>
      <c r="C11" s="12" t="s">
        <v>21</v>
      </c>
      <c r="D11" s="36"/>
      <c r="E11" s="35">
        <f t="shared" si="12"/>
        <v>0</v>
      </c>
      <c r="F11" s="36"/>
      <c r="G11" s="25">
        <f t="shared" si="13"/>
        <v>0</v>
      </c>
      <c r="H11" s="36"/>
      <c r="I11" s="25">
        <f t="shared" si="14"/>
        <v>0</v>
      </c>
      <c r="J11" s="36"/>
      <c r="K11" s="25">
        <f t="shared" si="15"/>
        <v>0</v>
      </c>
      <c r="L11" s="36"/>
      <c r="M11" s="25">
        <f t="shared" si="16"/>
        <v>0</v>
      </c>
      <c r="N11" s="36"/>
      <c r="O11" s="25">
        <f t="shared" si="17"/>
        <v>0</v>
      </c>
      <c r="P11" s="36"/>
      <c r="Q11" s="25">
        <f t="shared" si="18"/>
        <v>0</v>
      </c>
      <c r="R11" s="36"/>
      <c r="S11" s="25">
        <f t="shared" si="19"/>
        <v>0</v>
      </c>
      <c r="T11" s="36"/>
      <c r="U11" s="25">
        <f t="shared" si="20"/>
        <v>0</v>
      </c>
      <c r="V11" s="36"/>
      <c r="W11" s="25">
        <f t="shared" si="21"/>
        <v>0</v>
      </c>
      <c r="X11" s="36"/>
      <c r="Y11" s="25">
        <f t="shared" si="22"/>
        <v>0</v>
      </c>
      <c r="Z11" s="36"/>
      <c r="AA11" s="26">
        <f t="shared" si="23"/>
        <v>0</v>
      </c>
      <c r="AB11" s="15">
        <f>SUM(D11:Z11)</f>
        <v>0</v>
      </c>
      <c r="AC11" s="32">
        <f>IFERROR(((AB11/$AB$5)*100%),0)</f>
        <v>0</v>
      </c>
      <c r="AF11" s="37"/>
    </row>
    <row r="12" spans="2:32" ht="14.25" customHeight="1" thickBot="1" x14ac:dyDescent="0.3">
      <c r="B12" s="6" t="s">
        <v>13</v>
      </c>
      <c r="C12" s="9" t="s">
        <v>22</v>
      </c>
      <c r="D12" s="7">
        <f>SUM(D13:D16)</f>
        <v>100</v>
      </c>
      <c r="E12" s="34">
        <f>SUM(E13:E16)</f>
        <v>0</v>
      </c>
      <c r="F12" s="7">
        <f>SUM(F13:F16)</f>
        <v>200</v>
      </c>
      <c r="G12" s="24">
        <f>SUM(G13:G16)</f>
        <v>0</v>
      </c>
      <c r="H12" s="7">
        <f>SUM(H13:H16)</f>
        <v>300</v>
      </c>
      <c r="I12" s="24">
        <f>SUM(I13:I16)</f>
        <v>0</v>
      </c>
      <c r="J12" s="7">
        <f>SUM(J13:J16)</f>
        <v>0</v>
      </c>
      <c r="K12" s="24">
        <f>SUM(K13:K16)</f>
        <v>0</v>
      </c>
      <c r="L12" s="7">
        <f>SUM(L13:L16)</f>
        <v>0</v>
      </c>
      <c r="M12" s="24">
        <f>SUM(M13:M16)</f>
        <v>0</v>
      </c>
      <c r="N12" s="7">
        <f>SUM(N13:N16)</f>
        <v>0</v>
      </c>
      <c r="O12" s="24">
        <f>SUM(O13:O16)</f>
        <v>0</v>
      </c>
      <c r="P12" s="7">
        <f>SUM(P13:P16)</f>
        <v>0</v>
      </c>
      <c r="Q12" s="24">
        <f>SUM(Q13:Q16)</f>
        <v>0</v>
      </c>
      <c r="R12" s="7">
        <f>SUM(R13:R16)</f>
        <v>0</v>
      </c>
      <c r="S12" s="24">
        <f>SUM(S13:S16)</f>
        <v>0</v>
      </c>
      <c r="T12" s="7">
        <f>SUM(T13:T16)</f>
        <v>0</v>
      </c>
      <c r="U12" s="24">
        <f>SUM(U13:U16)</f>
        <v>0</v>
      </c>
      <c r="V12" s="7">
        <f>SUM(V13:V16)</f>
        <v>0</v>
      </c>
      <c r="W12" s="24">
        <f>SUM(W13:W16)</f>
        <v>0</v>
      </c>
      <c r="X12" s="7">
        <f>SUM(X13:X16)</f>
        <v>0</v>
      </c>
      <c r="Y12" s="24">
        <f>SUM(Y13:Y16)</f>
        <v>0</v>
      </c>
      <c r="Z12" s="7">
        <f>SUM(Z13:Z16)</f>
        <v>0</v>
      </c>
      <c r="AA12" s="24">
        <f>SUM(AA13:AA16)</f>
        <v>0</v>
      </c>
      <c r="AB12" s="14">
        <f>SUM(AB13:AB16)</f>
        <v>600</v>
      </c>
      <c r="AC12" s="31">
        <f>SUM(AC13:AC16)</f>
        <v>0</v>
      </c>
    </row>
    <row r="13" spans="2:32" ht="15" customHeight="1" outlineLevel="1" x14ac:dyDescent="0.25">
      <c r="B13" s="8">
        <v>1</v>
      </c>
      <c r="C13" s="10" t="s">
        <v>23</v>
      </c>
      <c r="D13" s="40">
        <v>100</v>
      </c>
      <c r="E13" s="35">
        <f t="shared" ref="E13:E16" si="24">IFERROR(((D13/$D$5)*100%),0)</f>
        <v>0</v>
      </c>
      <c r="F13" s="40">
        <v>200</v>
      </c>
      <c r="G13" s="25">
        <f t="shared" ref="G13:G16" si="25">IFERROR(((F13/$F$5)*100%),0)</f>
        <v>0</v>
      </c>
      <c r="H13" s="40">
        <v>300</v>
      </c>
      <c r="I13" s="25">
        <f t="shared" ref="I13:I16" si="26">IFERROR(((H13/$H$5)*100%),0)</f>
        <v>0</v>
      </c>
      <c r="J13" s="40"/>
      <c r="K13" s="25">
        <f t="shared" ref="K13:K16" si="27">IFERROR(((J13/$J$5)*100%),0)</f>
        <v>0</v>
      </c>
      <c r="L13" s="40"/>
      <c r="M13" s="25">
        <f t="shared" ref="M13:M16" si="28">IFERROR(((L13/$L$5)*100%),0)</f>
        <v>0</v>
      </c>
      <c r="N13" s="40"/>
      <c r="O13" s="25">
        <f t="shared" ref="O13:O16" si="29">IFERROR(((N13/$N$5)*100%),0)</f>
        <v>0</v>
      </c>
      <c r="P13" s="40"/>
      <c r="Q13" s="25">
        <f t="shared" ref="Q13:Q16" si="30">IFERROR(((P13/$P$5)*100%),0)</f>
        <v>0</v>
      </c>
      <c r="R13" s="40"/>
      <c r="S13" s="25">
        <f t="shared" ref="S13:S16" si="31">IFERROR(((R13/$R$5)*100%),0)</f>
        <v>0</v>
      </c>
      <c r="T13" s="40"/>
      <c r="U13" s="25">
        <f t="shared" ref="U13:U16" si="32">IFERROR(((T13/$T$5)*100%),0)</f>
        <v>0</v>
      </c>
      <c r="V13" s="40"/>
      <c r="W13" s="25">
        <f t="shared" ref="W13:W16" si="33">IFERROR(((V13/$V$5)*100%),0)</f>
        <v>0</v>
      </c>
      <c r="X13" s="40"/>
      <c r="Y13" s="25">
        <f t="shared" ref="Y13:Y16" si="34">IFERROR(((X13/$X$5)*100%),0)</f>
        <v>0</v>
      </c>
      <c r="Z13" s="40"/>
      <c r="AA13" s="26">
        <f t="shared" ref="AA13:AA16" si="35">IFERROR(((Z13/$Z$5)*100%),0)</f>
        <v>0</v>
      </c>
      <c r="AB13" s="15">
        <f t="shared" ref="AB13:AB16" si="36">SUM(D13:Z13)</f>
        <v>600</v>
      </c>
      <c r="AC13" s="32">
        <f t="shared" ref="AC13:AC16" si="37">IFERROR(((AB13/$AB$5)*100%),0)</f>
        <v>0</v>
      </c>
      <c r="AF13" s="37"/>
    </row>
    <row r="14" spans="2:32" ht="15" customHeight="1" outlineLevel="1" x14ac:dyDescent="0.25">
      <c r="B14" s="8">
        <v>2</v>
      </c>
      <c r="C14" s="11" t="s">
        <v>14</v>
      </c>
      <c r="D14" s="40"/>
      <c r="E14" s="35">
        <f t="shared" si="24"/>
        <v>0</v>
      </c>
      <c r="F14" s="40"/>
      <c r="G14" s="25">
        <f t="shared" si="25"/>
        <v>0</v>
      </c>
      <c r="H14" s="40"/>
      <c r="I14" s="25">
        <f t="shared" si="26"/>
        <v>0</v>
      </c>
      <c r="J14" s="40"/>
      <c r="K14" s="25">
        <f t="shared" si="27"/>
        <v>0</v>
      </c>
      <c r="L14" s="40"/>
      <c r="M14" s="25">
        <f t="shared" si="28"/>
        <v>0</v>
      </c>
      <c r="N14" s="40"/>
      <c r="O14" s="25">
        <f t="shared" si="29"/>
        <v>0</v>
      </c>
      <c r="P14" s="40"/>
      <c r="Q14" s="25">
        <f t="shared" si="30"/>
        <v>0</v>
      </c>
      <c r="R14" s="40"/>
      <c r="S14" s="25">
        <f t="shared" si="31"/>
        <v>0</v>
      </c>
      <c r="T14" s="40"/>
      <c r="U14" s="25">
        <f t="shared" si="32"/>
        <v>0</v>
      </c>
      <c r="V14" s="40"/>
      <c r="W14" s="25">
        <f t="shared" si="33"/>
        <v>0</v>
      </c>
      <c r="X14" s="40"/>
      <c r="Y14" s="25">
        <f t="shared" si="34"/>
        <v>0</v>
      </c>
      <c r="Z14" s="40"/>
      <c r="AA14" s="26">
        <f t="shared" si="35"/>
        <v>0</v>
      </c>
      <c r="AB14" s="15">
        <f t="shared" si="36"/>
        <v>0</v>
      </c>
      <c r="AC14" s="32">
        <f t="shared" si="37"/>
        <v>0</v>
      </c>
      <c r="AF14" s="37"/>
    </row>
    <row r="15" spans="2:32" ht="15" customHeight="1" outlineLevel="1" x14ac:dyDescent="0.25">
      <c r="B15" s="8">
        <v>3</v>
      </c>
      <c r="C15" s="11" t="s">
        <v>15</v>
      </c>
      <c r="D15" s="40"/>
      <c r="E15" s="35">
        <f t="shared" si="24"/>
        <v>0</v>
      </c>
      <c r="F15" s="40"/>
      <c r="G15" s="25">
        <f t="shared" si="25"/>
        <v>0</v>
      </c>
      <c r="H15" s="40"/>
      <c r="I15" s="25">
        <f t="shared" si="26"/>
        <v>0</v>
      </c>
      <c r="J15" s="40"/>
      <c r="K15" s="25">
        <f t="shared" si="27"/>
        <v>0</v>
      </c>
      <c r="L15" s="40"/>
      <c r="M15" s="25">
        <f t="shared" si="28"/>
        <v>0</v>
      </c>
      <c r="N15" s="40"/>
      <c r="O15" s="25">
        <f t="shared" si="29"/>
        <v>0</v>
      </c>
      <c r="P15" s="40"/>
      <c r="Q15" s="25">
        <f t="shared" si="30"/>
        <v>0</v>
      </c>
      <c r="R15" s="40"/>
      <c r="S15" s="25">
        <f t="shared" si="31"/>
        <v>0</v>
      </c>
      <c r="T15" s="40"/>
      <c r="U15" s="25">
        <f t="shared" si="32"/>
        <v>0</v>
      </c>
      <c r="V15" s="40"/>
      <c r="W15" s="25">
        <f t="shared" si="33"/>
        <v>0</v>
      </c>
      <c r="X15" s="40"/>
      <c r="Y15" s="25">
        <f t="shared" si="34"/>
        <v>0</v>
      </c>
      <c r="Z15" s="40"/>
      <c r="AA15" s="26">
        <f t="shared" si="35"/>
        <v>0</v>
      </c>
      <c r="AB15" s="15">
        <f t="shared" si="36"/>
        <v>0</v>
      </c>
      <c r="AC15" s="32">
        <f t="shared" si="37"/>
        <v>0</v>
      </c>
      <c r="AF15" s="37"/>
    </row>
    <row r="16" spans="2:32" ht="15" customHeight="1" outlineLevel="1" x14ac:dyDescent="0.25">
      <c r="B16" s="8">
        <v>4</v>
      </c>
      <c r="C16" s="11" t="s">
        <v>24</v>
      </c>
      <c r="D16" s="36"/>
      <c r="E16" s="35">
        <f t="shared" si="24"/>
        <v>0</v>
      </c>
      <c r="F16" s="36"/>
      <c r="G16" s="25">
        <f t="shared" si="25"/>
        <v>0</v>
      </c>
      <c r="H16" s="36"/>
      <c r="I16" s="25">
        <f t="shared" si="26"/>
        <v>0</v>
      </c>
      <c r="J16" s="36"/>
      <c r="K16" s="25">
        <f t="shared" si="27"/>
        <v>0</v>
      </c>
      <c r="L16" s="36"/>
      <c r="M16" s="25">
        <f t="shared" si="28"/>
        <v>0</v>
      </c>
      <c r="N16" s="36"/>
      <c r="O16" s="25">
        <f t="shared" si="29"/>
        <v>0</v>
      </c>
      <c r="P16" s="36"/>
      <c r="Q16" s="25">
        <f t="shared" si="30"/>
        <v>0</v>
      </c>
      <c r="R16" s="36"/>
      <c r="S16" s="25">
        <f t="shared" si="31"/>
        <v>0</v>
      </c>
      <c r="T16" s="36"/>
      <c r="U16" s="25">
        <f t="shared" si="32"/>
        <v>0</v>
      </c>
      <c r="V16" s="36"/>
      <c r="W16" s="25">
        <f t="shared" si="33"/>
        <v>0</v>
      </c>
      <c r="X16" s="36"/>
      <c r="Y16" s="25">
        <f t="shared" si="34"/>
        <v>0</v>
      </c>
      <c r="Z16" s="36"/>
      <c r="AA16" s="26">
        <f t="shared" si="35"/>
        <v>0</v>
      </c>
      <c r="AB16" s="15">
        <f t="shared" si="36"/>
        <v>0</v>
      </c>
      <c r="AC16" s="32">
        <f t="shared" si="37"/>
        <v>0</v>
      </c>
      <c r="AF16" s="37"/>
    </row>
  </sheetData>
  <autoFilter ref="D3:AC16">
    <filterColumn colId="0" showButton="0"/>
    <filterColumn colId="2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</autoFilter>
  <mergeCells count="25">
    <mergeCell ref="X3:Y3"/>
    <mergeCell ref="AB3:AC3"/>
    <mergeCell ref="D3:E3"/>
    <mergeCell ref="F3:G3"/>
    <mergeCell ref="H3:I3"/>
    <mergeCell ref="J3:K3"/>
    <mergeCell ref="L3:M3"/>
    <mergeCell ref="N3:O3"/>
    <mergeCell ref="Z3:AA3"/>
    <mergeCell ref="P3:Q3"/>
    <mergeCell ref="R3:S3"/>
    <mergeCell ref="T3:U3"/>
    <mergeCell ref="V3:W3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conditionalFormatting sqref="E7:E11 G7:G11 I7:I11 K7:K11 M7:M11 O7:O11 Q7:Q11 S7:S11 U7:U11 W7:W11 Y7:Y11 AA7:AA11 AC7:AC11">
    <cfRule type="cellIs" dxfId="3304" priority="3602" operator="greaterThan">
      <formula>0.01</formula>
    </cfRule>
  </conditionalFormatting>
  <conditionalFormatting sqref="E13:E16 G13:G16 I13:I16 K13:K16 M13:M16 O13:O16 Q13:Q16 S13:S16 U13:U16 W13:W16 Y13:Y16 AA13:AA16 AC13:AC16">
    <cfRule type="cellIs" dxfId="3303" priority="3601" operator="greaterThan">
      <formula>0.01</formula>
    </cfRule>
  </conditionalFormatting>
  <hyperlinks>
    <hyperlink ref="D7" location="ЯчейкаРасшифровка" display="ЯчейкаРасшифровка"/>
    <hyperlink ref="F7" location="ЯчейкаРасшифровка" display="ЯчейкаРасшифровка"/>
    <hyperlink ref="H7" location="ЯчейкаРасшифровка" display="ЯчейкаРасшифровка"/>
    <hyperlink ref="D13" location="ЯчейкаРасшифровка" display="ЯчейкаРасшифровка"/>
    <hyperlink ref="F13" location="ЯчейкаРасшифровка" display="ЯчейкаРасшифровка"/>
    <hyperlink ref="H13" location="ЯчейкаРасшифровка" display="ЯчейкаРасшифровка"/>
  </hyperlinks>
  <pageMargins left="0.11811023622047245" right="0.11811023622047245" top="0.74803149606299213" bottom="0.74803149606299213" header="0.31496062992125984" footer="0.31496062992125984"/>
  <pageSetup paperSize="9" scale="35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ВС!$C$3:$C$8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1:B2"/>
  <sheetViews>
    <sheetView workbookViewId="0">
      <selection activeCell="B19" sqref="B19"/>
    </sheetView>
  </sheetViews>
  <sheetFormatPr defaultRowHeight="15" x14ac:dyDescent="0.25"/>
  <cols>
    <col min="1" max="1" width="4.5703125" customWidth="1"/>
    <col min="2" max="2" width="59.85546875" style="38" bestFit="1" customWidth="1"/>
    <col min="6" max="6" width="27.42578125" customWidth="1"/>
    <col min="7" max="7" width="55.42578125" customWidth="1"/>
  </cols>
  <sheetData>
    <row r="1" spans="2:2" ht="15.75" thickBot="1" x14ac:dyDescent="0.3"/>
    <row r="2" spans="2:2" ht="159.75" customHeight="1" thickBot="1" x14ac:dyDescent="0.3">
      <c r="B2" s="44" t="str">
        <f>IFERROR(INDEX('Причины отклонения'!D4:Y6,MATCH('По подразделениям'!C2,'Причины отклонения'!C4:C6,),MATCH('По подразделениям'!B2,'Причины отклонения'!D2:Y2,)+('По подразделениям'!C3&lt;&gt;'Причины отклонения'!D3)),"Нет данных")</f>
        <v>Нет данных</v>
      </c>
    </row>
  </sheetData>
  <conditionalFormatting sqref="B2">
    <cfRule type="containsText" dxfId="0" priority="1" operator="containsText" text="Нет расшифровки">
      <formula>NOT(ISERROR(SEARCH("Нет расшифровки",B2)))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C1:BK10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8" sqref="I18"/>
    </sheetView>
  </sheetViews>
  <sheetFormatPr defaultRowHeight="15" x14ac:dyDescent="0.25"/>
  <cols>
    <col min="1" max="2" width="2.28515625" customWidth="1"/>
    <col min="3" max="3" width="22" customWidth="1"/>
    <col min="4" max="8" width="14.7109375" style="1" customWidth="1"/>
    <col min="9" max="63" width="14.7109375" customWidth="1"/>
  </cols>
  <sheetData>
    <row r="1" spans="3:63" ht="15.75" thickBot="1" x14ac:dyDescent="0.3"/>
    <row r="2" spans="3:63" ht="22.5" customHeight="1" x14ac:dyDescent="0.25">
      <c r="D2" s="66" t="s">
        <v>33</v>
      </c>
      <c r="E2" s="67"/>
      <c r="F2" s="67"/>
      <c r="G2" s="67"/>
      <c r="H2" s="68"/>
      <c r="I2" s="66" t="s">
        <v>44</v>
      </c>
      <c r="J2" s="67"/>
      <c r="K2" s="67"/>
      <c r="L2" s="67"/>
      <c r="M2" s="68"/>
      <c r="N2" s="66" t="s">
        <v>34</v>
      </c>
      <c r="O2" s="67"/>
      <c r="P2" s="67"/>
      <c r="Q2" s="67"/>
      <c r="R2" s="68"/>
      <c r="S2" s="66" t="s">
        <v>35</v>
      </c>
      <c r="T2" s="67"/>
      <c r="U2" s="67"/>
      <c r="V2" s="67"/>
      <c r="W2" s="68"/>
      <c r="X2" s="63" t="s">
        <v>36</v>
      </c>
      <c r="Y2" s="64"/>
      <c r="Z2" s="64"/>
      <c r="AA2" s="64"/>
      <c r="AB2" s="65"/>
      <c r="AC2" s="63" t="s">
        <v>37</v>
      </c>
      <c r="AD2" s="64"/>
      <c r="AE2" s="64"/>
      <c r="AF2" s="64"/>
      <c r="AG2" s="65"/>
      <c r="AH2" s="63" t="s">
        <v>38</v>
      </c>
      <c r="AI2" s="64"/>
      <c r="AJ2" s="64"/>
      <c r="AK2" s="64"/>
      <c r="AL2" s="65"/>
      <c r="AM2" s="63" t="s">
        <v>39</v>
      </c>
      <c r="AN2" s="64"/>
      <c r="AO2" s="64"/>
      <c r="AP2" s="64"/>
      <c r="AQ2" s="65"/>
      <c r="AR2" s="63" t="s">
        <v>40</v>
      </c>
      <c r="AS2" s="64"/>
      <c r="AT2" s="64"/>
      <c r="AU2" s="64"/>
      <c r="AV2" s="65"/>
      <c r="AW2" s="63" t="s">
        <v>41</v>
      </c>
      <c r="AX2" s="64"/>
      <c r="AY2" s="64"/>
      <c r="AZ2" s="64"/>
      <c r="BA2" s="65"/>
      <c r="BB2" s="63" t="s">
        <v>42</v>
      </c>
      <c r="BC2" s="64"/>
      <c r="BD2" s="64"/>
      <c r="BE2" s="64"/>
      <c r="BF2" s="65"/>
      <c r="BG2" s="63" t="s">
        <v>43</v>
      </c>
      <c r="BH2" s="64"/>
      <c r="BI2" s="64"/>
      <c r="BJ2" s="64"/>
      <c r="BK2" s="65"/>
    </row>
    <row r="3" spans="3:63" s="16" customFormat="1" ht="22.5" customHeight="1" thickBot="1" x14ac:dyDescent="0.3">
      <c r="D3" s="55" t="s">
        <v>25</v>
      </c>
      <c r="E3" s="56" t="s">
        <v>27</v>
      </c>
      <c r="F3" s="56" t="s">
        <v>28</v>
      </c>
      <c r="G3" s="56" t="s">
        <v>29</v>
      </c>
      <c r="H3" s="57" t="s">
        <v>30</v>
      </c>
      <c r="I3" s="55" t="s">
        <v>25</v>
      </c>
      <c r="J3" s="56" t="s">
        <v>27</v>
      </c>
      <c r="K3" s="56" t="s">
        <v>28</v>
      </c>
      <c r="L3" s="56" t="s">
        <v>29</v>
      </c>
      <c r="M3" s="57" t="s">
        <v>30</v>
      </c>
      <c r="N3" s="55" t="s">
        <v>25</v>
      </c>
      <c r="O3" s="56" t="s">
        <v>27</v>
      </c>
      <c r="P3" s="56" t="s">
        <v>28</v>
      </c>
      <c r="Q3" s="56" t="s">
        <v>29</v>
      </c>
      <c r="R3" s="57" t="s">
        <v>30</v>
      </c>
      <c r="S3" s="55" t="s">
        <v>25</v>
      </c>
      <c r="T3" s="56" t="s">
        <v>27</v>
      </c>
      <c r="U3" s="56" t="s">
        <v>28</v>
      </c>
      <c r="V3" s="56" t="s">
        <v>29</v>
      </c>
      <c r="W3" s="57" t="s">
        <v>30</v>
      </c>
      <c r="X3" s="55" t="s">
        <v>25</v>
      </c>
      <c r="Y3" s="56" t="s">
        <v>27</v>
      </c>
      <c r="Z3" s="56" t="s">
        <v>28</v>
      </c>
      <c r="AA3" s="56" t="s">
        <v>29</v>
      </c>
      <c r="AB3" s="57" t="s">
        <v>30</v>
      </c>
      <c r="AC3" s="55" t="s">
        <v>25</v>
      </c>
      <c r="AD3" s="56" t="s">
        <v>27</v>
      </c>
      <c r="AE3" s="56" t="s">
        <v>28</v>
      </c>
      <c r="AF3" s="56" t="s">
        <v>29</v>
      </c>
      <c r="AG3" s="57" t="s">
        <v>30</v>
      </c>
      <c r="AH3" s="55" t="s">
        <v>25</v>
      </c>
      <c r="AI3" s="56" t="s">
        <v>27</v>
      </c>
      <c r="AJ3" s="56" t="s">
        <v>28</v>
      </c>
      <c r="AK3" s="56" t="s">
        <v>29</v>
      </c>
      <c r="AL3" s="57" t="s">
        <v>30</v>
      </c>
      <c r="AM3" s="55" t="s">
        <v>25</v>
      </c>
      <c r="AN3" s="56" t="s">
        <v>27</v>
      </c>
      <c r="AO3" s="56" t="s">
        <v>28</v>
      </c>
      <c r="AP3" s="56" t="s">
        <v>29</v>
      </c>
      <c r="AQ3" s="57" t="s">
        <v>30</v>
      </c>
      <c r="AR3" s="55" t="s">
        <v>25</v>
      </c>
      <c r="AS3" s="56" t="s">
        <v>27</v>
      </c>
      <c r="AT3" s="56" t="s">
        <v>28</v>
      </c>
      <c r="AU3" s="56" t="s">
        <v>29</v>
      </c>
      <c r="AV3" s="57" t="s">
        <v>30</v>
      </c>
      <c r="AW3" s="55" t="s">
        <v>25</v>
      </c>
      <c r="AX3" s="56" t="s">
        <v>27</v>
      </c>
      <c r="AY3" s="56" t="s">
        <v>28</v>
      </c>
      <c r="AZ3" s="56" t="s">
        <v>29</v>
      </c>
      <c r="BA3" s="57" t="s">
        <v>30</v>
      </c>
      <c r="BB3" s="55" t="s">
        <v>25</v>
      </c>
      <c r="BC3" s="56" t="s">
        <v>27</v>
      </c>
      <c r="BD3" s="56" t="s">
        <v>28</v>
      </c>
      <c r="BE3" s="56" t="s">
        <v>29</v>
      </c>
      <c r="BF3" s="57" t="s">
        <v>30</v>
      </c>
      <c r="BG3" s="55" t="s">
        <v>25</v>
      </c>
      <c r="BH3" s="56" t="s">
        <v>27</v>
      </c>
      <c r="BI3" s="56" t="s">
        <v>28</v>
      </c>
      <c r="BJ3" s="56" t="s">
        <v>29</v>
      </c>
      <c r="BK3" s="57" t="s">
        <v>30</v>
      </c>
    </row>
    <row r="4" spans="3:63" ht="52.5" customHeight="1" x14ac:dyDescent="0.25">
      <c r="C4" s="41" t="s">
        <v>23</v>
      </c>
      <c r="D4" s="45" t="str">
        <f t="shared" ref="D4:E6" si="0">C$2&amp;D$2&amp;CHAR(10)&amp;D$3&amp;CHAR(10)&amp;$C4</f>
        <v>Январь
Отдел продаж
Ветеринарные услуги</v>
      </c>
      <c r="E4" s="46" t="str">
        <f t="shared" si="0"/>
        <v>Январь
Траснп.отдел
Ветеринарные услуги</v>
      </c>
      <c r="F4" s="46" t="str">
        <f t="shared" ref="F4:F6" si="1">E$2&amp;F$2&amp;CHAR(10)&amp;F$3&amp;CHAR(10)&amp;$C4</f>
        <v xml:space="preserve">
Тех Служба
Ветеринарные услуги</v>
      </c>
      <c r="G4" s="46" t="str">
        <f t="shared" ref="G4:G6" si="2">F$2&amp;G$2&amp;CHAR(10)&amp;G$3&amp;CHAR(10)&amp;$C4</f>
        <v xml:space="preserve">
Администрация
Ветеринарные услуги</v>
      </c>
      <c r="H4" s="47" t="str">
        <f t="shared" ref="H4:H6" si="3">G$2&amp;H$2&amp;CHAR(10)&amp;H$3&amp;CHAR(10)&amp;$C4</f>
        <v xml:space="preserve">
Производство
Ветеринарные услуги</v>
      </c>
      <c r="I4" s="45" t="str">
        <f t="shared" ref="I4:I6" si="4">H$2&amp;I$2&amp;CHAR(10)&amp;I$3&amp;CHAR(10)&amp;$C4</f>
        <v>Февраль
Отдел продаж
Ветеринарные услуги</v>
      </c>
      <c r="J4" s="46" t="str">
        <f t="shared" ref="J4:J6" si="5">I$2&amp;J$2&amp;CHAR(10)&amp;J$3&amp;CHAR(10)&amp;$C4</f>
        <v>Февраль
Траснп.отдел
Ветеринарные услуги</v>
      </c>
      <c r="K4" s="46" t="str">
        <f t="shared" ref="K4:K6" si="6">J$2&amp;K$2&amp;CHAR(10)&amp;K$3&amp;CHAR(10)&amp;$C4</f>
        <v xml:space="preserve">
Тех Служба
Ветеринарные услуги</v>
      </c>
      <c r="L4" s="46" t="str">
        <f t="shared" ref="L4:L6" si="7">K$2&amp;L$2&amp;CHAR(10)&amp;L$3&amp;CHAR(10)&amp;$C4</f>
        <v xml:space="preserve">
Администрация
Ветеринарные услуги</v>
      </c>
      <c r="M4" s="47" t="str">
        <f t="shared" ref="M4:M6" si="8">L$2&amp;M$2&amp;CHAR(10)&amp;M$3&amp;CHAR(10)&amp;$C4</f>
        <v xml:space="preserve">
Производство
Ветеринарные услуги</v>
      </c>
      <c r="N4" s="45" t="str">
        <f t="shared" ref="N4:N6" si="9">M$2&amp;N$2&amp;CHAR(10)&amp;N$3&amp;CHAR(10)&amp;$C4</f>
        <v>Март
Отдел продаж
Ветеринарные услуги</v>
      </c>
      <c r="O4" s="46" t="str">
        <f t="shared" ref="O4:O6" si="10">N$2&amp;O$2&amp;CHAR(10)&amp;O$3&amp;CHAR(10)&amp;$C4</f>
        <v>Март
Траснп.отдел
Ветеринарные услуги</v>
      </c>
      <c r="P4" s="46" t="str">
        <f t="shared" ref="P4:P6" si="11">O$2&amp;P$2&amp;CHAR(10)&amp;P$3&amp;CHAR(10)&amp;$C4</f>
        <v xml:space="preserve">
Тех Служба
Ветеринарные услуги</v>
      </c>
      <c r="Q4" s="46" t="str">
        <f t="shared" ref="Q4:Q6" si="12">P$2&amp;Q$2&amp;CHAR(10)&amp;Q$3&amp;CHAR(10)&amp;$C4</f>
        <v xml:space="preserve">
Администрация
Ветеринарные услуги</v>
      </c>
      <c r="R4" s="47" t="str">
        <f t="shared" ref="R4:R6" si="13">Q$2&amp;R$2&amp;CHAR(10)&amp;R$3&amp;CHAR(10)&amp;$C4</f>
        <v xml:space="preserve">
Производство
Ветеринарные услуги</v>
      </c>
      <c r="S4" s="45" t="str">
        <f t="shared" ref="S4:S6" si="14">R$2&amp;S$2&amp;CHAR(10)&amp;S$3&amp;CHAR(10)&amp;$C4</f>
        <v>Апрель
Отдел продаж
Ветеринарные услуги</v>
      </c>
      <c r="T4" s="46" t="str">
        <f t="shared" ref="T4:T6" si="15">S$2&amp;T$2&amp;CHAR(10)&amp;T$3&amp;CHAR(10)&amp;$C4</f>
        <v>Апрель
Траснп.отдел
Ветеринарные услуги</v>
      </c>
      <c r="U4" s="46" t="str">
        <f t="shared" ref="U4:U6" si="16">T$2&amp;U$2&amp;CHAR(10)&amp;U$3&amp;CHAR(10)&amp;$C4</f>
        <v xml:space="preserve">
Тех Служба
Ветеринарные услуги</v>
      </c>
      <c r="V4" s="46" t="str">
        <f t="shared" ref="V4:V6" si="17">U$2&amp;V$2&amp;CHAR(10)&amp;V$3&amp;CHAR(10)&amp;$C4</f>
        <v xml:space="preserve">
Администрация
Ветеринарные услуги</v>
      </c>
      <c r="W4" s="47" t="str">
        <f t="shared" ref="W4:W6" si="18">V$2&amp;W$2&amp;CHAR(10)&amp;W$3&amp;CHAR(10)&amp;$C4</f>
        <v xml:space="preserve">
Производство
Ветеринарные услуги</v>
      </c>
      <c r="X4" s="45" t="str">
        <f t="shared" ref="X4:X6" si="19">W$2&amp;X$2&amp;CHAR(10)&amp;X$3&amp;CHAR(10)&amp;$C4</f>
        <v>Май
Отдел продаж
Ветеринарные услуги</v>
      </c>
      <c r="Y4" s="46" t="str">
        <f t="shared" ref="Y4:Y6" si="20">X$2&amp;Y$2&amp;CHAR(10)&amp;Y$3&amp;CHAR(10)&amp;$C4</f>
        <v>Май
Траснп.отдел
Ветеринарные услуги</v>
      </c>
      <c r="Z4" s="46" t="str">
        <f t="shared" ref="Z4:Z6" si="21">Y$2&amp;Z$2&amp;CHAR(10)&amp;Z$3&amp;CHAR(10)&amp;$C4</f>
        <v xml:space="preserve">
Тех Служба
Ветеринарные услуги</v>
      </c>
      <c r="AA4" s="46" t="str">
        <f t="shared" ref="AA4:AA6" si="22">Z$2&amp;AA$2&amp;CHAR(10)&amp;AA$3&amp;CHAR(10)&amp;$C4</f>
        <v xml:space="preserve">
Администрация
Ветеринарные услуги</v>
      </c>
      <c r="AB4" s="47" t="str">
        <f t="shared" ref="AB4:AB6" si="23">AA$2&amp;AB$2&amp;CHAR(10)&amp;AB$3&amp;CHAR(10)&amp;$C4</f>
        <v xml:space="preserve">
Производство
Ветеринарные услуги</v>
      </c>
      <c r="AC4" s="45" t="str">
        <f t="shared" ref="AC4:AC6" si="24">AB$2&amp;AC$2&amp;CHAR(10)&amp;AC$3&amp;CHAR(10)&amp;$C4</f>
        <v>Июнь
Отдел продаж
Ветеринарные услуги</v>
      </c>
      <c r="AD4" s="46" t="str">
        <f t="shared" ref="AD4:AD6" si="25">AC$2&amp;AD$2&amp;CHAR(10)&amp;AD$3&amp;CHAR(10)&amp;$C4</f>
        <v>Июнь
Траснп.отдел
Ветеринарные услуги</v>
      </c>
      <c r="AE4" s="46" t="str">
        <f t="shared" ref="AE4:AE6" si="26">AD$2&amp;AE$2&amp;CHAR(10)&amp;AE$3&amp;CHAR(10)&amp;$C4</f>
        <v xml:space="preserve">
Тех Служба
Ветеринарные услуги</v>
      </c>
      <c r="AF4" s="46" t="str">
        <f t="shared" ref="AF4:AF6" si="27">AE$2&amp;AF$2&amp;CHAR(10)&amp;AF$3&amp;CHAR(10)&amp;$C4</f>
        <v xml:space="preserve">
Администрация
Ветеринарные услуги</v>
      </c>
      <c r="AG4" s="47" t="str">
        <f t="shared" ref="AG4:AG6" si="28">AF$2&amp;AG$2&amp;CHAR(10)&amp;AG$3&amp;CHAR(10)&amp;$C4</f>
        <v xml:space="preserve">
Производство
Ветеринарные услуги</v>
      </c>
      <c r="AH4" s="45" t="str">
        <f t="shared" ref="AH4:AH6" si="29">AG$2&amp;AH$2&amp;CHAR(10)&amp;AH$3&amp;CHAR(10)&amp;$C4</f>
        <v>Июль
Отдел продаж
Ветеринарные услуги</v>
      </c>
      <c r="AI4" s="46" t="str">
        <f t="shared" ref="AI4:AI6" si="30">AH$2&amp;AI$2&amp;CHAR(10)&amp;AI$3&amp;CHAR(10)&amp;$C4</f>
        <v>Июль
Траснп.отдел
Ветеринарные услуги</v>
      </c>
      <c r="AJ4" s="46" t="str">
        <f t="shared" ref="AJ4:AJ6" si="31">AI$2&amp;AJ$2&amp;CHAR(10)&amp;AJ$3&amp;CHAR(10)&amp;$C4</f>
        <v xml:space="preserve">
Тех Служба
Ветеринарные услуги</v>
      </c>
      <c r="AK4" s="46" t="str">
        <f t="shared" ref="AK4:AK6" si="32">AJ$2&amp;AK$2&amp;CHAR(10)&amp;AK$3&amp;CHAR(10)&amp;$C4</f>
        <v xml:space="preserve">
Администрация
Ветеринарные услуги</v>
      </c>
      <c r="AL4" s="47" t="str">
        <f t="shared" ref="AL4:AL6" si="33">AK$2&amp;AL$2&amp;CHAR(10)&amp;AL$3&amp;CHAR(10)&amp;$C4</f>
        <v xml:space="preserve">
Производство
Ветеринарные услуги</v>
      </c>
      <c r="AM4" s="45" t="str">
        <f t="shared" ref="AM4:AM6" si="34">AL$2&amp;AM$2&amp;CHAR(10)&amp;AM$3&amp;CHAR(10)&amp;$C4</f>
        <v>Август
Отдел продаж
Ветеринарные услуги</v>
      </c>
      <c r="AN4" s="46" t="str">
        <f t="shared" ref="AN4:AN6" si="35">AM$2&amp;AN$2&amp;CHAR(10)&amp;AN$3&amp;CHAR(10)&amp;$C4</f>
        <v>Август
Траснп.отдел
Ветеринарные услуги</v>
      </c>
      <c r="AO4" s="46" t="str">
        <f t="shared" ref="AO4:AO6" si="36">AN$2&amp;AO$2&amp;CHAR(10)&amp;AO$3&amp;CHAR(10)&amp;$C4</f>
        <v xml:space="preserve">
Тех Служба
Ветеринарные услуги</v>
      </c>
      <c r="AP4" s="46" t="str">
        <f t="shared" ref="AP4:AP6" si="37">AO$2&amp;AP$2&amp;CHAR(10)&amp;AP$3&amp;CHAR(10)&amp;$C4</f>
        <v xml:space="preserve">
Администрация
Ветеринарные услуги</v>
      </c>
      <c r="AQ4" s="47" t="str">
        <f t="shared" ref="AQ4:AQ6" si="38">AP$2&amp;AQ$2&amp;CHAR(10)&amp;AQ$3&amp;CHAR(10)&amp;$C4</f>
        <v xml:space="preserve">
Производство
Ветеринарные услуги</v>
      </c>
      <c r="AR4" s="45" t="str">
        <f t="shared" ref="AR4:AR6" si="39">AQ$2&amp;AR$2&amp;CHAR(10)&amp;AR$3&amp;CHAR(10)&amp;$C4</f>
        <v>Сентябрь
Отдел продаж
Ветеринарные услуги</v>
      </c>
      <c r="AS4" s="46" t="str">
        <f t="shared" ref="AS4:AS6" si="40">AR$2&amp;AS$2&amp;CHAR(10)&amp;AS$3&amp;CHAR(10)&amp;$C4</f>
        <v>Сентябрь
Траснп.отдел
Ветеринарные услуги</v>
      </c>
      <c r="AT4" s="46" t="str">
        <f t="shared" ref="AT4:AT6" si="41">AS$2&amp;AT$2&amp;CHAR(10)&amp;AT$3&amp;CHAR(10)&amp;$C4</f>
        <v xml:space="preserve">
Тех Служба
Ветеринарные услуги</v>
      </c>
      <c r="AU4" s="46" t="str">
        <f t="shared" ref="AU4:AU6" si="42">AT$2&amp;AU$2&amp;CHAR(10)&amp;AU$3&amp;CHAR(10)&amp;$C4</f>
        <v xml:space="preserve">
Администрация
Ветеринарные услуги</v>
      </c>
      <c r="AV4" s="47" t="str">
        <f t="shared" ref="AV4:AV6" si="43">AU$2&amp;AV$2&amp;CHAR(10)&amp;AV$3&amp;CHAR(10)&amp;$C4</f>
        <v xml:space="preserve">
Производство
Ветеринарные услуги</v>
      </c>
      <c r="AW4" s="45" t="str">
        <f t="shared" ref="AW4:AW6" si="44">AV$2&amp;AW$2&amp;CHAR(10)&amp;AW$3&amp;CHAR(10)&amp;$C4</f>
        <v>Октябрь
Отдел продаж
Ветеринарные услуги</v>
      </c>
      <c r="AX4" s="46" t="str">
        <f t="shared" ref="AX4:AX6" si="45">AW$2&amp;AX$2&amp;CHAR(10)&amp;AX$3&amp;CHAR(10)&amp;$C4</f>
        <v>Октябрь
Траснп.отдел
Ветеринарные услуги</v>
      </c>
      <c r="AY4" s="46" t="str">
        <f t="shared" ref="AY4:AY6" si="46">AX$2&amp;AY$2&amp;CHAR(10)&amp;AY$3&amp;CHAR(10)&amp;$C4</f>
        <v xml:space="preserve">
Тех Служба
Ветеринарные услуги</v>
      </c>
      <c r="AZ4" s="46" t="str">
        <f t="shared" ref="AZ4:AZ6" si="47">AY$2&amp;AZ$2&amp;CHAR(10)&amp;AZ$3&amp;CHAR(10)&amp;$C4</f>
        <v xml:space="preserve">
Администрация
Ветеринарные услуги</v>
      </c>
      <c r="BA4" s="47" t="str">
        <f t="shared" ref="BA4:BA6" si="48">AZ$2&amp;BA$2&amp;CHAR(10)&amp;BA$3&amp;CHAR(10)&amp;$C4</f>
        <v xml:space="preserve">
Производство
Ветеринарные услуги</v>
      </c>
      <c r="BB4" s="45" t="str">
        <f t="shared" ref="BB4:BB6" si="49">BA$2&amp;BB$2&amp;CHAR(10)&amp;BB$3&amp;CHAR(10)&amp;$C4</f>
        <v>Ноябрь
Отдел продаж
Ветеринарные услуги</v>
      </c>
      <c r="BC4" s="46" t="str">
        <f t="shared" ref="BC4:BC6" si="50">BB$2&amp;BC$2&amp;CHAR(10)&amp;BC$3&amp;CHAR(10)&amp;$C4</f>
        <v>Ноябрь
Траснп.отдел
Ветеринарные услуги</v>
      </c>
      <c r="BD4" s="46" t="str">
        <f t="shared" ref="BD4:BD6" si="51">BC$2&amp;BD$2&amp;CHAR(10)&amp;BD$3&amp;CHAR(10)&amp;$C4</f>
        <v xml:space="preserve">
Тех Служба
Ветеринарные услуги</v>
      </c>
      <c r="BE4" s="46" t="str">
        <f t="shared" ref="BE4:BE6" si="52">BD$2&amp;BE$2&amp;CHAR(10)&amp;BE$3&amp;CHAR(10)&amp;$C4</f>
        <v xml:space="preserve">
Администрация
Ветеринарные услуги</v>
      </c>
      <c r="BF4" s="47" t="str">
        <f t="shared" ref="BF4:BF6" si="53">BE$2&amp;BF$2&amp;CHAR(10)&amp;BF$3&amp;CHAR(10)&amp;$C4</f>
        <v xml:space="preserve">
Производство
Ветеринарные услуги</v>
      </c>
      <c r="BG4" s="45" t="str">
        <f t="shared" ref="BG4:BG6" si="54">BF$2&amp;BG$2&amp;CHAR(10)&amp;BG$3&amp;CHAR(10)&amp;$C4</f>
        <v>Декабрь
Отдел продаж
Ветеринарные услуги</v>
      </c>
      <c r="BH4" s="46" t="str">
        <f t="shared" ref="BH4:BH6" si="55">BG$2&amp;BH$2&amp;CHAR(10)&amp;BH$3&amp;CHAR(10)&amp;$C4</f>
        <v>Декабрь
Траснп.отдел
Ветеринарные услуги</v>
      </c>
      <c r="BI4" s="46" t="str">
        <f t="shared" ref="BI4:BI6" si="56">BH$2&amp;BI$2&amp;CHAR(10)&amp;BI$3&amp;CHAR(10)&amp;$C4</f>
        <v xml:space="preserve">
Тех Служба
Ветеринарные услуги</v>
      </c>
      <c r="BJ4" s="46" t="str">
        <f t="shared" ref="BJ4:BJ6" si="57">BI$2&amp;BJ$2&amp;CHAR(10)&amp;BJ$3&amp;CHAR(10)&amp;$C4</f>
        <v xml:space="preserve">
Администрация
Ветеринарные услуги</v>
      </c>
      <c r="BK4" s="47" t="str">
        <f t="shared" ref="BK4:BK6" si="58">BJ$2&amp;BK$2&amp;CHAR(10)&amp;BK$3&amp;CHAR(10)&amp;$C4</f>
        <v xml:space="preserve">
Производство
Ветеринарные услуги</v>
      </c>
    </row>
    <row r="5" spans="3:63" ht="52.5" customHeight="1" x14ac:dyDescent="0.25">
      <c r="C5" s="42" t="s">
        <v>14</v>
      </c>
      <c r="D5" s="48" t="str">
        <f t="shared" si="0"/>
        <v>Январь
Отдел продаж
Грузоперевозки</v>
      </c>
      <c r="E5" s="49" t="str">
        <f t="shared" si="0"/>
        <v>Январь
Траснп.отдел
Грузоперевозки</v>
      </c>
      <c r="F5" s="49" t="str">
        <f t="shared" si="1"/>
        <v xml:space="preserve">
Тех Служба
Грузоперевозки</v>
      </c>
      <c r="G5" s="49" t="str">
        <f t="shared" si="2"/>
        <v xml:space="preserve">
Администрация
Грузоперевозки</v>
      </c>
      <c r="H5" s="50" t="str">
        <f t="shared" si="3"/>
        <v xml:space="preserve">
Производство
Грузоперевозки</v>
      </c>
      <c r="I5" s="48" t="str">
        <f t="shared" si="4"/>
        <v>Февраль
Отдел продаж
Грузоперевозки</v>
      </c>
      <c r="J5" s="49" t="str">
        <f t="shared" si="5"/>
        <v>Февраль
Траснп.отдел
Грузоперевозки</v>
      </c>
      <c r="K5" s="49" t="str">
        <f t="shared" si="6"/>
        <v xml:space="preserve">
Тех Служба
Грузоперевозки</v>
      </c>
      <c r="L5" s="49" t="str">
        <f t="shared" si="7"/>
        <v xml:space="preserve">
Администрация
Грузоперевозки</v>
      </c>
      <c r="M5" s="50" t="str">
        <f t="shared" si="8"/>
        <v xml:space="preserve">
Производство
Грузоперевозки</v>
      </c>
      <c r="N5" s="48" t="str">
        <f t="shared" si="9"/>
        <v>Март
Отдел продаж
Грузоперевозки</v>
      </c>
      <c r="O5" s="49" t="str">
        <f t="shared" si="10"/>
        <v>Март
Траснп.отдел
Грузоперевозки</v>
      </c>
      <c r="P5" s="49" t="str">
        <f t="shared" si="11"/>
        <v xml:space="preserve">
Тех Служба
Грузоперевозки</v>
      </c>
      <c r="Q5" s="49" t="str">
        <f t="shared" si="12"/>
        <v xml:space="preserve">
Администрация
Грузоперевозки</v>
      </c>
      <c r="R5" s="50" t="str">
        <f t="shared" si="13"/>
        <v xml:space="preserve">
Производство
Грузоперевозки</v>
      </c>
      <c r="S5" s="48" t="str">
        <f t="shared" si="14"/>
        <v>Апрель
Отдел продаж
Грузоперевозки</v>
      </c>
      <c r="T5" s="49" t="str">
        <f t="shared" si="15"/>
        <v>Апрель
Траснп.отдел
Грузоперевозки</v>
      </c>
      <c r="U5" s="49" t="str">
        <f t="shared" si="16"/>
        <v xml:space="preserve">
Тех Служба
Грузоперевозки</v>
      </c>
      <c r="V5" s="49" t="str">
        <f t="shared" si="17"/>
        <v xml:space="preserve">
Администрация
Грузоперевозки</v>
      </c>
      <c r="W5" s="50" t="str">
        <f t="shared" si="18"/>
        <v xml:space="preserve">
Производство
Грузоперевозки</v>
      </c>
      <c r="X5" s="48" t="str">
        <f t="shared" si="19"/>
        <v>Май
Отдел продаж
Грузоперевозки</v>
      </c>
      <c r="Y5" s="49" t="str">
        <f t="shared" si="20"/>
        <v>Май
Траснп.отдел
Грузоперевозки</v>
      </c>
      <c r="Z5" s="49" t="str">
        <f t="shared" si="21"/>
        <v xml:space="preserve">
Тех Служба
Грузоперевозки</v>
      </c>
      <c r="AA5" s="49" t="str">
        <f t="shared" si="22"/>
        <v xml:space="preserve">
Администрация
Грузоперевозки</v>
      </c>
      <c r="AB5" s="50" t="str">
        <f t="shared" si="23"/>
        <v xml:space="preserve">
Производство
Грузоперевозки</v>
      </c>
      <c r="AC5" s="48" t="str">
        <f t="shared" si="24"/>
        <v>Июнь
Отдел продаж
Грузоперевозки</v>
      </c>
      <c r="AD5" s="49" t="str">
        <f t="shared" si="25"/>
        <v>Июнь
Траснп.отдел
Грузоперевозки</v>
      </c>
      <c r="AE5" s="49" t="str">
        <f t="shared" si="26"/>
        <v xml:space="preserve">
Тех Служба
Грузоперевозки</v>
      </c>
      <c r="AF5" s="49" t="str">
        <f t="shared" si="27"/>
        <v xml:space="preserve">
Администрация
Грузоперевозки</v>
      </c>
      <c r="AG5" s="50" t="str">
        <f t="shared" si="28"/>
        <v xml:space="preserve">
Производство
Грузоперевозки</v>
      </c>
      <c r="AH5" s="48" t="str">
        <f t="shared" si="29"/>
        <v>Июль
Отдел продаж
Грузоперевозки</v>
      </c>
      <c r="AI5" s="49" t="str">
        <f t="shared" si="30"/>
        <v>Июль
Траснп.отдел
Грузоперевозки</v>
      </c>
      <c r="AJ5" s="49" t="str">
        <f t="shared" si="31"/>
        <v xml:space="preserve">
Тех Служба
Грузоперевозки</v>
      </c>
      <c r="AK5" s="49" t="str">
        <f t="shared" si="32"/>
        <v xml:space="preserve">
Администрация
Грузоперевозки</v>
      </c>
      <c r="AL5" s="50" t="str">
        <f t="shared" si="33"/>
        <v xml:space="preserve">
Производство
Грузоперевозки</v>
      </c>
      <c r="AM5" s="48" t="str">
        <f t="shared" si="34"/>
        <v>Август
Отдел продаж
Грузоперевозки</v>
      </c>
      <c r="AN5" s="49" t="str">
        <f t="shared" si="35"/>
        <v>Август
Траснп.отдел
Грузоперевозки</v>
      </c>
      <c r="AO5" s="49" t="str">
        <f t="shared" si="36"/>
        <v xml:space="preserve">
Тех Служба
Грузоперевозки</v>
      </c>
      <c r="AP5" s="49" t="str">
        <f t="shared" si="37"/>
        <v xml:space="preserve">
Администрация
Грузоперевозки</v>
      </c>
      <c r="AQ5" s="50" t="str">
        <f t="shared" si="38"/>
        <v xml:space="preserve">
Производство
Грузоперевозки</v>
      </c>
      <c r="AR5" s="48" t="str">
        <f t="shared" si="39"/>
        <v>Сентябрь
Отдел продаж
Грузоперевозки</v>
      </c>
      <c r="AS5" s="49" t="str">
        <f t="shared" si="40"/>
        <v>Сентябрь
Траснп.отдел
Грузоперевозки</v>
      </c>
      <c r="AT5" s="49" t="str">
        <f t="shared" si="41"/>
        <v xml:space="preserve">
Тех Служба
Грузоперевозки</v>
      </c>
      <c r="AU5" s="49" t="str">
        <f t="shared" si="42"/>
        <v xml:space="preserve">
Администрация
Грузоперевозки</v>
      </c>
      <c r="AV5" s="50" t="str">
        <f t="shared" si="43"/>
        <v xml:space="preserve">
Производство
Грузоперевозки</v>
      </c>
      <c r="AW5" s="48" t="str">
        <f t="shared" si="44"/>
        <v>Октябрь
Отдел продаж
Грузоперевозки</v>
      </c>
      <c r="AX5" s="49" t="str">
        <f t="shared" si="45"/>
        <v>Октябрь
Траснп.отдел
Грузоперевозки</v>
      </c>
      <c r="AY5" s="49" t="str">
        <f t="shared" si="46"/>
        <v xml:space="preserve">
Тех Служба
Грузоперевозки</v>
      </c>
      <c r="AZ5" s="49" t="str">
        <f t="shared" si="47"/>
        <v xml:space="preserve">
Администрация
Грузоперевозки</v>
      </c>
      <c r="BA5" s="50" t="str">
        <f t="shared" si="48"/>
        <v xml:space="preserve">
Производство
Грузоперевозки</v>
      </c>
      <c r="BB5" s="48" t="str">
        <f t="shared" si="49"/>
        <v>Ноябрь
Отдел продаж
Грузоперевозки</v>
      </c>
      <c r="BC5" s="49" t="str">
        <f t="shared" si="50"/>
        <v>Ноябрь
Траснп.отдел
Грузоперевозки</v>
      </c>
      <c r="BD5" s="49" t="str">
        <f t="shared" si="51"/>
        <v xml:space="preserve">
Тех Служба
Грузоперевозки</v>
      </c>
      <c r="BE5" s="49" t="str">
        <f t="shared" si="52"/>
        <v xml:space="preserve">
Администрация
Грузоперевозки</v>
      </c>
      <c r="BF5" s="50" t="str">
        <f t="shared" si="53"/>
        <v xml:space="preserve">
Производство
Грузоперевозки</v>
      </c>
      <c r="BG5" s="48" t="str">
        <f t="shared" si="54"/>
        <v>Декабрь
Отдел продаж
Грузоперевозки</v>
      </c>
      <c r="BH5" s="49" t="str">
        <f t="shared" si="55"/>
        <v>Декабрь
Траснп.отдел
Грузоперевозки</v>
      </c>
      <c r="BI5" s="49" t="str">
        <f t="shared" si="56"/>
        <v xml:space="preserve">
Тех Служба
Грузоперевозки</v>
      </c>
      <c r="BJ5" s="49" t="str">
        <f t="shared" si="57"/>
        <v xml:space="preserve">
Администрация
Грузоперевозки</v>
      </c>
      <c r="BK5" s="50" t="str">
        <f t="shared" si="58"/>
        <v xml:space="preserve">
Производство
Грузоперевозки</v>
      </c>
    </row>
    <row r="6" spans="3:63" ht="52.5" customHeight="1" thickBot="1" x14ac:dyDescent="0.3">
      <c r="C6" s="43" t="s">
        <v>15</v>
      </c>
      <c r="D6" s="51" t="str">
        <f t="shared" si="0"/>
        <v>Январь
Отдел продаж
Заработная плата</v>
      </c>
      <c r="E6" s="52" t="str">
        <f t="shared" si="0"/>
        <v>Январь
Траснп.отдел
Заработная плата</v>
      </c>
      <c r="F6" s="52" t="str">
        <f t="shared" si="1"/>
        <v xml:space="preserve">
Тех Служба
Заработная плата</v>
      </c>
      <c r="G6" s="52" t="str">
        <f t="shared" si="2"/>
        <v xml:space="preserve">
Администрация
Заработная плата</v>
      </c>
      <c r="H6" s="53" t="str">
        <f t="shared" si="3"/>
        <v xml:space="preserve">
Производство
Заработная плата</v>
      </c>
      <c r="I6" s="51" t="str">
        <f t="shared" si="4"/>
        <v>Февраль
Отдел продаж
Заработная плата</v>
      </c>
      <c r="J6" s="52" t="str">
        <f t="shared" si="5"/>
        <v>Февраль
Траснп.отдел
Заработная плата</v>
      </c>
      <c r="K6" s="52" t="str">
        <f t="shared" si="6"/>
        <v xml:space="preserve">
Тех Служба
Заработная плата</v>
      </c>
      <c r="L6" s="52" t="str">
        <f t="shared" si="7"/>
        <v xml:space="preserve">
Администрация
Заработная плата</v>
      </c>
      <c r="M6" s="53" t="str">
        <f t="shared" si="8"/>
        <v xml:space="preserve">
Производство
Заработная плата</v>
      </c>
      <c r="N6" s="51" t="str">
        <f t="shared" si="9"/>
        <v>Март
Отдел продаж
Заработная плата</v>
      </c>
      <c r="O6" s="52" t="str">
        <f t="shared" si="10"/>
        <v>Март
Траснп.отдел
Заработная плата</v>
      </c>
      <c r="P6" s="52" t="str">
        <f t="shared" si="11"/>
        <v xml:space="preserve">
Тех Служба
Заработная плата</v>
      </c>
      <c r="Q6" s="52" t="str">
        <f t="shared" si="12"/>
        <v xml:space="preserve">
Администрация
Заработная плата</v>
      </c>
      <c r="R6" s="53" t="str">
        <f t="shared" si="13"/>
        <v xml:space="preserve">
Производство
Заработная плата</v>
      </c>
      <c r="S6" s="51" t="str">
        <f t="shared" si="14"/>
        <v>Апрель
Отдел продаж
Заработная плата</v>
      </c>
      <c r="T6" s="52" t="str">
        <f t="shared" si="15"/>
        <v>Апрель
Траснп.отдел
Заработная плата</v>
      </c>
      <c r="U6" s="52" t="str">
        <f t="shared" si="16"/>
        <v xml:space="preserve">
Тех Служба
Заработная плата</v>
      </c>
      <c r="V6" s="52" t="str">
        <f t="shared" si="17"/>
        <v xml:space="preserve">
Администрация
Заработная плата</v>
      </c>
      <c r="W6" s="53" t="str">
        <f t="shared" si="18"/>
        <v xml:space="preserve">
Производство
Заработная плата</v>
      </c>
      <c r="X6" s="51" t="str">
        <f t="shared" si="19"/>
        <v>Май
Отдел продаж
Заработная плата</v>
      </c>
      <c r="Y6" s="52" t="str">
        <f t="shared" si="20"/>
        <v>Май
Траснп.отдел
Заработная плата</v>
      </c>
      <c r="Z6" s="52" t="str">
        <f t="shared" si="21"/>
        <v xml:space="preserve">
Тех Служба
Заработная плата</v>
      </c>
      <c r="AA6" s="52" t="str">
        <f t="shared" si="22"/>
        <v xml:space="preserve">
Администрация
Заработная плата</v>
      </c>
      <c r="AB6" s="53" t="str">
        <f t="shared" si="23"/>
        <v xml:space="preserve">
Производство
Заработная плата</v>
      </c>
      <c r="AC6" s="51" t="str">
        <f t="shared" si="24"/>
        <v>Июнь
Отдел продаж
Заработная плата</v>
      </c>
      <c r="AD6" s="52" t="str">
        <f t="shared" si="25"/>
        <v>Июнь
Траснп.отдел
Заработная плата</v>
      </c>
      <c r="AE6" s="52" t="str">
        <f t="shared" si="26"/>
        <v xml:space="preserve">
Тех Служба
Заработная плата</v>
      </c>
      <c r="AF6" s="52" t="str">
        <f t="shared" si="27"/>
        <v xml:space="preserve">
Администрация
Заработная плата</v>
      </c>
      <c r="AG6" s="53" t="str">
        <f t="shared" si="28"/>
        <v xml:space="preserve">
Производство
Заработная плата</v>
      </c>
      <c r="AH6" s="51" t="str">
        <f t="shared" si="29"/>
        <v>Июль
Отдел продаж
Заработная плата</v>
      </c>
      <c r="AI6" s="52" t="str">
        <f t="shared" si="30"/>
        <v>Июль
Траснп.отдел
Заработная плата</v>
      </c>
      <c r="AJ6" s="52" t="str">
        <f t="shared" si="31"/>
        <v xml:space="preserve">
Тех Служба
Заработная плата</v>
      </c>
      <c r="AK6" s="52" t="str">
        <f t="shared" si="32"/>
        <v xml:space="preserve">
Администрация
Заработная плата</v>
      </c>
      <c r="AL6" s="53" t="str">
        <f t="shared" si="33"/>
        <v xml:space="preserve">
Производство
Заработная плата</v>
      </c>
      <c r="AM6" s="51" t="str">
        <f t="shared" si="34"/>
        <v>Август
Отдел продаж
Заработная плата</v>
      </c>
      <c r="AN6" s="52" t="str">
        <f t="shared" si="35"/>
        <v>Август
Траснп.отдел
Заработная плата</v>
      </c>
      <c r="AO6" s="52" t="str">
        <f t="shared" si="36"/>
        <v xml:space="preserve">
Тех Служба
Заработная плата</v>
      </c>
      <c r="AP6" s="52" t="str">
        <f t="shared" si="37"/>
        <v xml:space="preserve">
Администрация
Заработная плата</v>
      </c>
      <c r="AQ6" s="53" t="str">
        <f t="shared" si="38"/>
        <v xml:space="preserve">
Производство
Заработная плата</v>
      </c>
      <c r="AR6" s="51" t="str">
        <f t="shared" si="39"/>
        <v>Сентябрь
Отдел продаж
Заработная плата</v>
      </c>
      <c r="AS6" s="52" t="str">
        <f t="shared" si="40"/>
        <v>Сентябрь
Траснп.отдел
Заработная плата</v>
      </c>
      <c r="AT6" s="52" t="str">
        <f t="shared" si="41"/>
        <v xml:space="preserve">
Тех Служба
Заработная плата</v>
      </c>
      <c r="AU6" s="52" t="str">
        <f t="shared" si="42"/>
        <v xml:space="preserve">
Администрация
Заработная плата</v>
      </c>
      <c r="AV6" s="53" t="str">
        <f t="shared" si="43"/>
        <v xml:space="preserve">
Производство
Заработная плата</v>
      </c>
      <c r="AW6" s="51" t="str">
        <f t="shared" si="44"/>
        <v>Октябрь
Отдел продаж
Заработная плата</v>
      </c>
      <c r="AX6" s="52" t="str">
        <f t="shared" si="45"/>
        <v>Октябрь
Траснп.отдел
Заработная плата</v>
      </c>
      <c r="AY6" s="52" t="str">
        <f t="shared" si="46"/>
        <v xml:space="preserve">
Тех Служба
Заработная плата</v>
      </c>
      <c r="AZ6" s="52" t="str">
        <f t="shared" si="47"/>
        <v xml:space="preserve">
Администрация
Заработная плата</v>
      </c>
      <c r="BA6" s="53" t="str">
        <f t="shared" si="48"/>
        <v xml:space="preserve">
Производство
Заработная плата</v>
      </c>
      <c r="BB6" s="51" t="str">
        <f t="shared" si="49"/>
        <v>Ноябрь
Отдел продаж
Заработная плата</v>
      </c>
      <c r="BC6" s="52" t="str">
        <f t="shared" si="50"/>
        <v>Ноябрь
Траснп.отдел
Заработная плата</v>
      </c>
      <c r="BD6" s="52" t="str">
        <f t="shared" si="51"/>
        <v xml:space="preserve">
Тех Служба
Заработная плата</v>
      </c>
      <c r="BE6" s="52" t="str">
        <f t="shared" si="52"/>
        <v xml:space="preserve">
Администрация
Заработная плата</v>
      </c>
      <c r="BF6" s="53" t="str">
        <f t="shared" si="53"/>
        <v xml:space="preserve">
Производство
Заработная плата</v>
      </c>
      <c r="BG6" s="51" t="str">
        <f t="shared" si="54"/>
        <v>Декабрь
Отдел продаж
Заработная плата</v>
      </c>
      <c r="BH6" s="52" t="str">
        <f t="shared" si="55"/>
        <v>Декабрь
Траснп.отдел
Заработная плата</v>
      </c>
      <c r="BI6" s="52" t="str">
        <f t="shared" si="56"/>
        <v xml:space="preserve">
Тех Служба
Заработная плата</v>
      </c>
      <c r="BJ6" s="52" t="str">
        <f t="shared" si="57"/>
        <v xml:space="preserve">
Администрация
Заработная плата</v>
      </c>
      <c r="BK6" s="53" t="str">
        <f t="shared" si="58"/>
        <v xml:space="preserve">
Производство
Заработная плата</v>
      </c>
    </row>
    <row r="17" spans="4:8" x14ac:dyDescent="0.25">
      <c r="D17" s="54"/>
      <c r="E17" s="54"/>
      <c r="F17" s="54"/>
      <c r="G17" s="54"/>
      <c r="H17" s="54"/>
    </row>
    <row r="18" spans="4:8" x14ac:dyDescent="0.25">
      <c r="D18" s="54"/>
      <c r="E18" s="54"/>
      <c r="F18" s="54"/>
      <c r="G18" s="54"/>
      <c r="H18" s="54"/>
    </row>
    <row r="19" spans="4:8" x14ac:dyDescent="0.25">
      <c r="D19" s="54"/>
      <c r="E19" s="54"/>
      <c r="F19" s="54"/>
      <c r="G19" s="54"/>
      <c r="H19" s="54"/>
    </row>
    <row r="20" spans="4:8" x14ac:dyDescent="0.25">
      <c r="D20" s="54"/>
      <c r="E20" s="54"/>
      <c r="F20" s="54"/>
      <c r="G20" s="54"/>
      <c r="H20" s="54"/>
    </row>
    <row r="21" spans="4:8" x14ac:dyDescent="0.25">
      <c r="D21" s="54"/>
      <c r="E21" s="54"/>
      <c r="F21" s="54"/>
      <c r="G21" s="54"/>
      <c r="H21" s="54"/>
    </row>
    <row r="22" spans="4:8" x14ac:dyDescent="0.25">
      <c r="D22" s="54"/>
      <c r="E22" s="54"/>
      <c r="F22" s="54"/>
      <c r="G22" s="54"/>
      <c r="H22" s="54"/>
    </row>
    <row r="23" spans="4:8" x14ac:dyDescent="0.25">
      <c r="D23" s="54"/>
      <c r="E23" s="54"/>
      <c r="F23" s="54"/>
      <c r="G23" s="54"/>
      <c r="H23" s="54"/>
    </row>
    <row r="24" spans="4:8" x14ac:dyDescent="0.25">
      <c r="D24" s="54"/>
      <c r="E24" s="54"/>
      <c r="F24" s="54"/>
      <c r="G24" s="54"/>
      <c r="H24" s="54"/>
    </row>
    <row r="25" spans="4:8" x14ac:dyDescent="0.25">
      <c r="D25" s="54"/>
      <c r="E25" s="54"/>
      <c r="F25" s="54"/>
      <c r="G25" s="54"/>
      <c r="H25" s="54"/>
    </row>
    <row r="26" spans="4:8" x14ac:dyDescent="0.25">
      <c r="D26" s="54"/>
      <c r="E26" s="54"/>
      <c r="F26" s="54"/>
      <c r="G26" s="54"/>
      <c r="H26" s="54"/>
    </row>
    <row r="27" spans="4:8" x14ac:dyDescent="0.25">
      <c r="D27" s="54"/>
      <c r="E27" s="54"/>
      <c r="F27" s="54"/>
      <c r="G27" s="54"/>
      <c r="H27" s="54"/>
    </row>
    <row r="28" spans="4:8" x14ac:dyDescent="0.25">
      <c r="D28" s="54"/>
      <c r="E28" s="54"/>
      <c r="F28" s="54"/>
      <c r="G28" s="54"/>
      <c r="H28" s="54"/>
    </row>
    <row r="29" spans="4:8" x14ac:dyDescent="0.25">
      <c r="D29" s="54"/>
      <c r="E29" s="54"/>
      <c r="F29" s="54"/>
      <c r="G29" s="54"/>
      <c r="H29" s="54"/>
    </row>
    <row r="30" spans="4:8" x14ac:dyDescent="0.25">
      <c r="D30" s="54"/>
      <c r="E30" s="54"/>
      <c r="F30" s="54"/>
      <c r="G30" s="54"/>
      <c r="H30" s="54"/>
    </row>
    <row r="31" spans="4:8" x14ac:dyDescent="0.25">
      <c r="D31" s="54"/>
      <c r="E31" s="54"/>
      <c r="F31" s="54"/>
      <c r="G31" s="54"/>
      <c r="H31" s="54"/>
    </row>
    <row r="32" spans="4:8" x14ac:dyDescent="0.25">
      <c r="D32" s="54"/>
      <c r="E32" s="54"/>
      <c r="F32" s="54"/>
      <c r="G32" s="54"/>
      <c r="H32" s="54"/>
    </row>
    <row r="33" spans="4:8" x14ac:dyDescent="0.25">
      <c r="D33" s="54"/>
      <c r="E33" s="54"/>
      <c r="F33" s="54"/>
      <c r="G33" s="54"/>
      <c r="H33" s="54"/>
    </row>
    <row r="34" spans="4:8" x14ac:dyDescent="0.25">
      <c r="D34" s="54"/>
      <c r="E34" s="54"/>
      <c r="F34" s="54"/>
      <c r="G34" s="54"/>
      <c r="H34" s="54"/>
    </row>
    <row r="35" spans="4:8" x14ac:dyDescent="0.25">
      <c r="D35" s="54"/>
      <c r="E35" s="54"/>
      <c r="F35" s="54"/>
      <c r="G35" s="54"/>
      <c r="H35" s="54"/>
    </row>
    <row r="36" spans="4:8" x14ac:dyDescent="0.25">
      <c r="D36" s="54"/>
      <c r="E36" s="54"/>
      <c r="F36" s="54"/>
      <c r="G36" s="54"/>
      <c r="H36" s="54"/>
    </row>
    <row r="37" spans="4:8" x14ac:dyDescent="0.25">
      <c r="D37" s="54"/>
      <c r="E37" s="54"/>
      <c r="F37" s="54"/>
      <c r="G37" s="54"/>
      <c r="H37" s="54"/>
    </row>
    <row r="38" spans="4:8" x14ac:dyDescent="0.25">
      <c r="D38" s="54"/>
      <c r="E38" s="54"/>
      <c r="F38" s="54"/>
      <c r="G38" s="54"/>
      <c r="H38" s="54"/>
    </row>
    <row r="39" spans="4:8" x14ac:dyDescent="0.25">
      <c r="D39" s="54"/>
      <c r="E39" s="54"/>
      <c r="F39" s="54"/>
      <c r="G39" s="54"/>
      <c r="H39" s="54"/>
    </row>
    <row r="40" spans="4:8" x14ac:dyDescent="0.25">
      <c r="D40" s="54"/>
      <c r="E40" s="54"/>
      <c r="F40" s="54"/>
      <c r="G40" s="54"/>
      <c r="H40" s="54"/>
    </row>
    <row r="41" spans="4:8" x14ac:dyDescent="0.25">
      <c r="D41" s="54"/>
      <c r="E41" s="54"/>
      <c r="F41" s="54"/>
      <c r="G41" s="54"/>
      <c r="H41" s="54"/>
    </row>
    <row r="42" spans="4:8" x14ac:dyDescent="0.25">
      <c r="D42" s="54"/>
      <c r="E42" s="54"/>
      <c r="F42" s="54"/>
      <c r="G42" s="54"/>
      <c r="H42" s="54"/>
    </row>
    <row r="43" spans="4:8" x14ac:dyDescent="0.25">
      <c r="D43" s="54"/>
      <c r="E43" s="54"/>
      <c r="F43" s="54"/>
      <c r="G43" s="54"/>
      <c r="H43" s="54"/>
    </row>
    <row r="44" spans="4:8" x14ac:dyDescent="0.25">
      <c r="D44" s="54"/>
      <c r="E44" s="54"/>
      <c r="F44" s="54"/>
      <c r="G44" s="54"/>
      <c r="H44" s="54"/>
    </row>
    <row r="45" spans="4:8" x14ac:dyDescent="0.25">
      <c r="D45" s="54"/>
      <c r="E45" s="54"/>
      <c r="F45" s="54"/>
      <c r="G45" s="54"/>
      <c r="H45" s="54"/>
    </row>
    <row r="46" spans="4:8" x14ac:dyDescent="0.25">
      <c r="D46" s="54"/>
      <c r="E46" s="54"/>
      <c r="F46" s="54"/>
      <c r="G46" s="54"/>
      <c r="H46" s="54"/>
    </row>
    <row r="47" spans="4:8" x14ac:dyDescent="0.25">
      <c r="D47" s="54"/>
      <c r="E47" s="54"/>
      <c r="F47" s="54"/>
      <c r="G47" s="54"/>
      <c r="H47" s="54"/>
    </row>
    <row r="48" spans="4:8" x14ac:dyDescent="0.25">
      <c r="D48" s="54"/>
      <c r="E48" s="54"/>
      <c r="F48" s="54"/>
      <c r="G48" s="54"/>
      <c r="H48" s="54"/>
    </row>
    <row r="49" spans="4:8" x14ac:dyDescent="0.25">
      <c r="D49" s="54"/>
      <c r="E49" s="54"/>
      <c r="F49" s="54"/>
      <c r="G49" s="54"/>
      <c r="H49" s="54"/>
    </row>
    <row r="50" spans="4:8" x14ac:dyDescent="0.25">
      <c r="D50" s="54"/>
      <c r="E50" s="54"/>
      <c r="F50" s="54"/>
      <c r="G50" s="54"/>
      <c r="H50" s="54"/>
    </row>
    <row r="51" spans="4:8" x14ac:dyDescent="0.25">
      <c r="D51" s="54"/>
      <c r="E51" s="54"/>
      <c r="F51" s="54"/>
      <c r="G51" s="54"/>
      <c r="H51" s="54"/>
    </row>
    <row r="52" spans="4:8" x14ac:dyDescent="0.25">
      <c r="D52" s="54"/>
      <c r="E52" s="54"/>
      <c r="F52" s="54"/>
      <c r="G52" s="54"/>
      <c r="H52" s="54"/>
    </row>
    <row r="53" spans="4:8" x14ac:dyDescent="0.25">
      <c r="D53" s="54"/>
      <c r="E53" s="54"/>
      <c r="F53" s="54"/>
      <c r="G53" s="54"/>
      <c r="H53" s="54"/>
    </row>
    <row r="54" spans="4:8" x14ac:dyDescent="0.25">
      <c r="D54" s="54"/>
      <c r="E54" s="54"/>
      <c r="F54" s="54"/>
      <c r="G54" s="54"/>
      <c r="H54" s="54"/>
    </row>
    <row r="55" spans="4:8" x14ac:dyDescent="0.25">
      <c r="D55" s="54"/>
      <c r="E55" s="54"/>
      <c r="F55" s="54"/>
      <c r="G55" s="54"/>
      <c r="H55" s="54"/>
    </row>
    <row r="56" spans="4:8" x14ac:dyDescent="0.25">
      <c r="D56" s="54"/>
      <c r="E56" s="54"/>
      <c r="F56" s="54"/>
      <c r="G56" s="54"/>
      <c r="H56" s="54"/>
    </row>
    <row r="57" spans="4:8" x14ac:dyDescent="0.25">
      <c r="D57" s="54"/>
      <c r="E57" s="54"/>
      <c r="F57" s="54"/>
      <c r="G57" s="54"/>
      <c r="H57" s="54"/>
    </row>
    <row r="58" spans="4:8" x14ac:dyDescent="0.25">
      <c r="D58" s="54"/>
      <c r="E58" s="54"/>
      <c r="F58" s="54"/>
      <c r="G58" s="54"/>
      <c r="H58" s="54"/>
    </row>
    <row r="59" spans="4:8" x14ac:dyDescent="0.25">
      <c r="D59" s="54"/>
      <c r="E59" s="54"/>
      <c r="F59" s="54"/>
      <c r="G59" s="54"/>
      <c r="H59" s="54"/>
    </row>
    <row r="60" spans="4:8" x14ac:dyDescent="0.25">
      <c r="D60" s="54"/>
      <c r="E60" s="54"/>
      <c r="F60" s="54"/>
      <c r="G60" s="54"/>
      <c r="H60" s="54"/>
    </row>
    <row r="61" spans="4:8" x14ac:dyDescent="0.25">
      <c r="D61" s="54"/>
      <c r="E61" s="54"/>
      <c r="F61" s="54"/>
      <c r="G61" s="54"/>
      <c r="H61" s="54"/>
    </row>
    <row r="62" spans="4:8" x14ac:dyDescent="0.25">
      <c r="D62" s="54"/>
      <c r="E62" s="54"/>
      <c r="F62" s="54"/>
      <c r="G62" s="54"/>
      <c r="H62" s="54"/>
    </row>
    <row r="63" spans="4:8" x14ac:dyDescent="0.25">
      <c r="D63" s="54"/>
      <c r="E63" s="54"/>
      <c r="F63" s="54"/>
      <c r="G63" s="54"/>
      <c r="H63" s="54"/>
    </row>
    <row r="64" spans="4:8" x14ac:dyDescent="0.25">
      <c r="D64" s="54"/>
      <c r="E64" s="54"/>
      <c r="F64" s="54"/>
      <c r="G64" s="54"/>
      <c r="H64" s="54"/>
    </row>
    <row r="65" spans="4:8" x14ac:dyDescent="0.25">
      <c r="D65" s="54"/>
      <c r="E65" s="54"/>
      <c r="F65" s="54"/>
      <c r="G65" s="54"/>
      <c r="H65" s="54"/>
    </row>
    <row r="66" spans="4:8" x14ac:dyDescent="0.25">
      <c r="D66" s="54"/>
      <c r="E66" s="54"/>
      <c r="F66" s="54"/>
      <c r="G66" s="54"/>
      <c r="H66" s="54"/>
    </row>
    <row r="67" spans="4:8" x14ac:dyDescent="0.25">
      <c r="D67" s="54"/>
      <c r="E67" s="54"/>
      <c r="F67" s="54"/>
      <c r="G67" s="54"/>
      <c r="H67" s="54"/>
    </row>
    <row r="68" spans="4:8" x14ac:dyDescent="0.25">
      <c r="D68" s="54"/>
      <c r="E68" s="54"/>
      <c r="F68" s="54"/>
      <c r="G68" s="54"/>
      <c r="H68" s="54"/>
    </row>
    <row r="69" spans="4:8" x14ac:dyDescent="0.25">
      <c r="D69" s="54"/>
      <c r="E69" s="54"/>
      <c r="F69" s="54"/>
      <c r="G69" s="54"/>
      <c r="H69" s="54"/>
    </row>
    <row r="70" spans="4:8" x14ac:dyDescent="0.25">
      <c r="D70" s="54"/>
      <c r="E70" s="54"/>
      <c r="F70" s="54"/>
      <c r="G70" s="54"/>
      <c r="H70" s="54"/>
    </row>
    <row r="71" spans="4:8" x14ac:dyDescent="0.25">
      <c r="D71" s="54"/>
      <c r="E71" s="54"/>
      <c r="F71" s="54"/>
      <c r="G71" s="54"/>
      <c r="H71" s="54"/>
    </row>
    <row r="72" spans="4:8" x14ac:dyDescent="0.25">
      <c r="D72" s="54"/>
      <c r="E72" s="54"/>
      <c r="F72" s="54"/>
      <c r="G72" s="54"/>
      <c r="H72" s="54"/>
    </row>
    <row r="73" spans="4:8" x14ac:dyDescent="0.25">
      <c r="D73" s="54"/>
      <c r="E73" s="54"/>
      <c r="F73" s="54"/>
      <c r="G73" s="54"/>
      <c r="H73" s="54"/>
    </row>
    <row r="74" spans="4:8" x14ac:dyDescent="0.25">
      <c r="D74" s="54"/>
      <c r="E74" s="54"/>
      <c r="F74" s="54"/>
      <c r="G74" s="54"/>
      <c r="H74" s="54"/>
    </row>
    <row r="75" spans="4:8" x14ac:dyDescent="0.25">
      <c r="D75" s="54"/>
      <c r="E75" s="54"/>
      <c r="F75" s="54"/>
      <c r="G75" s="54"/>
      <c r="H75" s="54"/>
    </row>
    <row r="76" spans="4:8" x14ac:dyDescent="0.25">
      <c r="D76" s="54"/>
      <c r="E76" s="54"/>
      <c r="F76" s="54"/>
      <c r="G76" s="54"/>
      <c r="H76" s="54"/>
    </row>
    <row r="77" spans="4:8" x14ac:dyDescent="0.25">
      <c r="D77" s="54"/>
      <c r="E77" s="54"/>
      <c r="F77" s="54"/>
      <c r="G77" s="54"/>
      <c r="H77" s="54"/>
    </row>
    <row r="78" spans="4:8" x14ac:dyDescent="0.25">
      <c r="D78" s="54"/>
      <c r="E78" s="54"/>
      <c r="F78" s="54"/>
      <c r="G78" s="54"/>
      <c r="H78" s="54"/>
    </row>
    <row r="79" spans="4:8" x14ac:dyDescent="0.25">
      <c r="D79" s="54"/>
      <c r="E79" s="54"/>
      <c r="F79" s="54"/>
      <c r="G79" s="54"/>
      <c r="H79" s="54"/>
    </row>
    <row r="80" spans="4:8" x14ac:dyDescent="0.25">
      <c r="D80" s="54"/>
      <c r="E80" s="54"/>
      <c r="F80" s="54"/>
      <c r="G80" s="54"/>
      <c r="H80" s="54"/>
    </row>
    <row r="81" spans="4:8" x14ac:dyDescent="0.25">
      <c r="D81" s="54"/>
      <c r="E81" s="54"/>
      <c r="F81" s="54"/>
      <c r="G81" s="54"/>
      <c r="H81" s="54"/>
    </row>
    <row r="82" spans="4:8" x14ac:dyDescent="0.25">
      <c r="D82" s="54"/>
      <c r="E82" s="54"/>
      <c r="F82" s="54"/>
      <c r="G82" s="54"/>
      <c r="H82" s="54"/>
    </row>
    <row r="83" spans="4:8" x14ac:dyDescent="0.25">
      <c r="D83" s="54"/>
      <c r="E83" s="54"/>
      <c r="F83" s="54"/>
      <c r="G83" s="54"/>
      <c r="H83" s="54"/>
    </row>
    <row r="84" spans="4:8" x14ac:dyDescent="0.25">
      <c r="D84" s="54"/>
      <c r="E84" s="54"/>
      <c r="F84" s="54"/>
      <c r="G84" s="54"/>
      <c r="H84" s="54"/>
    </row>
    <row r="85" spans="4:8" x14ac:dyDescent="0.25">
      <c r="D85" s="54"/>
      <c r="E85" s="54"/>
      <c r="F85" s="54"/>
      <c r="G85" s="54"/>
      <c r="H85" s="54"/>
    </row>
    <row r="86" spans="4:8" x14ac:dyDescent="0.25">
      <c r="D86" s="54"/>
      <c r="E86" s="54"/>
      <c r="F86" s="54"/>
      <c r="G86" s="54"/>
      <c r="H86" s="54"/>
    </row>
    <row r="87" spans="4:8" x14ac:dyDescent="0.25">
      <c r="D87" s="54"/>
      <c r="E87" s="54"/>
      <c r="F87" s="54"/>
      <c r="G87" s="54"/>
      <c r="H87" s="54"/>
    </row>
    <row r="88" spans="4:8" x14ac:dyDescent="0.25">
      <c r="D88" s="54"/>
      <c r="E88" s="54"/>
      <c r="F88" s="54"/>
      <c r="G88" s="54"/>
      <c r="H88" s="54"/>
    </row>
    <row r="89" spans="4:8" x14ac:dyDescent="0.25">
      <c r="D89" s="54"/>
      <c r="E89" s="54"/>
      <c r="F89" s="54"/>
      <c r="G89" s="54"/>
      <c r="H89" s="54"/>
    </row>
    <row r="90" spans="4:8" x14ac:dyDescent="0.25">
      <c r="D90" s="54"/>
      <c r="E90" s="54"/>
      <c r="F90" s="54"/>
      <c r="G90" s="54"/>
      <c r="H90" s="54"/>
    </row>
    <row r="91" spans="4:8" x14ac:dyDescent="0.25">
      <c r="D91" s="54"/>
      <c r="E91" s="54"/>
      <c r="F91" s="54"/>
      <c r="G91" s="54"/>
      <c r="H91" s="54"/>
    </row>
    <row r="92" spans="4:8" x14ac:dyDescent="0.25">
      <c r="D92" s="54"/>
      <c r="E92" s="54"/>
      <c r="F92" s="54"/>
      <c r="G92" s="54"/>
      <c r="H92" s="54"/>
    </row>
    <row r="93" spans="4:8" x14ac:dyDescent="0.25">
      <c r="D93" s="54"/>
      <c r="E93" s="54"/>
      <c r="F93" s="54"/>
      <c r="G93" s="54"/>
      <c r="H93" s="54"/>
    </row>
    <row r="94" spans="4:8" x14ac:dyDescent="0.25">
      <c r="D94" s="54"/>
      <c r="E94" s="54"/>
      <c r="F94" s="54"/>
      <c r="G94" s="54"/>
      <c r="H94" s="54"/>
    </row>
    <row r="95" spans="4:8" x14ac:dyDescent="0.25">
      <c r="D95" s="54"/>
      <c r="E95" s="54"/>
      <c r="F95" s="54"/>
      <c r="G95" s="54"/>
      <c r="H95" s="54"/>
    </row>
    <row r="96" spans="4:8" x14ac:dyDescent="0.25">
      <c r="D96" s="54"/>
      <c r="E96" s="54"/>
      <c r="F96" s="54"/>
      <c r="G96" s="54"/>
      <c r="H96" s="54"/>
    </row>
    <row r="97" spans="4:8" x14ac:dyDescent="0.25">
      <c r="D97" s="54"/>
      <c r="E97" s="54"/>
      <c r="F97" s="54"/>
      <c r="G97" s="54"/>
      <c r="H97" s="54"/>
    </row>
    <row r="98" spans="4:8" x14ac:dyDescent="0.25">
      <c r="D98" s="54"/>
      <c r="E98" s="54"/>
      <c r="F98" s="54"/>
      <c r="G98" s="54"/>
      <c r="H98" s="54"/>
    </row>
    <row r="99" spans="4:8" x14ac:dyDescent="0.25">
      <c r="D99" s="54"/>
      <c r="E99" s="54"/>
      <c r="F99" s="54"/>
      <c r="G99" s="54"/>
      <c r="H99" s="54"/>
    </row>
    <row r="100" spans="4:8" x14ac:dyDescent="0.25">
      <c r="D100" s="54"/>
      <c r="E100" s="54"/>
      <c r="F100" s="54"/>
      <c r="G100" s="54"/>
      <c r="H100" s="54"/>
    </row>
    <row r="101" spans="4:8" x14ac:dyDescent="0.25">
      <c r="D101" s="54"/>
      <c r="E101" s="54"/>
      <c r="F101" s="54"/>
      <c r="G101" s="54"/>
      <c r="H101" s="54"/>
    </row>
    <row r="102" spans="4:8" x14ac:dyDescent="0.25">
      <c r="D102" s="54"/>
      <c r="E102" s="54"/>
      <c r="F102" s="54"/>
      <c r="G102" s="54"/>
      <c r="H102" s="54"/>
    </row>
  </sheetData>
  <mergeCells count="12">
    <mergeCell ref="D2:H2"/>
    <mergeCell ref="X2:AB2"/>
    <mergeCell ref="I2:M2"/>
    <mergeCell ref="N2:R2"/>
    <mergeCell ref="S2:W2"/>
    <mergeCell ref="BB2:BF2"/>
    <mergeCell ref="BG2:BK2"/>
    <mergeCell ref="AC2:AG2"/>
    <mergeCell ref="AH2:AL2"/>
    <mergeCell ref="AM2:AQ2"/>
    <mergeCell ref="AR2:AV2"/>
    <mergeCell ref="AW2:B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C2:C8"/>
  <sheetViews>
    <sheetView workbookViewId="0">
      <selection activeCell="I31" sqref="I31"/>
    </sheetView>
  </sheetViews>
  <sheetFormatPr defaultRowHeight="15" x14ac:dyDescent="0.25"/>
  <cols>
    <col min="3" max="3" width="22.28515625" customWidth="1"/>
  </cols>
  <sheetData>
    <row r="2" spans="3:3" ht="28.5" customHeight="1" x14ac:dyDescent="0.25">
      <c r="C2" s="17" t="s">
        <v>26</v>
      </c>
    </row>
    <row r="3" spans="3:3" x14ac:dyDescent="0.25">
      <c r="C3" s="18" t="s">
        <v>25</v>
      </c>
    </row>
    <row r="4" spans="3:3" x14ac:dyDescent="0.25">
      <c r="C4" s="18" t="s">
        <v>27</v>
      </c>
    </row>
    <row r="5" spans="3:3" x14ac:dyDescent="0.25">
      <c r="C5" s="18" t="s">
        <v>28</v>
      </c>
    </row>
    <row r="6" spans="3:3" x14ac:dyDescent="0.25">
      <c r="C6" s="18" t="s">
        <v>29</v>
      </c>
    </row>
    <row r="7" spans="3:3" x14ac:dyDescent="0.25">
      <c r="C7" s="18" t="s">
        <v>30</v>
      </c>
    </row>
    <row r="8" spans="3:3" x14ac:dyDescent="0.25">
      <c r="C8" s="1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 подразделениям</vt:lpstr>
      <vt:lpstr>Расшифровка</vt:lpstr>
      <vt:lpstr>Причины отклонения</vt:lpstr>
      <vt:lpstr>ВС</vt:lpstr>
      <vt:lpstr>ЯчейкаРасшифровка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cp:lastModifiedBy>Финансист</cp:lastModifiedBy>
  <cp:lastPrinted>2020-01-30T08:13:19Z</cp:lastPrinted>
  <dcterms:created xsi:type="dcterms:W3CDTF">2020-01-22T15:44:51Z</dcterms:created>
  <dcterms:modified xsi:type="dcterms:W3CDTF">2020-02-03T11:26:28Z</dcterms:modified>
</cp:coreProperties>
</file>