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 codeName="{2109D909-C6D8-E34B-4C66-09127ED2DC46}"/>
  <workbookPr codeName="ЭтаКнига"/>
  <mc:AlternateContent xmlns:mc="http://schemas.openxmlformats.org/markup-compatibility/2006">
    <mc:Choice Requires="x15">
      <x15ac:absPath xmlns:x15ac="http://schemas.microsoft.com/office/spreadsheetml/2010/11/ac" url="D:\Download\Excel\"/>
    </mc:Choice>
  </mc:AlternateContent>
  <xr:revisionPtr revIDLastSave="0" documentId="13_ncr:1_{7174ACE9-243F-41A9-BD3F-BF4480B478D7}" xr6:coauthVersionLast="45" xr6:coauthVersionMax="45" xr10:uidLastSave="{00000000-0000-0000-0000-000000000000}"/>
  <bookViews>
    <workbookView xWindow="-120" yWindow="-120" windowWidth="38640" windowHeight="15840" xr2:uid="{00000000-000D-0000-FFFF-FFFF00000000}"/>
  </bookViews>
  <sheets>
    <sheet name="База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I21" i="1" l="1"/>
  <c r="U21" i="1"/>
  <c r="DI20" i="1"/>
  <c r="U20" i="1"/>
  <c r="DI19" i="1"/>
  <c r="U19" i="1"/>
  <c r="DI18" i="1"/>
  <c r="U18" i="1"/>
  <c r="DI17" i="1"/>
  <c r="U17" i="1"/>
  <c r="DI16" i="1"/>
  <c r="U16" i="1"/>
  <c r="DI15" i="1"/>
  <c r="U15" i="1"/>
  <c r="DI14" i="1"/>
  <c r="U14" i="1"/>
  <c r="DI13" i="1"/>
  <c r="U13" i="1"/>
  <c r="DI12" i="1"/>
  <c r="U12" i="1"/>
  <c r="DI11" i="1"/>
  <c r="U11" i="1"/>
  <c r="DI10" i="1"/>
  <c r="U10" i="1"/>
  <c r="DI9" i="1"/>
  <c r="U9" i="1"/>
  <c r="DI8" i="1"/>
  <c r="U8" i="1"/>
  <c r="DI7" i="1"/>
  <c r="U7" i="1"/>
  <c r="DI6" i="1"/>
  <c r="U6" i="1"/>
  <c r="DI5" i="1"/>
  <c r="U5" i="1"/>
</calcChain>
</file>

<file path=xl/sharedStrings.xml><?xml version="1.0" encoding="utf-8"?>
<sst xmlns="http://schemas.openxmlformats.org/spreadsheetml/2006/main" count="293" uniqueCount="243">
  <si>
    <t>№</t>
  </si>
  <si>
    <t>Номер договора</t>
  </si>
  <si>
    <t>Дата договора</t>
  </si>
  <si>
    <t>Адрес</t>
  </si>
  <si>
    <t>Вид работы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</si>
  <si>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</si>
  <si>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</si>
  <si>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</si>
  <si>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</si>
  <si>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</si>
  <si>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</si>
  <si>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</si>
  <si>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</si>
  <si>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</si>
  <si>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</si>
  <si>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</si>
  <si>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</si>
  <si>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</si>
  <si>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</si>
  <si>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</si>
  <si>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</si>
  <si>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</si>
  <si>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</si>
  <si>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</si>
  <si>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</si>
  <si>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</si>
  <si>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</si>
  <si>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</si>
  <si>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</si>
  <si>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</si>
  <si>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</si>
  <si>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</si>
  <si>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</si>
  <si>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</si>
  <si>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</si>
  <si>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</si>
  <si>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</si>
  <si>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</si>
  <si>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</si>
  <si>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</si>
  <si>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</si>
  <si>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</si>
  <si>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</si>
  <si>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</si>
  <si>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</si>
  <si>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</si>
  <si>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</si>
  <si>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</si>
  <si>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</si>
  <si>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</si>
  <si>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</si>
  <si>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</si>
  <si>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</si>
  <si>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</si>
  <si>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</si>
  <si>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</si>
  <si>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</si>
  <si>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</si>
  <si>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</si>
  <si>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</si>
  <si>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</si>
  <si>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</si>
  <si>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</si>
  <si>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</si>
  <si>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</si>
  <si>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</si>
  <si>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</si>
  <si>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</si>
  <si>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</si>
  <si>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</si>
  <si>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</si>
  <si>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</si>
  <si>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</si>
  <si>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</si>
  <si>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</si>
  <si>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</si>
  <si>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</si>
  <si>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</si>
  <si>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</si>
  <si>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</si>
  <si>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</si>
  <si>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</si>
  <si>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</si>
  <si>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</si>
  <si>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</si>
  <si>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</si>
  <si>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</si>
  <si>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</si>
  <si>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</si>
  <si>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</si>
  <si>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</si>
  <si>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</si>
  <si>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</si>
  <si>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</si>
  <si>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</si>
  <si>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</si>
  <si>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</si>
  <si>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</si>
  <si>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</si>
  <si>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</si>
  <si>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</si>
  <si>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</si>
  <si>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</si>
  <si>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</si>
  <si>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</si>
  <si>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</si>
  <si>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</si>
  <si>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</si>
  <si>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</si>
  <si>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</si>
  <si>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</si>
  <si>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</si>
  <si>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</si>
  <si>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</si>
  <si>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</si>
  <si>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</si>
  <si>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ПСД-000113-18</t>
  </si>
  <si>
    <t>Бориса Галушкина ул. 10</t>
  </si>
  <si>
    <t>разработка проектной документации</t>
  </si>
  <si>
    <t>КР-004090-19</t>
  </si>
  <si>
    <t>ремонт внутридомовых инженерных сетей электроснабжения</t>
  </si>
  <si>
    <t>ремонт внутридомовых инженерных систем водоотведения (канализации) (выпуски и сборные трубопроводы)</t>
  </si>
  <si>
    <t>ремонт внутридомовых инженерных систем горячего водоснабжения (разводящие магистрали)</t>
  </si>
  <si>
    <t>ремонт внутридомовых инженерных систем теплоснабжения (разводящие магистрали)</t>
  </si>
  <si>
    <t>ремонт внутридомовых инженерных систем холодного водоснабжения (разводящие магистрали)</t>
  </si>
  <si>
    <t>ремонт или замена мусоропровода</t>
  </si>
  <si>
    <t>ремонт крыши</t>
  </si>
  <si>
    <t>ремонт подвальных помещений, относящихся к общему имуществу собственников помещений</t>
  </si>
  <si>
    <t>ремонт подъездов, направленный на восстановление их надлежащего состояния и проводимый при выполнении иных работ</t>
  </si>
  <si>
    <t>ремонт фасада</t>
  </si>
  <si>
    <t>ПСД-000105-18</t>
  </si>
  <si>
    <t>Бориса Галушкина ул. 12</t>
  </si>
  <si>
    <t>КР-004081-19</t>
  </si>
  <si>
    <t>ремонт внутридомовых инженерных систем водоотведения (канализации) (стояки)</t>
  </si>
  <si>
    <t>Столбец1</t>
  </si>
  <si>
    <t>Столбец2</t>
  </si>
  <si>
    <t>Столбец4</t>
  </si>
  <si>
    <t>Столбец5</t>
  </si>
  <si>
    <t>Столбец6</t>
  </si>
  <si>
    <t>Столбец7</t>
  </si>
  <si>
    <t>Столбец8</t>
  </si>
  <si>
    <t>Столбец9</t>
  </si>
  <si>
    <t>Столбец10</t>
  </si>
  <si>
    <t>Столбец11</t>
  </si>
  <si>
    <t>Столбец12</t>
  </si>
  <si>
    <t>Столбец13</t>
  </si>
  <si>
    <t>Столбец14</t>
  </si>
  <si>
    <t>Столбец15</t>
  </si>
  <si>
    <t>Столбец16</t>
  </si>
  <si>
    <t>Столбец17</t>
  </si>
  <si>
    <t>Столбец18</t>
  </si>
  <si>
    <t>Столбец19</t>
  </si>
  <si>
    <t>Столбец20</t>
  </si>
  <si>
    <t>Столбец21</t>
  </si>
  <si>
    <t>Столбец22</t>
  </si>
  <si>
    <t>Столбец23</t>
  </si>
  <si>
    <t>Столбец24</t>
  </si>
  <si>
    <t>Столбец25</t>
  </si>
  <si>
    <t>Столбец26</t>
  </si>
  <si>
    <t>Столбец27</t>
  </si>
  <si>
    <t>Столбец28</t>
  </si>
  <si>
    <t>Столбец29</t>
  </si>
  <si>
    <t>Столбец30</t>
  </si>
  <si>
    <t>Столбец31</t>
  </si>
  <si>
    <t>Столбец32</t>
  </si>
  <si>
    <t>Столбец33</t>
  </si>
  <si>
    <t>Столбец34</t>
  </si>
  <si>
    <t>Столбец35</t>
  </si>
  <si>
    <t>Столбец36</t>
  </si>
  <si>
    <t>Столбец37</t>
  </si>
  <si>
    <t>Столбец38</t>
  </si>
  <si>
    <t>Столбец39</t>
  </si>
  <si>
    <t>Столбец40</t>
  </si>
  <si>
    <t>Столбец41</t>
  </si>
  <si>
    <t>Столбец42</t>
  </si>
  <si>
    <t>Столбец43</t>
  </si>
  <si>
    <t>Столбец44</t>
  </si>
  <si>
    <t>Столбец45</t>
  </si>
  <si>
    <t>Столбец46</t>
  </si>
  <si>
    <t>Столбец47</t>
  </si>
  <si>
    <t>Столбец48</t>
  </si>
  <si>
    <t>Столбец49</t>
  </si>
  <si>
    <t>Столбец50</t>
  </si>
  <si>
    <t>Столбец51</t>
  </si>
  <si>
    <t>Столбец52</t>
  </si>
  <si>
    <t>Столбец53</t>
  </si>
  <si>
    <t>Столбец54</t>
  </si>
  <si>
    <t>Столбец55</t>
  </si>
  <si>
    <t>Столбец56</t>
  </si>
  <si>
    <t>Столбец57</t>
  </si>
  <si>
    <t>Столбец58</t>
  </si>
  <si>
    <t>Столбец59</t>
  </si>
  <si>
    <t>Столбец60</t>
  </si>
  <si>
    <t>Столбец61</t>
  </si>
  <si>
    <t>Столбец62</t>
  </si>
  <si>
    <t>Столбец63</t>
  </si>
  <si>
    <t>Столбец64</t>
  </si>
  <si>
    <t>Столбец65</t>
  </si>
  <si>
    <t>Столбец66</t>
  </si>
  <si>
    <t>Столбец67</t>
  </si>
  <si>
    <t>Столбец68</t>
  </si>
  <si>
    <t>Столбец69</t>
  </si>
  <si>
    <t>Столбец70</t>
  </si>
  <si>
    <t>Столбец71</t>
  </si>
  <si>
    <t>Столбец72</t>
  </si>
  <si>
    <t>Столбец73</t>
  </si>
  <si>
    <t>Столбец74</t>
  </si>
  <si>
    <t>Столбец75</t>
  </si>
  <si>
    <t>Столбец76</t>
  </si>
  <si>
    <t>Столбец77</t>
  </si>
  <si>
    <t>Столбец78</t>
  </si>
  <si>
    <t>Столбец79</t>
  </si>
  <si>
    <t>Столбец80</t>
  </si>
  <si>
    <t>Столбец81</t>
  </si>
  <si>
    <t>Столбец82</t>
  </si>
  <si>
    <t>Столбец83</t>
  </si>
  <si>
    <t>Столбец84</t>
  </si>
  <si>
    <t>Столбец85</t>
  </si>
  <si>
    <t>Столбец86</t>
  </si>
  <si>
    <t>Столбец87</t>
  </si>
  <si>
    <t>Столбец88</t>
  </si>
  <si>
    <t>Столбец89</t>
  </si>
  <si>
    <t>Столбец90</t>
  </si>
  <si>
    <t>Столбец91</t>
  </si>
  <si>
    <t>Столбец92</t>
  </si>
  <si>
    <t>Столбец93</t>
  </si>
  <si>
    <t>Столбец94</t>
  </si>
  <si>
    <t>Столбец95</t>
  </si>
  <si>
    <t>Столбец96</t>
  </si>
  <si>
    <t>Столбец97</t>
  </si>
  <si>
    <t>Столбец98</t>
  </si>
  <si>
    <t>Столбец99</t>
  </si>
  <si>
    <t>Столбец100</t>
  </si>
  <si>
    <t>Столбец101</t>
  </si>
  <si>
    <t>Столбец102</t>
  </si>
  <si>
    <t>Столбец103</t>
  </si>
  <si>
    <t>Столбец104</t>
  </si>
  <si>
    <t>Столбец105</t>
  </si>
  <si>
    <t>Столбец106</t>
  </si>
  <si>
    <t>Столбец107</t>
  </si>
  <si>
    <t>Столбец108</t>
  </si>
  <si>
    <t>Столбец109</t>
  </si>
  <si>
    <t>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</si>
</sst>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#,##0;"/>
  </numFmts>
  <fonts count="4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1" fillId="0" borderId="0" xfId="1" applyAlignment="1">
      <alignment horizontal="left"/>
    </xf>
    <xf numFmtId="0" fontId="2" fillId="2" borderId="1" xfId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4" fontId="2" fillId="0" borderId="1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right" vertical="center" wrapText="1"/>
    </xf>
    <xf numFmtId="0" fontId="2" fillId="0" borderId="1" xfId="1" applyFont="1" applyFill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14" fontId="2" fillId="0" borderId="1" xfId="1" applyNumberFormat="1" applyFont="1" applyFill="1" applyBorder="1" applyAlignment="1">
      <alignment horizontal="right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right" vertical="center" wrapText="1"/>
    </xf>
    <xf numFmtId="164" fontId="2" fillId="0" borderId="1" xfId="1" applyNumberFormat="1" applyFont="1" applyFill="1" applyBorder="1" applyAlignment="1">
      <alignment horizontal="right" vertical="center" wrapText="1"/>
    </xf>
    <xf numFmtId="3" fontId="2" fillId="0" borderId="1" xfId="1" applyNumberFormat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116"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4" formatCode="#,##0;\-#,##0;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4" formatCode="#,##0;\-#,##0;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4" formatCode="#,##0;\-#,##0;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4" formatCode="#,##0;\-#,##0;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4" formatCode="#,##0;\-#,##0;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4" formatCode="#,##0;\-#,##0;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4" formatCode="#,##0;\-#,##0;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4" formatCode="#,##0;\-#,##0;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left style="thin">
          <color rgb="FF000000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solid">
          <fgColor indexed="64"/>
          <bgColor rgb="FFEEECE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66675</xdr:rowOff>
        </xdr:from>
        <xdr:to>
          <xdr:col>1</xdr:col>
          <xdr:colOff>476250</xdr:colOff>
          <xdr:row>1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</a:rPr>
                <a:t>Кнопка 1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База_tb" displayName="База_tb" ref="A3:DI21" totalsRowShown="0" headerRowDxfId="115" dataDxfId="114" tableBorderDxfId="113" headerRowCellStyle="Обычный 2" dataCellStyle="Обычный 2">
  <autoFilter ref="A3:DI21" xr:uid="{00000000-0009-0000-0100-000001000000}"/>
  <tableColumns count="113">
    <tableColumn id="1" xr3:uid="{00000000-0010-0000-0000-000001000000}" name="№" dataDxfId="112" dataCellStyle="Обычный 2"/>
    <tableColumn id="2" xr3:uid="{00000000-0010-0000-0000-000002000000}" name="Номер договора" dataDxfId="111" dataCellStyle="Обычный 2"/>
    <tableColumn id="3" xr3:uid="{00000000-0010-0000-0000-000003000000}" name="Дата договора" dataDxfId="110" dataCellStyle="Обычный 2"/>
    <tableColumn id="4" xr3:uid="{00000000-0010-0000-0000-000004000000}" name="Столбец1" dataDxfId="109" dataCellStyle="Обычный 2"/>
    <tableColumn id="5" xr3:uid="{00000000-0010-0000-0000-000005000000}" name="Столбец2" dataDxfId="108" dataCellStyle="Обычный 2"/>
    <tableColumn id="6" xr3:uid="{00000000-0010-0000-0000-000006000000}" name="Столбец4" dataDxfId="107" dataCellStyle="Обычный 2"/>
    <tableColumn id="7" xr3:uid="{00000000-0010-0000-0000-000007000000}" name="Столбец5" dataDxfId="106" dataCellStyle="Обычный 2"/>
    <tableColumn id="8" xr3:uid="{00000000-0010-0000-0000-000008000000}" name="Столбец6" dataDxfId="105" dataCellStyle="Обычный 2"/>
    <tableColumn id="9" xr3:uid="{00000000-0010-0000-0000-000009000000}" name="Столбец7" dataDxfId="104" dataCellStyle="Обычный 2"/>
    <tableColumn id="10" xr3:uid="{00000000-0010-0000-0000-00000A000000}" name="Столбец8" dataDxfId="103" dataCellStyle="Обычный 2"/>
    <tableColumn id="11" xr3:uid="{00000000-0010-0000-0000-00000B000000}" name="Столбец9" dataDxfId="102" dataCellStyle="Обычный 2"/>
    <tableColumn id="12" xr3:uid="{00000000-0010-0000-0000-00000C000000}" name="Столбец10" dataDxfId="101" dataCellStyle="Обычный 2"/>
    <tableColumn id="13" xr3:uid="{00000000-0010-0000-0000-00000D000000}" name="Столбец11" dataDxfId="100" dataCellStyle="Обычный 2"/>
    <tableColumn id="14" xr3:uid="{00000000-0010-0000-0000-00000E000000}" name="Адрес" dataDxfId="99" dataCellStyle="Обычный 2"/>
    <tableColumn id="15" xr3:uid="{00000000-0010-0000-0000-00000F000000}" name="Столбец12" dataDxfId="98" dataCellStyle="Обычный 2"/>
    <tableColumn id="16" xr3:uid="{00000000-0010-0000-0000-000010000000}" name="Столбец13" dataDxfId="97" dataCellStyle="Обычный 2"/>
    <tableColumn id="17" xr3:uid="{00000000-0010-0000-0000-000011000000}" name="Столбец14" dataDxfId="96" dataCellStyle="Обычный 2"/>
    <tableColumn id="18" xr3:uid="{00000000-0010-0000-0000-000012000000}" name="Столбец15" dataDxfId="95" dataCellStyle="Обычный 2"/>
    <tableColumn id="19" xr3:uid="{00000000-0010-0000-0000-000013000000}" name="Вид работы" dataDxfId="94" dataCellStyle="Обычный 2"/>
    <tableColumn id="20" xr3:uid="{00000000-0010-0000-0000-000014000000}" name="Столбец16" dataDxfId="93" dataCellStyle="Обычный 2"/>
    <tableColumn id="21" xr3:uid="{00000000-0010-0000-0000-000015000000}" name="Столбец17" dataDxfId="92" dataCellStyle="Обычный 2">
      <calculatedColumnFormula>N4&amp;S4</calculatedColumnFormula>
    </tableColumn>
    <tableColumn id="22" xr3:uid="{00000000-0010-0000-0000-000016000000}" name="Столбец18" dataDxfId="91" dataCellStyle="Обычный 2"/>
    <tableColumn id="23" xr3:uid="{00000000-0010-0000-0000-000017000000}" name="Столбец19" dataDxfId="90" dataCellStyle="Обычный 2"/>
    <tableColumn id="24" xr3:uid="{00000000-0010-0000-0000-000018000000}" name="Столбец20" dataDxfId="89" dataCellStyle="Обычный 2"/>
    <tableColumn id="25" xr3:uid="{00000000-0010-0000-0000-000019000000}" name="Столбец21" dataDxfId="88" dataCellStyle="Обычный 2"/>
    <tableColumn id="26" xr3:uid="{00000000-0010-0000-0000-00001A000000}" name="Столбец22" dataDxfId="87" dataCellStyle="Обычный 2"/>
    <tableColumn id="27" xr3:uid="{00000000-0010-0000-0000-00001B000000}" name="Столбец23" dataDxfId="86" dataCellStyle="Обычный 2"/>
    <tableColumn id="28" xr3:uid="{00000000-0010-0000-0000-00001C000000}" name="Столбец24" dataDxfId="85" dataCellStyle="Обычный 2"/>
    <tableColumn id="29" xr3:uid="{00000000-0010-0000-0000-00001D000000}" name="Столбец25" dataDxfId="84" dataCellStyle="Обычный 2"/>
    <tableColumn id="30" xr3:uid="{00000000-0010-0000-0000-00001E000000}" name="Столбец26" dataDxfId="83" dataCellStyle="Обычный 2"/>
    <tableColumn id="31" xr3:uid="{00000000-0010-0000-0000-00001F000000}" name="Столбец27" dataDxfId="82" dataCellStyle="Обычный 2"/>
    <tableColumn id="32" xr3:uid="{00000000-0010-0000-0000-000020000000}" name="Столбец28" dataDxfId="81" dataCellStyle="Обычный 2"/>
    <tableColumn id="33" xr3:uid="{00000000-0010-0000-0000-000021000000}" name="Столбец29" dataDxfId="80" dataCellStyle="Обычный 2"/>
    <tableColumn id="34" xr3:uid="{00000000-0010-0000-0000-000022000000}" name="Столбец30" dataDxfId="79" dataCellStyle="Обычный 2"/>
    <tableColumn id="35" xr3:uid="{00000000-0010-0000-0000-000023000000}" name="Столбец31" dataDxfId="78" dataCellStyle="Обычный 2"/>
    <tableColumn id="36" xr3:uid="{00000000-0010-0000-0000-000024000000}" name="Столбец32" dataDxfId="77" dataCellStyle="Обычный 2"/>
    <tableColumn id="37" xr3:uid="{00000000-0010-0000-0000-000025000000}" name="Столбец33" dataDxfId="76" dataCellStyle="Обычный 2"/>
    <tableColumn id="38" xr3:uid="{00000000-0010-0000-0000-000026000000}" name="Столбец34" dataDxfId="75" dataCellStyle="Обычный 2"/>
    <tableColumn id="39" xr3:uid="{00000000-0010-0000-0000-000027000000}" name="Столбец35" dataDxfId="74" dataCellStyle="Обычный 2"/>
    <tableColumn id="40" xr3:uid="{00000000-0010-0000-0000-000028000000}" name="Столбец36" dataDxfId="73" dataCellStyle="Обычный 2"/>
    <tableColumn id="41" xr3:uid="{00000000-0010-0000-0000-000029000000}" name="Столбец37" dataDxfId="72" dataCellStyle="Обычный 2"/>
    <tableColumn id="42" xr3:uid="{00000000-0010-0000-0000-00002A000000}" name="Столбец38" dataDxfId="71" dataCellStyle="Обычный 2"/>
    <tableColumn id="43" xr3:uid="{00000000-0010-0000-0000-00002B000000}" name="Столбец39" dataDxfId="70" dataCellStyle="Обычный 2"/>
    <tableColumn id="44" xr3:uid="{00000000-0010-0000-0000-00002C000000}" name="Столбец40" dataDxfId="69" dataCellStyle="Обычный 2"/>
    <tableColumn id="45" xr3:uid="{00000000-0010-0000-0000-00002D000000}" name="Столбец41" dataDxfId="68" dataCellStyle="Обычный 2"/>
    <tableColumn id="46" xr3:uid="{00000000-0010-0000-0000-00002E000000}" name="Столбец42" dataDxfId="67" dataCellStyle="Обычный 2"/>
    <tableColumn id="47" xr3:uid="{00000000-0010-0000-0000-00002F000000}" name="Столбец43" dataDxfId="66" dataCellStyle="Обычный 2"/>
    <tableColumn id="48" xr3:uid="{00000000-0010-0000-0000-000030000000}" name="Столбец44" dataDxfId="65" dataCellStyle="Обычный 2"/>
    <tableColumn id="49" xr3:uid="{00000000-0010-0000-0000-000031000000}" name="Столбец45" dataDxfId="64" dataCellStyle="Обычный 2"/>
    <tableColumn id="50" xr3:uid="{00000000-0010-0000-0000-000032000000}" name="Столбец46" dataDxfId="63" dataCellStyle="Обычный 2"/>
    <tableColumn id="51" xr3:uid="{00000000-0010-0000-0000-000033000000}" name="Столбец47" dataDxfId="62" dataCellStyle="Обычный 2"/>
    <tableColumn id="52" xr3:uid="{00000000-0010-0000-0000-000034000000}" name="Столбец48" dataDxfId="61" dataCellStyle="Обычный 2"/>
    <tableColumn id="53" xr3:uid="{00000000-0010-0000-0000-000035000000}" name="Столбец49" dataDxfId="60" dataCellStyle="Обычный 2"/>
    <tableColumn id="54" xr3:uid="{00000000-0010-0000-0000-000036000000}" name="Столбец50" dataDxfId="59" dataCellStyle="Обычный 2"/>
    <tableColumn id="55" xr3:uid="{00000000-0010-0000-0000-000037000000}" name="Столбец51" dataDxfId="58" dataCellStyle="Обычный 2"/>
    <tableColumn id="56" xr3:uid="{00000000-0010-0000-0000-000038000000}" name="Столбец52" dataDxfId="57" dataCellStyle="Обычный 2"/>
    <tableColumn id="57" xr3:uid="{00000000-0010-0000-0000-000039000000}" name="Столбец53" dataDxfId="56" dataCellStyle="Обычный 2"/>
    <tableColumn id="58" xr3:uid="{00000000-0010-0000-0000-00003A000000}" name="Столбец54" dataDxfId="55" dataCellStyle="Обычный 2"/>
    <tableColumn id="59" xr3:uid="{00000000-0010-0000-0000-00003B000000}" name="Столбец55" dataDxfId="54" dataCellStyle="Обычный 2"/>
    <tableColumn id="60" xr3:uid="{00000000-0010-0000-0000-00003C000000}" name="Столбец56" dataDxfId="53" dataCellStyle="Обычный 2"/>
    <tableColumn id="61" xr3:uid="{00000000-0010-0000-0000-00003D000000}" name="Столбец57" dataDxfId="52" dataCellStyle="Обычный 2"/>
    <tableColumn id="62" xr3:uid="{00000000-0010-0000-0000-00003E000000}" name="Столбец58" dataDxfId="51" dataCellStyle="Обычный 2"/>
    <tableColumn id="63" xr3:uid="{00000000-0010-0000-0000-00003F000000}" name="Столбец59" dataDxfId="50" dataCellStyle="Обычный 2"/>
    <tableColumn id="64" xr3:uid="{00000000-0010-0000-0000-000040000000}" name="Столбец60" dataDxfId="49" dataCellStyle="Обычный 2"/>
    <tableColumn id="65" xr3:uid="{00000000-0010-0000-0000-000041000000}" name="Столбец61" dataDxfId="48" dataCellStyle="Обычный 2"/>
    <tableColumn id="66" xr3:uid="{00000000-0010-0000-0000-000042000000}" name="Столбец62" dataDxfId="47" dataCellStyle="Обычный 2"/>
    <tableColumn id="67" xr3:uid="{00000000-0010-0000-0000-000043000000}" name="Столбец63" dataDxfId="46" dataCellStyle="Обычный 2"/>
    <tableColumn id="68" xr3:uid="{00000000-0010-0000-0000-000044000000}" name="Столбец64" dataDxfId="45" dataCellStyle="Обычный 2"/>
    <tableColumn id="69" xr3:uid="{00000000-0010-0000-0000-000045000000}" name="Столбец65" dataDxfId="44" dataCellStyle="Обычный 2"/>
    <tableColumn id="70" xr3:uid="{00000000-0010-0000-0000-000046000000}" name="Столбец66" dataDxfId="43" dataCellStyle="Обычный 2"/>
    <tableColumn id="71" xr3:uid="{00000000-0010-0000-0000-000047000000}" name="Столбец67" dataDxfId="42" dataCellStyle="Обычный 2"/>
    <tableColumn id="72" xr3:uid="{00000000-0010-0000-0000-000048000000}" name="Столбец68" dataDxfId="41" dataCellStyle="Обычный 2"/>
    <tableColumn id="73" xr3:uid="{00000000-0010-0000-0000-000049000000}" name="Столбец69" dataDxfId="40" dataCellStyle="Обычный 2"/>
    <tableColumn id="74" xr3:uid="{00000000-0010-0000-0000-00004A000000}" name="Столбец70" dataDxfId="39" dataCellStyle="Обычный 2"/>
    <tableColumn id="75" xr3:uid="{00000000-0010-0000-0000-00004B000000}" name="Столбец71" dataDxfId="38" dataCellStyle="Обычный 2"/>
    <tableColumn id="76" xr3:uid="{00000000-0010-0000-0000-00004C000000}" name="Столбец72" dataDxfId="37" dataCellStyle="Обычный 2"/>
    <tableColumn id="77" xr3:uid="{00000000-0010-0000-0000-00004D000000}" name="Столбец73" dataDxfId="36" dataCellStyle="Обычный 2"/>
    <tableColumn id="78" xr3:uid="{00000000-0010-0000-0000-00004E000000}" name="Столбец74" dataDxfId="35" dataCellStyle="Обычный 2"/>
    <tableColumn id="79" xr3:uid="{00000000-0010-0000-0000-00004F000000}" name="Столбец75" dataDxfId="34" dataCellStyle="Обычный 2"/>
    <tableColumn id="80" xr3:uid="{00000000-0010-0000-0000-000050000000}" name="Столбец76" dataDxfId="33" dataCellStyle="Обычный 2"/>
    <tableColumn id="81" xr3:uid="{00000000-0010-0000-0000-000051000000}" name="Столбец77" dataDxfId="32" dataCellStyle="Обычный 2"/>
    <tableColumn id="82" xr3:uid="{00000000-0010-0000-0000-000052000000}" name="Столбец78" dataDxfId="31" dataCellStyle="Обычный 2"/>
    <tableColumn id="83" xr3:uid="{00000000-0010-0000-0000-000053000000}" name="Столбец79" dataDxfId="30" dataCellStyle="Обычный 2"/>
    <tableColumn id="84" xr3:uid="{00000000-0010-0000-0000-000054000000}" name="Столбец80" dataDxfId="29" dataCellStyle="Обычный 2"/>
    <tableColumn id="85" xr3:uid="{00000000-0010-0000-0000-000055000000}" name="Столбец81" dataDxfId="28" dataCellStyle="Обычный 2"/>
    <tableColumn id="86" xr3:uid="{00000000-0010-0000-0000-000056000000}" name="Столбец82" dataDxfId="27" dataCellStyle="Обычный 2"/>
    <tableColumn id="87" xr3:uid="{00000000-0010-0000-0000-000057000000}" name="Столбец83" dataDxfId="26" dataCellStyle="Обычный 2"/>
    <tableColumn id="88" xr3:uid="{00000000-0010-0000-0000-000058000000}" name="Столбец84" dataDxfId="25" dataCellStyle="Обычный 2"/>
    <tableColumn id="89" xr3:uid="{00000000-0010-0000-0000-000059000000}" name="Столбец85" dataDxfId="24" dataCellStyle="Обычный 2"/>
    <tableColumn id="90" xr3:uid="{00000000-0010-0000-0000-00005A000000}" name="Столбец86" dataDxfId="23" dataCellStyle="Обычный 2"/>
    <tableColumn id="91" xr3:uid="{00000000-0010-0000-0000-00005B000000}" name="Столбец87" dataDxfId="22" dataCellStyle="Обычный 2"/>
    <tableColumn id="92" xr3:uid="{00000000-0010-0000-0000-00005C000000}" name="Столбец88" dataDxfId="21" dataCellStyle="Обычный 2"/>
    <tableColumn id="93" xr3:uid="{00000000-0010-0000-0000-00005D000000}" name="Столбец89" dataDxfId="20" dataCellStyle="Обычный 2"/>
    <tableColumn id="94" xr3:uid="{00000000-0010-0000-0000-00005E000000}" name="Столбец90" dataDxfId="19" dataCellStyle="Обычный 2"/>
    <tableColumn id="95" xr3:uid="{00000000-0010-0000-0000-00005F000000}" name="Столбец91" dataDxfId="18" dataCellStyle="Обычный 2"/>
    <tableColumn id="96" xr3:uid="{00000000-0010-0000-0000-000060000000}" name="Столбец92" dataDxfId="17" dataCellStyle="Обычный 2"/>
    <tableColumn id="97" xr3:uid="{00000000-0010-0000-0000-000061000000}" name="Столбец93" dataDxfId="16" dataCellStyle="Обычный 2"/>
    <tableColumn id="98" xr3:uid="{00000000-0010-0000-0000-000062000000}" name="Столбец94" dataDxfId="15" dataCellStyle="Обычный 2"/>
    <tableColumn id="99" xr3:uid="{00000000-0010-0000-0000-000063000000}" name="Столбец95" dataDxfId="14" dataCellStyle="Обычный 2"/>
    <tableColumn id="100" xr3:uid="{00000000-0010-0000-0000-000064000000}" name="Столбец96" dataDxfId="13" dataCellStyle="Обычный 2"/>
    <tableColumn id="101" xr3:uid="{00000000-0010-0000-0000-000065000000}" name="Столбец97" dataDxfId="12" dataCellStyle="Обычный 2"/>
    <tableColumn id="102" xr3:uid="{00000000-0010-0000-0000-000066000000}" name="Столбец98" dataDxfId="11" dataCellStyle="Обычный 2"/>
    <tableColumn id="103" xr3:uid="{00000000-0010-0000-0000-000067000000}" name="Столбец99" dataDxfId="10" dataCellStyle="Обычный 2"/>
    <tableColumn id="104" xr3:uid="{00000000-0010-0000-0000-000068000000}" name="Столбец100" dataDxfId="9" dataCellStyle="Обычный 2"/>
    <tableColumn id="105" xr3:uid="{00000000-0010-0000-0000-000069000000}" name="Столбец101" dataDxfId="8" dataCellStyle="Обычный 2"/>
    <tableColumn id="106" xr3:uid="{00000000-0010-0000-0000-00006A000000}" name="Столбец102" dataDxfId="7" dataCellStyle="Обычный 2"/>
    <tableColumn id="107" xr3:uid="{00000000-0010-0000-0000-00006B000000}" name="Столбец103" dataDxfId="6" dataCellStyle="Обычный 2"/>
    <tableColumn id="108" xr3:uid="{00000000-0010-0000-0000-00006C000000}" name="Столбец104" dataDxfId="5" dataCellStyle="Обычный 2"/>
    <tableColumn id="109" xr3:uid="{00000000-0010-0000-0000-00006D000000}" name="Столбец105" dataDxfId="4" dataCellStyle="Обычный 2"/>
    <tableColumn id="110" xr3:uid="{00000000-0010-0000-0000-00006E000000}" name="Столбец106" dataDxfId="3" dataCellStyle="Обычный 2"/>
    <tableColumn id="111" xr3:uid="{00000000-0010-0000-0000-00006F000000}" name="Столбец107" dataDxfId="2" dataCellStyle="Обычный 2"/>
    <tableColumn id="112" xr3:uid="{00000000-0010-0000-0000-000070000000}" name="Столбец108" dataDxfId="1" dataCellStyle="Обычный 2"/>
    <tableColumn id="113" xr3:uid="{00000000-0010-0000-0000-000071000000}" name="Столбец109" dataDxfId="0" dataCellStyle="Обычный 2">
      <calculatedColumnFormula>B4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2:DI21"/>
  <sheetViews>
    <sheetView tabSelected="1" workbookViewId="0">
      <selection activeCell="U5" sqref="U5"/>
    </sheetView>
  </sheetViews>
  <sheetFormatPr defaultRowHeight="15" x14ac:dyDescent="0.25"/>
  <cols>
    <col min="2" max="2" width="15" customWidth="1"/>
    <col min="3" max="3" width="14" customWidth="1"/>
    <col min="4" max="4" width="8" customWidth="1"/>
    <col min="5" max="5" width="7.28515625" hidden="1" customWidth="1"/>
    <col min="6" max="12" width="7.85546875" hidden="1" customWidth="1"/>
    <col min="13" max="13" width="7.85546875" customWidth="1"/>
    <col min="14" max="14" width="19.140625" customWidth="1"/>
    <col min="15" max="15" width="9.140625" customWidth="1"/>
    <col min="16" max="17" width="10.140625" hidden="1" customWidth="1"/>
    <col min="18" max="18" width="10.140625" customWidth="1"/>
    <col min="19" max="19" width="26.28515625" customWidth="1"/>
    <col min="20" max="20" width="6.5703125" customWidth="1"/>
    <col min="21" max="21" width="15.85546875" customWidth="1"/>
    <col min="22" max="22" width="8.7109375" customWidth="1"/>
    <col min="23" max="46" width="8.7109375" hidden="1" customWidth="1"/>
    <col min="47" max="111" width="6.7109375" hidden="1" customWidth="1"/>
    <col min="112" max="112" width="6.7109375" customWidth="1"/>
    <col min="113" max="113" width="11.140625" customWidth="1"/>
  </cols>
  <sheetData>
    <row r="2" spans="1:113" s="1" customFormat="1" ht="17.850000000000001" customHeight="1" x14ac:dyDescent="0.2"/>
    <row r="3" spans="1:113" s="1" customFormat="1" ht="52.5" customHeight="1" x14ac:dyDescent="0.2">
      <c r="A3" s="16" t="s">
        <v>0</v>
      </c>
      <c r="B3" s="2" t="s">
        <v>1</v>
      </c>
      <c r="C3" s="2" t="s">
        <v>2</v>
      </c>
      <c r="D3" s="2" t="s">
        <v>134</v>
      </c>
      <c r="E3" s="2" t="s">
        <v>135</v>
      </c>
      <c r="F3" s="2" t="s">
        <v>136</v>
      </c>
      <c r="G3" s="2" t="s">
        <v>137</v>
      </c>
      <c r="H3" s="2" t="s">
        <v>138</v>
      </c>
      <c r="I3" s="2" t="s">
        <v>139</v>
      </c>
      <c r="J3" s="2" t="s">
        <v>140</v>
      </c>
      <c r="K3" s="2" t="s">
        <v>141</v>
      </c>
      <c r="L3" s="2" t="s">
        <v>142</v>
      </c>
      <c r="M3" s="2" t="s">
        <v>143</v>
      </c>
      <c r="N3" s="2" t="s">
        <v>3</v>
      </c>
      <c r="O3" s="2" t="s">
        <v>144</v>
      </c>
      <c r="P3" s="2" t="s">
        <v>145</v>
      </c>
      <c r="Q3" s="2" t="s">
        <v>146</v>
      </c>
      <c r="R3" s="2" t="s">
        <v>147</v>
      </c>
      <c r="S3" s="2" t="s">
        <v>4</v>
      </c>
      <c r="T3" s="2" t="s">
        <v>148</v>
      </c>
      <c r="U3" s="2" t="s">
        <v>149</v>
      </c>
      <c r="V3" s="2" t="s">
        <v>150</v>
      </c>
      <c r="W3" s="2" t="s">
        <v>151</v>
      </c>
      <c r="X3" s="2" t="s">
        <v>152</v>
      </c>
      <c r="Y3" s="2" t="s">
        <v>153</v>
      </c>
      <c r="Z3" s="2" t="s">
        <v>154</v>
      </c>
      <c r="AA3" s="2" t="s">
        <v>155</v>
      </c>
      <c r="AB3" s="2" t="s">
        <v>156</v>
      </c>
      <c r="AC3" s="2" t="s">
        <v>157</v>
      </c>
      <c r="AD3" s="2" t="s">
        <v>158</v>
      </c>
      <c r="AE3" s="2" t="s">
        <v>159</v>
      </c>
      <c r="AF3" s="2" t="s">
        <v>160</v>
      </c>
      <c r="AG3" s="2" t="s">
        <v>161</v>
      </c>
      <c r="AH3" s="2" t="s">
        <v>162</v>
      </c>
      <c r="AI3" s="2" t="s">
        <v>163</v>
      </c>
      <c r="AJ3" s="2" t="s">
        <v>164</v>
      </c>
      <c r="AK3" s="2" t="s">
        <v>165</v>
      </c>
      <c r="AL3" s="2" t="s">
        <v>166</v>
      </c>
      <c r="AM3" s="2" t="s">
        <v>167</v>
      </c>
      <c r="AN3" s="2" t="s">
        <v>168</v>
      </c>
      <c r="AO3" s="2" t="s">
        <v>169</v>
      </c>
      <c r="AP3" s="2" t="s">
        <v>170</v>
      </c>
      <c r="AQ3" s="2" t="s">
        <v>171</v>
      </c>
      <c r="AR3" s="2" t="s">
        <v>172</v>
      </c>
      <c r="AS3" s="2" t="s">
        <v>173</v>
      </c>
      <c r="AT3" s="2" t="s">
        <v>174</v>
      </c>
      <c r="AU3" s="2" t="s">
        <v>175</v>
      </c>
      <c r="AV3" s="2" t="s">
        <v>176</v>
      </c>
      <c r="AW3" s="2" t="s">
        <v>177</v>
      </c>
      <c r="AX3" s="2" t="s">
        <v>178</v>
      </c>
      <c r="AY3" s="2" t="s">
        <v>179</v>
      </c>
      <c r="AZ3" s="2" t="s">
        <v>180</v>
      </c>
      <c r="BA3" s="2" t="s">
        <v>181</v>
      </c>
      <c r="BB3" s="2" t="s">
        <v>182</v>
      </c>
      <c r="BC3" s="2" t="s">
        <v>183</v>
      </c>
      <c r="BD3" s="2" t="s">
        <v>184</v>
      </c>
      <c r="BE3" s="2" t="s">
        <v>185</v>
      </c>
      <c r="BF3" s="2" t="s">
        <v>186</v>
      </c>
      <c r="BG3" s="2" t="s">
        <v>187</v>
      </c>
      <c r="BH3" s="2" t="s">
        <v>188</v>
      </c>
      <c r="BI3" s="2" t="s">
        <v>189</v>
      </c>
      <c r="BJ3" s="2" t="s">
        <v>190</v>
      </c>
      <c r="BK3" s="2" t="s">
        <v>191</v>
      </c>
      <c r="BL3" s="2" t="s">
        <v>192</v>
      </c>
      <c r="BM3" s="2" t="s">
        <v>193</v>
      </c>
      <c r="BN3" s="2" t="s">
        <v>194</v>
      </c>
      <c r="BO3" s="3" t="s">
        <v>195</v>
      </c>
      <c r="BP3" s="3" t="s">
        <v>196</v>
      </c>
      <c r="BQ3" s="3" t="s">
        <v>197</v>
      </c>
      <c r="BR3" s="3" t="s">
        <v>198</v>
      </c>
      <c r="BS3" s="3" t="s">
        <v>199</v>
      </c>
      <c r="BT3" s="2" t="s">
        <v>200</v>
      </c>
      <c r="BU3" s="2" t="s">
        <v>201</v>
      </c>
      <c r="BV3" s="2" t="s">
        <v>202</v>
      </c>
      <c r="BW3" s="2" t="s">
        <v>203</v>
      </c>
      <c r="BX3" s="3" t="s">
        <v>204</v>
      </c>
      <c r="BY3" s="3" t="s">
        <v>205</v>
      </c>
      <c r="BZ3" s="3" t="s">
        <v>206</v>
      </c>
      <c r="CA3" s="3" t="s">
        <v>207</v>
      </c>
      <c r="CB3" s="3" t="s">
        <v>208</v>
      </c>
      <c r="CC3" s="2" t="s">
        <v>209</v>
      </c>
      <c r="CD3" s="2" t="s">
        <v>210</v>
      </c>
      <c r="CE3" s="2" t="s">
        <v>211</v>
      </c>
      <c r="CF3" s="2" t="s">
        <v>212</v>
      </c>
      <c r="CG3" s="3" t="s">
        <v>213</v>
      </c>
      <c r="CH3" s="3" t="s">
        <v>214</v>
      </c>
      <c r="CI3" s="3" t="s">
        <v>215</v>
      </c>
      <c r="CJ3" s="3" t="s">
        <v>216</v>
      </c>
      <c r="CK3" s="3" t="s">
        <v>217</v>
      </c>
      <c r="CL3" s="2" t="s">
        <v>218</v>
      </c>
      <c r="CM3" s="2" t="s">
        <v>219</v>
      </c>
      <c r="CN3" s="2" t="s">
        <v>220</v>
      </c>
      <c r="CO3" s="2" t="s">
        <v>221</v>
      </c>
      <c r="CP3" s="2" t="s">
        <v>222</v>
      </c>
      <c r="CQ3" s="2" t="s">
        <v>223</v>
      </c>
      <c r="CR3" s="2" t="s">
        <v>224</v>
      </c>
      <c r="CS3" s="3" t="s">
        <v>225</v>
      </c>
      <c r="CT3" s="3" t="s">
        <v>226</v>
      </c>
      <c r="CU3" s="3" t="s">
        <v>227</v>
      </c>
      <c r="CV3" s="3" t="s">
        <v>228</v>
      </c>
      <c r="CW3" s="3" t="s">
        <v>229</v>
      </c>
      <c r="CX3" s="2" t="s">
        <v>230</v>
      </c>
      <c r="CY3" s="3" t="s">
        <v>231</v>
      </c>
      <c r="CZ3" s="3" t="s">
        <v>232</v>
      </c>
      <c r="DA3" s="3" t="s">
        <v>233</v>
      </c>
      <c r="DB3" s="3" t="s">
        <v>234</v>
      </c>
      <c r="DC3" s="2" t="s">
        <v>235</v>
      </c>
      <c r="DD3" s="2" t="s">
        <v>236</v>
      </c>
      <c r="DE3" s="2" t="s">
        <v>237</v>
      </c>
      <c r="DF3" s="2" t="s">
        <v>238</v>
      </c>
      <c r="DG3" s="2" t="s">
        <v>239</v>
      </c>
      <c r="DH3" s="2" t="s">
        <v>240</v>
      </c>
      <c r="DI3" s="2" t="s">
        <v>241</v>
      </c>
    </row>
    <row r="4" spans="1:113" s="1" customFormat="1" ht="17.850000000000001" customHeight="1" x14ac:dyDescent="0.2">
      <c r="A4" s="16" t="s">
        <v>5</v>
      </c>
      <c r="B4" s="2" t="s">
        <v>6</v>
      </c>
      <c r="C4" s="2" t="s">
        <v>7</v>
      </c>
      <c r="D4" s="2" t="s">
        <v>8</v>
      </c>
      <c r="E4" s="2" t="s">
        <v>9</v>
      </c>
      <c r="F4" s="2" t="s">
        <v>10</v>
      </c>
      <c r="G4" s="2" t="s">
        <v>11</v>
      </c>
      <c r="H4" s="2" t="s">
        <v>12</v>
      </c>
      <c r="I4" s="2" t="s">
        <v>13</v>
      </c>
      <c r="J4" s="2" t="s">
        <v>14</v>
      </c>
      <c r="K4" s="2" t="s">
        <v>15</v>
      </c>
      <c r="L4" s="2" t="s">
        <v>16</v>
      </c>
      <c r="M4" s="2" t="s">
        <v>17</v>
      </c>
      <c r="N4" s="2" t="s">
        <v>18</v>
      </c>
      <c r="O4" s="2" t="s">
        <v>19</v>
      </c>
      <c r="P4" s="2" t="s">
        <v>20</v>
      </c>
      <c r="Q4" s="2" t="s">
        <v>21</v>
      </c>
      <c r="R4" s="2" t="s">
        <v>22</v>
      </c>
      <c r="S4" s="2" t="s">
        <v>23</v>
      </c>
      <c r="T4" s="4">
        <v>20</v>
      </c>
      <c r="U4" s="2" t="s">
        <v>24</v>
      </c>
      <c r="V4" s="2" t="s">
        <v>25</v>
      </c>
      <c r="W4" s="2" t="s">
        <v>26</v>
      </c>
      <c r="X4" s="2" t="s">
        <v>27</v>
      </c>
      <c r="Y4" s="2" t="s">
        <v>28</v>
      </c>
      <c r="Z4" s="2" t="s">
        <v>29</v>
      </c>
      <c r="AA4" s="2" t="s">
        <v>30</v>
      </c>
      <c r="AB4" s="2" t="s">
        <v>31</v>
      </c>
      <c r="AC4" s="2" t="s">
        <v>32</v>
      </c>
      <c r="AD4" s="2" t="s">
        <v>33</v>
      </c>
      <c r="AE4" s="2" t="s">
        <v>34</v>
      </c>
      <c r="AF4" s="2" t="s">
        <v>35</v>
      </c>
      <c r="AG4" s="2" t="s">
        <v>36</v>
      </c>
      <c r="AH4" s="2" t="s">
        <v>37</v>
      </c>
      <c r="AI4" s="2" t="s">
        <v>38</v>
      </c>
      <c r="AJ4" s="2" t="s">
        <v>39</v>
      </c>
      <c r="AK4" s="2" t="s">
        <v>40</v>
      </c>
      <c r="AL4" s="2" t="s">
        <v>41</v>
      </c>
      <c r="AM4" s="2" t="s">
        <v>42</v>
      </c>
      <c r="AN4" s="2" t="s">
        <v>43</v>
      </c>
      <c r="AO4" s="2" t="s">
        <v>44</v>
      </c>
      <c r="AP4" s="2" t="s">
        <v>45</v>
      </c>
      <c r="AQ4" s="2" t="s">
        <v>46</v>
      </c>
      <c r="AR4" s="2" t="s">
        <v>47</v>
      </c>
      <c r="AS4" s="2" t="s">
        <v>48</v>
      </c>
      <c r="AT4" s="2" t="s">
        <v>49</v>
      </c>
      <c r="AU4" s="2" t="s">
        <v>50</v>
      </c>
      <c r="AV4" s="2" t="s">
        <v>51</v>
      </c>
      <c r="AW4" s="2" t="s">
        <v>52</v>
      </c>
      <c r="AX4" s="2" t="s">
        <v>53</v>
      </c>
      <c r="AY4" s="2" t="s">
        <v>54</v>
      </c>
      <c r="AZ4" s="2" t="s">
        <v>55</v>
      </c>
      <c r="BA4" s="2" t="s">
        <v>56</v>
      </c>
      <c r="BB4" s="2" t="s">
        <v>57</v>
      </c>
      <c r="BC4" s="2" t="s">
        <v>58</v>
      </c>
      <c r="BD4" s="2" t="s">
        <v>59</v>
      </c>
      <c r="BE4" s="2" t="s">
        <v>60</v>
      </c>
      <c r="BF4" s="2" t="s">
        <v>61</v>
      </c>
      <c r="BG4" s="2" t="s">
        <v>62</v>
      </c>
      <c r="BH4" s="2" t="s">
        <v>63</v>
      </c>
      <c r="BI4" s="2" t="s">
        <v>64</v>
      </c>
      <c r="BJ4" s="2" t="s">
        <v>65</v>
      </c>
      <c r="BK4" s="2" t="s">
        <v>66</v>
      </c>
      <c r="BL4" s="2" t="s">
        <v>67</v>
      </c>
      <c r="BM4" s="2" t="s">
        <v>68</v>
      </c>
      <c r="BN4" s="2" t="s">
        <v>69</v>
      </c>
      <c r="BO4" s="2" t="s">
        <v>70</v>
      </c>
      <c r="BP4" s="2" t="s">
        <v>71</v>
      </c>
      <c r="BQ4" s="2" t="s">
        <v>72</v>
      </c>
      <c r="BR4" s="2" t="s">
        <v>73</v>
      </c>
      <c r="BS4" s="2" t="s">
        <v>74</v>
      </c>
      <c r="BT4" s="2" t="s">
        <v>75</v>
      </c>
      <c r="BU4" s="2" t="s">
        <v>76</v>
      </c>
      <c r="BV4" s="2" t="s">
        <v>77</v>
      </c>
      <c r="BW4" s="2" t="s">
        <v>78</v>
      </c>
      <c r="BX4" s="2" t="s">
        <v>79</v>
      </c>
      <c r="BY4" s="2" t="s">
        <v>80</v>
      </c>
      <c r="BZ4" s="2" t="s">
        <v>81</v>
      </c>
      <c r="CA4" s="2" t="s">
        <v>82</v>
      </c>
      <c r="CB4" s="2" t="s">
        <v>83</v>
      </c>
      <c r="CC4" s="2" t="s">
        <v>84</v>
      </c>
      <c r="CD4" s="2" t="s">
        <v>85</v>
      </c>
      <c r="CE4" s="2" t="s">
        <v>86</v>
      </c>
      <c r="CF4" s="2" t="s">
        <v>87</v>
      </c>
      <c r="CG4" s="2" t="s">
        <v>88</v>
      </c>
      <c r="CH4" s="2" t="s">
        <v>89</v>
      </c>
      <c r="CI4" s="2" t="s">
        <v>90</v>
      </c>
      <c r="CJ4" s="2" t="s">
        <v>91</v>
      </c>
      <c r="CK4" s="2" t="s">
        <v>92</v>
      </c>
      <c r="CL4" s="2" t="s">
        <v>93</v>
      </c>
      <c r="CM4" s="2" t="s">
        <v>94</v>
      </c>
      <c r="CN4" s="2" t="s">
        <v>95</v>
      </c>
      <c r="CO4" s="2" t="s">
        <v>96</v>
      </c>
      <c r="CP4" s="2" t="s">
        <v>97</v>
      </c>
      <c r="CQ4" s="2" t="s">
        <v>98</v>
      </c>
      <c r="CR4" s="2" t="s">
        <v>99</v>
      </c>
      <c r="CS4" s="2" t="s">
        <v>100</v>
      </c>
      <c r="CT4" s="2" t="s">
        <v>101</v>
      </c>
      <c r="CU4" s="2" t="s">
        <v>102</v>
      </c>
      <c r="CV4" s="2" t="s">
        <v>103</v>
      </c>
      <c r="CW4" s="2" t="s">
        <v>104</v>
      </c>
      <c r="CX4" s="2" t="s">
        <v>105</v>
      </c>
      <c r="CY4" s="2" t="s">
        <v>106</v>
      </c>
      <c r="CZ4" s="2" t="s">
        <v>107</v>
      </c>
      <c r="DA4" s="2" t="s">
        <v>108</v>
      </c>
      <c r="DB4" s="2" t="s">
        <v>109</v>
      </c>
      <c r="DC4" s="2" t="s">
        <v>110</v>
      </c>
      <c r="DD4" s="2" t="s">
        <v>111</v>
      </c>
      <c r="DE4" s="2" t="s">
        <v>112</v>
      </c>
      <c r="DF4" s="2" t="s">
        <v>113</v>
      </c>
      <c r="DG4" s="2" t="s">
        <v>114</v>
      </c>
      <c r="DH4" s="2" t="s">
        <v>115</v>
      </c>
      <c r="DI4" s="2" t="s">
        <v>242</v>
      </c>
    </row>
    <row r="5" spans="1:113" s="1" customFormat="1" ht="28.9" customHeight="1" x14ac:dyDescent="0.2">
      <c r="A5" s="17" t="s">
        <v>5</v>
      </c>
      <c r="B5" s="4" t="s">
        <v>116</v>
      </c>
      <c r="C5" s="5"/>
      <c r="D5" s="5"/>
      <c r="E5" s="5"/>
      <c r="F5" s="5"/>
      <c r="G5" s="5"/>
      <c r="H5" s="4"/>
      <c r="I5" s="4"/>
      <c r="J5" s="4"/>
      <c r="K5" s="4"/>
      <c r="L5" s="4"/>
      <c r="M5" s="4"/>
      <c r="N5" s="4" t="s">
        <v>117</v>
      </c>
      <c r="O5" s="6"/>
      <c r="P5" s="6"/>
      <c r="Q5" s="6"/>
      <c r="R5" s="6"/>
      <c r="S5" s="4" t="s">
        <v>118</v>
      </c>
      <c r="T5" s="4"/>
      <c r="U5" s="4" t="str">
        <f>N5&amp;S5</f>
        <v>Бориса Галушкина ул. 10разработка проектной документации</v>
      </c>
      <c r="V5" s="5"/>
      <c r="W5" s="4"/>
      <c r="X5" s="5"/>
      <c r="Y5" s="4"/>
      <c r="Z5" s="5"/>
      <c r="AA5" s="4"/>
      <c r="AB5" s="5"/>
      <c r="AC5" s="4"/>
      <c r="AD5" s="5"/>
      <c r="AE5" s="4"/>
      <c r="AF5" s="7"/>
      <c r="AG5" s="5"/>
      <c r="AH5" s="8"/>
      <c r="AI5" s="8"/>
      <c r="AJ5" s="8"/>
      <c r="AK5" s="8"/>
      <c r="AL5" s="4"/>
      <c r="AM5" s="4"/>
      <c r="AN5" s="5"/>
      <c r="AO5" s="4"/>
      <c r="AP5" s="9"/>
      <c r="AQ5" s="4"/>
      <c r="AR5" s="4"/>
      <c r="AS5" s="4"/>
      <c r="AT5" s="4"/>
      <c r="AU5" s="4"/>
      <c r="AV5" s="4"/>
      <c r="AW5" s="4"/>
      <c r="AX5" s="4"/>
      <c r="AY5" s="4"/>
      <c r="AZ5" s="5"/>
      <c r="BA5" s="4"/>
      <c r="BB5" s="5"/>
      <c r="BC5" s="6"/>
      <c r="BD5" s="10"/>
      <c r="BE5" s="10"/>
      <c r="BF5" s="10"/>
      <c r="BG5" s="10"/>
      <c r="BH5" s="10"/>
      <c r="BI5" s="10"/>
      <c r="BJ5" s="10"/>
      <c r="BK5" s="4"/>
      <c r="BL5" s="4"/>
      <c r="BM5" s="4"/>
      <c r="BN5" s="5"/>
      <c r="BO5" s="11"/>
      <c r="BP5" s="12"/>
      <c r="BQ5" s="11"/>
      <c r="BR5" s="11"/>
      <c r="BS5" s="11"/>
      <c r="BT5" s="9"/>
      <c r="BU5" s="9"/>
      <c r="BV5" s="4"/>
      <c r="BW5" s="5"/>
      <c r="BX5" s="12"/>
      <c r="BY5" s="12"/>
      <c r="BZ5" s="11"/>
      <c r="CA5" s="11"/>
      <c r="CB5" s="11"/>
      <c r="CC5" s="4"/>
      <c r="CD5" s="4"/>
      <c r="CE5" s="4"/>
      <c r="CF5" s="5"/>
      <c r="CG5" s="8"/>
      <c r="CH5" s="13"/>
      <c r="CI5" s="8"/>
      <c r="CJ5" s="8"/>
      <c r="CK5" s="14"/>
      <c r="CL5" s="5"/>
      <c r="CM5" s="5"/>
      <c r="CN5" s="4"/>
      <c r="CO5" s="4"/>
      <c r="CP5" s="4"/>
      <c r="CQ5" s="4"/>
      <c r="CR5" s="5"/>
      <c r="CS5" s="8"/>
      <c r="CT5" s="8"/>
      <c r="CU5" s="15"/>
      <c r="CV5" s="8"/>
      <c r="CW5" s="15"/>
      <c r="CX5" s="5"/>
      <c r="CY5" s="8"/>
      <c r="CZ5" s="8"/>
      <c r="DA5" s="8"/>
      <c r="DB5" s="8"/>
      <c r="DC5" s="4"/>
      <c r="DD5" s="4"/>
      <c r="DE5" s="4"/>
      <c r="DF5" s="4"/>
      <c r="DG5" s="4"/>
      <c r="DH5" s="4"/>
      <c r="DI5" s="1" t="str">
        <f>B5</f>
        <v>ПСД-000113-18</v>
      </c>
    </row>
    <row r="6" spans="1:113" s="1" customFormat="1" ht="28.9" customHeight="1" x14ac:dyDescent="0.2">
      <c r="A6" s="17" t="s">
        <v>6</v>
      </c>
      <c r="B6" s="4" t="s">
        <v>119</v>
      </c>
      <c r="C6" s="5"/>
      <c r="D6" s="5"/>
      <c r="E6" s="5"/>
      <c r="F6" s="5"/>
      <c r="G6" s="5"/>
      <c r="H6" s="4"/>
      <c r="I6" s="4"/>
      <c r="J6" s="4"/>
      <c r="K6" s="4"/>
      <c r="L6" s="4"/>
      <c r="M6" s="4"/>
      <c r="N6" s="4" t="s">
        <v>117</v>
      </c>
      <c r="O6" s="6"/>
      <c r="P6" s="6"/>
      <c r="Q6" s="6"/>
      <c r="R6" s="6"/>
      <c r="S6" s="4" t="s">
        <v>120</v>
      </c>
      <c r="T6" s="4"/>
      <c r="U6" s="4" t="str">
        <f t="shared" ref="U6:U21" si="0">N6&amp;S6</f>
        <v>Бориса Галушкина ул. 10ремонт внутридомовых инженерных сетей электроснабжения</v>
      </c>
      <c r="V6" s="5"/>
      <c r="W6" s="4"/>
      <c r="X6" s="5"/>
      <c r="Y6" s="4"/>
      <c r="Z6" s="5"/>
      <c r="AA6" s="4"/>
      <c r="AB6" s="5"/>
      <c r="AC6" s="4"/>
      <c r="AD6" s="5"/>
      <c r="AE6" s="4"/>
      <c r="AF6" s="7"/>
      <c r="AG6" s="5"/>
      <c r="AH6" s="8"/>
      <c r="AI6" s="8"/>
      <c r="AJ6" s="8"/>
      <c r="AK6" s="8"/>
      <c r="AL6" s="4"/>
      <c r="AM6" s="4"/>
      <c r="AN6" s="5"/>
      <c r="AO6" s="4"/>
      <c r="AP6" s="9"/>
      <c r="AQ6" s="4"/>
      <c r="AR6" s="4"/>
      <c r="AS6" s="4"/>
      <c r="AT6" s="4"/>
      <c r="AU6" s="4"/>
      <c r="AV6" s="4"/>
      <c r="AW6" s="4"/>
      <c r="AX6" s="4"/>
      <c r="AY6" s="4"/>
      <c r="AZ6" s="5"/>
      <c r="BA6" s="4"/>
      <c r="BB6" s="5"/>
      <c r="BC6" s="6"/>
      <c r="BD6" s="10"/>
      <c r="BE6" s="10"/>
      <c r="BF6" s="10"/>
      <c r="BG6" s="10"/>
      <c r="BH6" s="10"/>
      <c r="BI6" s="10"/>
      <c r="BJ6" s="10"/>
      <c r="BK6" s="4"/>
      <c r="BL6" s="4"/>
      <c r="BM6" s="4"/>
      <c r="BN6" s="5"/>
      <c r="BO6" s="11"/>
      <c r="BP6" s="12"/>
      <c r="BQ6" s="11"/>
      <c r="BR6" s="11"/>
      <c r="BS6" s="11"/>
      <c r="BT6" s="9"/>
      <c r="BU6" s="9"/>
      <c r="BV6" s="4"/>
      <c r="BW6" s="5"/>
      <c r="BX6" s="12"/>
      <c r="BY6" s="12"/>
      <c r="BZ6" s="11"/>
      <c r="CA6" s="11"/>
      <c r="CB6" s="11"/>
      <c r="CC6" s="4"/>
      <c r="CD6" s="4"/>
      <c r="CE6" s="4"/>
      <c r="CF6" s="5"/>
      <c r="CG6" s="8"/>
      <c r="CH6" s="13"/>
      <c r="CI6" s="8"/>
      <c r="CJ6" s="8"/>
      <c r="CK6" s="14"/>
      <c r="CL6" s="5"/>
      <c r="CM6" s="5"/>
      <c r="CN6" s="4"/>
      <c r="CO6" s="4"/>
      <c r="CP6" s="4"/>
      <c r="CQ6" s="4"/>
      <c r="CR6" s="5"/>
      <c r="CS6" s="8"/>
      <c r="CT6" s="8"/>
      <c r="CU6" s="15"/>
      <c r="CV6" s="8"/>
      <c r="CW6" s="15"/>
      <c r="CX6" s="5"/>
      <c r="CY6" s="8"/>
      <c r="CZ6" s="8"/>
      <c r="DA6" s="8"/>
      <c r="DB6" s="8"/>
      <c r="DC6" s="4"/>
      <c r="DD6" s="4"/>
      <c r="DE6" s="4"/>
      <c r="DF6" s="4"/>
      <c r="DG6" s="4"/>
      <c r="DH6" s="4"/>
      <c r="DI6" s="1" t="str">
        <f t="shared" ref="DI6:DI21" si="1">B6</f>
        <v>КР-004090-19</v>
      </c>
    </row>
    <row r="7" spans="1:113" s="1" customFormat="1" ht="28.9" customHeight="1" x14ac:dyDescent="0.2">
      <c r="A7" s="17" t="s">
        <v>7</v>
      </c>
      <c r="B7" s="4" t="s">
        <v>119</v>
      </c>
      <c r="C7" s="5"/>
      <c r="D7" s="5"/>
      <c r="E7" s="5"/>
      <c r="F7" s="5"/>
      <c r="G7" s="5"/>
      <c r="H7" s="4"/>
      <c r="I7" s="4"/>
      <c r="J7" s="4"/>
      <c r="K7" s="4"/>
      <c r="L7" s="4"/>
      <c r="M7" s="4"/>
      <c r="N7" s="4" t="s">
        <v>117</v>
      </c>
      <c r="O7" s="6"/>
      <c r="P7" s="6"/>
      <c r="Q7" s="6"/>
      <c r="R7" s="6"/>
      <c r="S7" s="4" t="s">
        <v>121</v>
      </c>
      <c r="T7" s="4"/>
      <c r="U7" s="4" t="str">
        <f t="shared" si="0"/>
        <v>Бориса Галушкина ул. 10ремонт внутридомовых инженерных систем водоотведения (канализации) (выпуски и сборные трубопроводы)</v>
      </c>
      <c r="V7" s="5"/>
      <c r="W7" s="4"/>
      <c r="X7" s="5"/>
      <c r="Y7" s="4"/>
      <c r="Z7" s="5"/>
      <c r="AA7" s="4"/>
      <c r="AB7" s="5"/>
      <c r="AC7" s="4"/>
      <c r="AD7" s="5"/>
      <c r="AE7" s="4"/>
      <c r="AF7" s="7"/>
      <c r="AG7" s="5"/>
      <c r="AH7" s="8"/>
      <c r="AI7" s="8"/>
      <c r="AJ7" s="8"/>
      <c r="AK7" s="8"/>
      <c r="AL7" s="4"/>
      <c r="AM7" s="4"/>
      <c r="AN7" s="5"/>
      <c r="AO7" s="4"/>
      <c r="AP7" s="9"/>
      <c r="AQ7" s="4"/>
      <c r="AR7" s="4"/>
      <c r="AS7" s="4"/>
      <c r="AT7" s="4"/>
      <c r="AU7" s="4"/>
      <c r="AV7" s="4"/>
      <c r="AW7" s="4"/>
      <c r="AX7" s="4"/>
      <c r="AY7" s="4"/>
      <c r="AZ7" s="5"/>
      <c r="BA7" s="4"/>
      <c r="BB7" s="5"/>
      <c r="BC7" s="6"/>
      <c r="BD7" s="10"/>
      <c r="BE7" s="10"/>
      <c r="BF7" s="10"/>
      <c r="BG7" s="10"/>
      <c r="BH7" s="10"/>
      <c r="BI7" s="10"/>
      <c r="BJ7" s="10"/>
      <c r="BK7" s="4"/>
      <c r="BL7" s="4"/>
      <c r="BM7" s="4"/>
      <c r="BN7" s="5"/>
      <c r="BO7" s="11"/>
      <c r="BP7" s="12"/>
      <c r="BQ7" s="11"/>
      <c r="BR7" s="11"/>
      <c r="BS7" s="11"/>
      <c r="BT7" s="9"/>
      <c r="BU7" s="9"/>
      <c r="BV7" s="4"/>
      <c r="BW7" s="5"/>
      <c r="BX7" s="12"/>
      <c r="BY7" s="12"/>
      <c r="BZ7" s="11"/>
      <c r="CA7" s="11"/>
      <c r="CB7" s="11"/>
      <c r="CC7" s="4"/>
      <c r="CD7" s="4"/>
      <c r="CE7" s="4"/>
      <c r="CF7" s="5"/>
      <c r="CG7" s="8"/>
      <c r="CH7" s="13"/>
      <c r="CI7" s="8"/>
      <c r="CJ7" s="8"/>
      <c r="CK7" s="14"/>
      <c r="CL7" s="5"/>
      <c r="CM7" s="5"/>
      <c r="CN7" s="4"/>
      <c r="CO7" s="4"/>
      <c r="CP7" s="4"/>
      <c r="CQ7" s="4"/>
      <c r="CR7" s="5"/>
      <c r="CS7" s="8"/>
      <c r="CT7" s="8"/>
      <c r="CU7" s="15"/>
      <c r="CV7" s="8"/>
      <c r="CW7" s="15"/>
      <c r="CX7" s="5"/>
      <c r="CY7" s="8"/>
      <c r="CZ7" s="8"/>
      <c r="DA7" s="8"/>
      <c r="DB7" s="8"/>
      <c r="DC7" s="4"/>
      <c r="DD7" s="4"/>
      <c r="DE7" s="4"/>
      <c r="DF7" s="4"/>
      <c r="DG7" s="4"/>
      <c r="DH7" s="4"/>
      <c r="DI7" s="1" t="str">
        <f t="shared" si="1"/>
        <v>КР-004090-19</v>
      </c>
    </row>
    <row r="8" spans="1:113" s="1" customFormat="1" ht="28.9" customHeight="1" x14ac:dyDescent="0.2">
      <c r="A8" s="17" t="s">
        <v>8</v>
      </c>
      <c r="B8" s="4" t="s">
        <v>119</v>
      </c>
      <c r="C8" s="5"/>
      <c r="D8" s="5"/>
      <c r="E8" s="5"/>
      <c r="F8" s="5"/>
      <c r="G8" s="5"/>
      <c r="H8" s="4"/>
      <c r="I8" s="4"/>
      <c r="J8" s="4"/>
      <c r="K8" s="4"/>
      <c r="L8" s="4"/>
      <c r="M8" s="4"/>
      <c r="N8" s="4" t="s">
        <v>117</v>
      </c>
      <c r="O8" s="6"/>
      <c r="P8" s="6"/>
      <c r="Q8" s="6"/>
      <c r="R8" s="6"/>
      <c r="S8" s="4" t="s">
        <v>122</v>
      </c>
      <c r="T8" s="4"/>
      <c r="U8" s="4" t="str">
        <f t="shared" si="0"/>
        <v>Бориса Галушкина ул. 10ремонт внутридомовых инженерных систем горячего водоснабжения (разводящие магистрали)</v>
      </c>
      <c r="V8" s="5"/>
      <c r="W8" s="4"/>
      <c r="X8" s="5"/>
      <c r="Y8" s="4"/>
      <c r="Z8" s="5"/>
      <c r="AA8" s="4"/>
      <c r="AB8" s="5"/>
      <c r="AC8" s="4"/>
      <c r="AD8" s="5"/>
      <c r="AE8" s="4"/>
      <c r="AF8" s="7"/>
      <c r="AG8" s="5"/>
      <c r="AH8" s="8"/>
      <c r="AI8" s="8"/>
      <c r="AJ8" s="8"/>
      <c r="AK8" s="8"/>
      <c r="AL8" s="4"/>
      <c r="AM8" s="4"/>
      <c r="AN8" s="5"/>
      <c r="AO8" s="4"/>
      <c r="AP8" s="9"/>
      <c r="AQ8" s="4"/>
      <c r="AR8" s="4"/>
      <c r="AS8" s="4"/>
      <c r="AT8" s="4"/>
      <c r="AU8" s="4"/>
      <c r="AV8" s="4"/>
      <c r="AW8" s="4"/>
      <c r="AX8" s="4"/>
      <c r="AY8" s="4"/>
      <c r="AZ8" s="5"/>
      <c r="BA8" s="4"/>
      <c r="BB8" s="5"/>
      <c r="BC8" s="6"/>
      <c r="BD8" s="10"/>
      <c r="BE8" s="10"/>
      <c r="BF8" s="10"/>
      <c r="BG8" s="10"/>
      <c r="BH8" s="10"/>
      <c r="BI8" s="10"/>
      <c r="BJ8" s="10"/>
      <c r="BK8" s="4"/>
      <c r="BL8" s="4"/>
      <c r="BM8" s="4"/>
      <c r="BN8" s="5"/>
      <c r="BO8" s="11"/>
      <c r="BP8" s="12"/>
      <c r="BQ8" s="11"/>
      <c r="BR8" s="11"/>
      <c r="BS8" s="11"/>
      <c r="BT8" s="9"/>
      <c r="BU8" s="9"/>
      <c r="BV8" s="4"/>
      <c r="BW8" s="5"/>
      <c r="BX8" s="12"/>
      <c r="BY8" s="12"/>
      <c r="BZ8" s="11"/>
      <c r="CA8" s="11"/>
      <c r="CB8" s="11"/>
      <c r="CC8" s="4"/>
      <c r="CD8" s="4"/>
      <c r="CE8" s="4"/>
      <c r="CF8" s="5"/>
      <c r="CG8" s="8"/>
      <c r="CH8" s="13"/>
      <c r="CI8" s="8"/>
      <c r="CJ8" s="8"/>
      <c r="CK8" s="14"/>
      <c r="CL8" s="5"/>
      <c r="CM8" s="5"/>
      <c r="CN8" s="4"/>
      <c r="CO8" s="4"/>
      <c r="CP8" s="4"/>
      <c r="CQ8" s="4"/>
      <c r="CR8" s="5"/>
      <c r="CS8" s="8"/>
      <c r="CT8" s="8"/>
      <c r="CU8" s="15"/>
      <c r="CV8" s="8"/>
      <c r="CW8" s="15"/>
      <c r="CX8" s="5"/>
      <c r="CY8" s="8"/>
      <c r="CZ8" s="8"/>
      <c r="DA8" s="8"/>
      <c r="DB8" s="8"/>
      <c r="DC8" s="4"/>
      <c r="DD8" s="4"/>
      <c r="DE8" s="4"/>
      <c r="DF8" s="4"/>
      <c r="DG8" s="4"/>
      <c r="DH8" s="4"/>
      <c r="DI8" s="1" t="str">
        <f t="shared" si="1"/>
        <v>КР-004090-19</v>
      </c>
    </row>
    <row r="9" spans="1:113" s="1" customFormat="1" ht="28.9" customHeight="1" x14ac:dyDescent="0.2">
      <c r="A9" s="17" t="s">
        <v>9</v>
      </c>
      <c r="B9" s="4" t="s">
        <v>119</v>
      </c>
      <c r="C9" s="5"/>
      <c r="D9" s="5"/>
      <c r="E9" s="5"/>
      <c r="F9" s="5"/>
      <c r="G9" s="5"/>
      <c r="H9" s="4"/>
      <c r="I9" s="4"/>
      <c r="J9" s="4"/>
      <c r="K9" s="4"/>
      <c r="L9" s="4"/>
      <c r="M9" s="4"/>
      <c r="N9" s="4" t="s">
        <v>117</v>
      </c>
      <c r="O9" s="6"/>
      <c r="P9" s="6"/>
      <c r="Q9" s="6"/>
      <c r="R9" s="6"/>
      <c r="S9" s="4" t="s">
        <v>123</v>
      </c>
      <c r="T9" s="4"/>
      <c r="U9" s="4" t="str">
        <f t="shared" si="0"/>
        <v>Бориса Галушкина ул. 10ремонт внутридомовых инженерных систем теплоснабжения (разводящие магистрали)</v>
      </c>
      <c r="V9" s="5"/>
      <c r="W9" s="4"/>
      <c r="X9" s="5"/>
      <c r="Y9" s="4"/>
      <c r="Z9" s="5"/>
      <c r="AA9" s="4"/>
      <c r="AB9" s="5"/>
      <c r="AC9" s="4"/>
      <c r="AD9" s="5"/>
      <c r="AE9" s="4"/>
      <c r="AF9" s="7"/>
      <c r="AG9" s="5"/>
      <c r="AH9" s="8"/>
      <c r="AI9" s="8"/>
      <c r="AJ9" s="8"/>
      <c r="AK9" s="8"/>
      <c r="AL9" s="4"/>
      <c r="AM9" s="4"/>
      <c r="AN9" s="5"/>
      <c r="AO9" s="4"/>
      <c r="AP9" s="9"/>
      <c r="AQ9" s="4"/>
      <c r="AR9" s="4"/>
      <c r="AS9" s="4"/>
      <c r="AT9" s="4"/>
      <c r="AU9" s="4"/>
      <c r="AV9" s="4"/>
      <c r="AW9" s="4"/>
      <c r="AX9" s="4"/>
      <c r="AY9" s="4"/>
      <c r="AZ9" s="5"/>
      <c r="BA9" s="4"/>
      <c r="BB9" s="5"/>
      <c r="BC9" s="6"/>
      <c r="BD9" s="10"/>
      <c r="BE9" s="10"/>
      <c r="BF9" s="10"/>
      <c r="BG9" s="10"/>
      <c r="BH9" s="10"/>
      <c r="BI9" s="10"/>
      <c r="BJ9" s="10"/>
      <c r="BK9" s="4"/>
      <c r="BL9" s="4"/>
      <c r="BM9" s="4"/>
      <c r="BN9" s="5"/>
      <c r="BO9" s="11"/>
      <c r="BP9" s="12"/>
      <c r="BQ9" s="11"/>
      <c r="BR9" s="11"/>
      <c r="BS9" s="11"/>
      <c r="BT9" s="9"/>
      <c r="BU9" s="9"/>
      <c r="BV9" s="4"/>
      <c r="BW9" s="5"/>
      <c r="BX9" s="12"/>
      <c r="BY9" s="12"/>
      <c r="BZ9" s="11"/>
      <c r="CA9" s="11"/>
      <c r="CB9" s="11"/>
      <c r="CC9" s="4"/>
      <c r="CD9" s="4"/>
      <c r="CE9" s="4"/>
      <c r="CF9" s="5"/>
      <c r="CG9" s="8"/>
      <c r="CH9" s="13"/>
      <c r="CI9" s="8"/>
      <c r="CJ9" s="8"/>
      <c r="CK9" s="14"/>
      <c r="CL9" s="5"/>
      <c r="CM9" s="5"/>
      <c r="CN9" s="4"/>
      <c r="CO9" s="4"/>
      <c r="CP9" s="4"/>
      <c r="CQ9" s="4"/>
      <c r="CR9" s="5"/>
      <c r="CS9" s="8"/>
      <c r="CT9" s="8"/>
      <c r="CU9" s="15"/>
      <c r="CV9" s="8"/>
      <c r="CW9" s="15"/>
      <c r="CX9" s="5"/>
      <c r="CY9" s="8"/>
      <c r="CZ9" s="8"/>
      <c r="DA9" s="8"/>
      <c r="DB9" s="8"/>
      <c r="DC9" s="4"/>
      <c r="DD9" s="4"/>
      <c r="DE9" s="4"/>
      <c r="DF9" s="4"/>
      <c r="DG9" s="4"/>
      <c r="DH9" s="4"/>
      <c r="DI9" s="1" t="str">
        <f t="shared" si="1"/>
        <v>КР-004090-19</v>
      </c>
    </row>
    <row r="10" spans="1:113" s="1" customFormat="1" ht="28.9" customHeight="1" x14ac:dyDescent="0.2">
      <c r="A10" s="17" t="s">
        <v>10</v>
      </c>
      <c r="B10" s="4" t="s">
        <v>119</v>
      </c>
      <c r="C10" s="5"/>
      <c r="D10" s="5"/>
      <c r="E10" s="5"/>
      <c r="F10" s="5"/>
      <c r="G10" s="5"/>
      <c r="H10" s="4"/>
      <c r="I10" s="4"/>
      <c r="J10" s="4"/>
      <c r="K10" s="4"/>
      <c r="L10" s="4"/>
      <c r="M10" s="4"/>
      <c r="N10" s="4" t="s">
        <v>117</v>
      </c>
      <c r="O10" s="6"/>
      <c r="P10" s="6"/>
      <c r="Q10" s="6"/>
      <c r="R10" s="6"/>
      <c r="S10" s="4" t="s">
        <v>124</v>
      </c>
      <c r="T10" s="4"/>
      <c r="U10" s="4" t="str">
        <f t="shared" si="0"/>
        <v>Бориса Галушкина ул. 10ремонт внутридомовых инженерных систем холодного водоснабжения (разводящие магистрали)</v>
      </c>
      <c r="V10" s="5"/>
      <c r="W10" s="4"/>
      <c r="X10" s="5"/>
      <c r="Y10" s="4"/>
      <c r="Z10" s="5"/>
      <c r="AA10" s="4"/>
      <c r="AB10" s="5"/>
      <c r="AC10" s="4"/>
      <c r="AD10" s="5"/>
      <c r="AE10" s="4"/>
      <c r="AF10" s="7"/>
      <c r="AG10" s="5"/>
      <c r="AH10" s="8"/>
      <c r="AI10" s="8"/>
      <c r="AJ10" s="8"/>
      <c r="AK10" s="8"/>
      <c r="AL10" s="4"/>
      <c r="AM10" s="4"/>
      <c r="AN10" s="5"/>
      <c r="AO10" s="4"/>
      <c r="AP10" s="9"/>
      <c r="AQ10" s="4"/>
      <c r="AR10" s="4"/>
      <c r="AS10" s="4"/>
      <c r="AT10" s="4"/>
      <c r="AU10" s="4"/>
      <c r="AV10" s="4"/>
      <c r="AW10" s="4"/>
      <c r="AX10" s="4"/>
      <c r="AY10" s="4"/>
      <c r="AZ10" s="5"/>
      <c r="BA10" s="4"/>
      <c r="BB10" s="5"/>
      <c r="BC10" s="6"/>
      <c r="BD10" s="10"/>
      <c r="BE10" s="10"/>
      <c r="BF10" s="10"/>
      <c r="BG10" s="10"/>
      <c r="BH10" s="10"/>
      <c r="BI10" s="10"/>
      <c r="BJ10" s="10"/>
      <c r="BK10" s="4"/>
      <c r="BL10" s="4"/>
      <c r="BM10" s="4"/>
      <c r="BN10" s="5"/>
      <c r="BO10" s="11"/>
      <c r="BP10" s="12"/>
      <c r="BQ10" s="11"/>
      <c r="BR10" s="11"/>
      <c r="BS10" s="11"/>
      <c r="BT10" s="9"/>
      <c r="BU10" s="9"/>
      <c r="BV10" s="4"/>
      <c r="BW10" s="5"/>
      <c r="BX10" s="12"/>
      <c r="BY10" s="12"/>
      <c r="BZ10" s="11"/>
      <c r="CA10" s="11"/>
      <c r="CB10" s="11"/>
      <c r="CC10" s="4"/>
      <c r="CD10" s="4"/>
      <c r="CE10" s="4"/>
      <c r="CF10" s="5"/>
      <c r="CG10" s="8"/>
      <c r="CH10" s="13"/>
      <c r="CI10" s="8"/>
      <c r="CJ10" s="8"/>
      <c r="CK10" s="14"/>
      <c r="CL10" s="5"/>
      <c r="CM10" s="5"/>
      <c r="CN10" s="4"/>
      <c r="CO10" s="4"/>
      <c r="CP10" s="4"/>
      <c r="CQ10" s="4"/>
      <c r="CR10" s="5"/>
      <c r="CS10" s="8"/>
      <c r="CT10" s="8"/>
      <c r="CU10" s="15"/>
      <c r="CV10" s="8"/>
      <c r="CW10" s="15"/>
      <c r="CX10" s="5"/>
      <c r="CY10" s="8"/>
      <c r="CZ10" s="8"/>
      <c r="DA10" s="8"/>
      <c r="DB10" s="8"/>
      <c r="DC10" s="4"/>
      <c r="DD10" s="4"/>
      <c r="DE10" s="4"/>
      <c r="DF10" s="4"/>
      <c r="DG10" s="4"/>
      <c r="DH10" s="4"/>
      <c r="DI10" s="1" t="str">
        <f t="shared" si="1"/>
        <v>КР-004090-19</v>
      </c>
    </row>
    <row r="11" spans="1:113" s="1" customFormat="1" ht="28.9" customHeight="1" x14ac:dyDescent="0.2">
      <c r="A11" s="17" t="s">
        <v>11</v>
      </c>
      <c r="B11" s="4" t="s">
        <v>119</v>
      </c>
      <c r="C11" s="5"/>
      <c r="D11" s="5"/>
      <c r="E11" s="5"/>
      <c r="F11" s="5"/>
      <c r="G11" s="5"/>
      <c r="H11" s="4"/>
      <c r="I11" s="4"/>
      <c r="J11" s="4"/>
      <c r="K11" s="4"/>
      <c r="L11" s="4"/>
      <c r="M11" s="4"/>
      <c r="N11" s="4" t="s">
        <v>117</v>
      </c>
      <c r="O11" s="6"/>
      <c r="P11" s="6"/>
      <c r="Q11" s="6"/>
      <c r="R11" s="6"/>
      <c r="S11" s="4" t="s">
        <v>125</v>
      </c>
      <c r="T11" s="4"/>
      <c r="U11" s="4" t="str">
        <f t="shared" si="0"/>
        <v>Бориса Галушкина ул. 10ремонт или замена мусоропровода</v>
      </c>
      <c r="V11" s="5"/>
      <c r="W11" s="4"/>
      <c r="X11" s="5"/>
      <c r="Y11" s="4"/>
      <c r="Z11" s="5"/>
      <c r="AA11" s="4"/>
      <c r="AB11" s="5"/>
      <c r="AC11" s="4"/>
      <c r="AD11" s="5"/>
      <c r="AE11" s="4"/>
      <c r="AF11" s="7"/>
      <c r="AG11" s="5"/>
      <c r="AH11" s="8"/>
      <c r="AI11" s="8"/>
      <c r="AJ11" s="8"/>
      <c r="AK11" s="8"/>
      <c r="AL11" s="4"/>
      <c r="AM11" s="4"/>
      <c r="AN11" s="5"/>
      <c r="AO11" s="4"/>
      <c r="AP11" s="9"/>
      <c r="AQ11" s="4"/>
      <c r="AR11" s="4"/>
      <c r="AS11" s="4"/>
      <c r="AT11" s="4"/>
      <c r="AU11" s="4"/>
      <c r="AV11" s="4"/>
      <c r="AW11" s="4"/>
      <c r="AX11" s="4"/>
      <c r="AY11" s="4"/>
      <c r="AZ11" s="5"/>
      <c r="BA11" s="4"/>
      <c r="BB11" s="5"/>
      <c r="BC11" s="6"/>
      <c r="BD11" s="10"/>
      <c r="BE11" s="10"/>
      <c r="BF11" s="10"/>
      <c r="BG11" s="10"/>
      <c r="BH11" s="10"/>
      <c r="BI11" s="10"/>
      <c r="BJ11" s="10"/>
      <c r="BK11" s="4"/>
      <c r="BL11" s="4"/>
      <c r="BM11" s="4"/>
      <c r="BN11" s="5"/>
      <c r="BO11" s="11"/>
      <c r="BP11" s="12"/>
      <c r="BQ11" s="11"/>
      <c r="BR11" s="11"/>
      <c r="BS11" s="11"/>
      <c r="BT11" s="9"/>
      <c r="BU11" s="9"/>
      <c r="BV11" s="4"/>
      <c r="BW11" s="5"/>
      <c r="BX11" s="12"/>
      <c r="BY11" s="12"/>
      <c r="BZ11" s="11"/>
      <c r="CA11" s="11"/>
      <c r="CB11" s="11"/>
      <c r="CC11" s="4"/>
      <c r="CD11" s="4"/>
      <c r="CE11" s="4"/>
      <c r="CF11" s="5"/>
      <c r="CG11" s="8"/>
      <c r="CH11" s="13"/>
      <c r="CI11" s="8"/>
      <c r="CJ11" s="8"/>
      <c r="CK11" s="14"/>
      <c r="CL11" s="5"/>
      <c r="CM11" s="5"/>
      <c r="CN11" s="4"/>
      <c r="CO11" s="4"/>
      <c r="CP11" s="4"/>
      <c r="CQ11" s="4"/>
      <c r="CR11" s="5"/>
      <c r="CS11" s="8"/>
      <c r="CT11" s="8"/>
      <c r="CU11" s="15"/>
      <c r="CV11" s="8"/>
      <c r="CW11" s="15"/>
      <c r="CX11" s="5"/>
      <c r="CY11" s="8"/>
      <c r="CZ11" s="8"/>
      <c r="DA11" s="8"/>
      <c r="DB11" s="8"/>
      <c r="DC11" s="4"/>
      <c r="DD11" s="4"/>
      <c r="DE11" s="4"/>
      <c r="DF11" s="4"/>
      <c r="DG11" s="4"/>
      <c r="DH11" s="4"/>
      <c r="DI11" s="1" t="str">
        <f t="shared" si="1"/>
        <v>КР-004090-19</v>
      </c>
    </row>
    <row r="12" spans="1:113" s="1" customFormat="1" ht="28.9" customHeight="1" x14ac:dyDescent="0.2">
      <c r="A12" s="17" t="s">
        <v>12</v>
      </c>
      <c r="B12" s="4" t="s">
        <v>119</v>
      </c>
      <c r="C12" s="5"/>
      <c r="D12" s="5"/>
      <c r="E12" s="5"/>
      <c r="F12" s="5"/>
      <c r="G12" s="5"/>
      <c r="H12" s="4"/>
      <c r="I12" s="4"/>
      <c r="J12" s="4"/>
      <c r="K12" s="4"/>
      <c r="L12" s="4"/>
      <c r="M12" s="4"/>
      <c r="N12" s="4" t="s">
        <v>117</v>
      </c>
      <c r="O12" s="6"/>
      <c r="P12" s="6"/>
      <c r="Q12" s="6"/>
      <c r="R12" s="6"/>
      <c r="S12" s="4" t="s">
        <v>126</v>
      </c>
      <c r="T12" s="4"/>
      <c r="U12" s="4" t="str">
        <f t="shared" si="0"/>
        <v>Бориса Галушкина ул. 10ремонт крыши</v>
      </c>
      <c r="V12" s="5"/>
      <c r="W12" s="4"/>
      <c r="X12" s="5"/>
      <c r="Y12" s="4"/>
      <c r="Z12" s="5"/>
      <c r="AA12" s="4"/>
      <c r="AB12" s="5"/>
      <c r="AC12" s="4"/>
      <c r="AD12" s="5"/>
      <c r="AE12" s="4"/>
      <c r="AF12" s="7"/>
      <c r="AG12" s="5"/>
      <c r="AH12" s="8"/>
      <c r="AI12" s="8"/>
      <c r="AJ12" s="8"/>
      <c r="AK12" s="8"/>
      <c r="AL12" s="4"/>
      <c r="AM12" s="4"/>
      <c r="AN12" s="5"/>
      <c r="AO12" s="4"/>
      <c r="AP12" s="9"/>
      <c r="AQ12" s="4"/>
      <c r="AR12" s="4"/>
      <c r="AS12" s="4"/>
      <c r="AT12" s="4"/>
      <c r="AU12" s="4"/>
      <c r="AV12" s="4"/>
      <c r="AW12" s="4"/>
      <c r="AX12" s="4"/>
      <c r="AY12" s="4"/>
      <c r="AZ12" s="5"/>
      <c r="BA12" s="4"/>
      <c r="BB12" s="5"/>
      <c r="BC12" s="6"/>
      <c r="BD12" s="10"/>
      <c r="BE12" s="10"/>
      <c r="BF12" s="10"/>
      <c r="BG12" s="10"/>
      <c r="BH12" s="10"/>
      <c r="BI12" s="10"/>
      <c r="BJ12" s="10"/>
      <c r="BK12" s="4"/>
      <c r="BL12" s="4"/>
      <c r="BM12" s="4"/>
      <c r="BN12" s="5"/>
      <c r="BO12" s="11"/>
      <c r="BP12" s="12"/>
      <c r="BQ12" s="11"/>
      <c r="BR12" s="11"/>
      <c r="BS12" s="11"/>
      <c r="BT12" s="9"/>
      <c r="BU12" s="9"/>
      <c r="BV12" s="4"/>
      <c r="BW12" s="5"/>
      <c r="BX12" s="12"/>
      <c r="BY12" s="12"/>
      <c r="BZ12" s="11"/>
      <c r="CA12" s="11"/>
      <c r="CB12" s="11"/>
      <c r="CC12" s="4"/>
      <c r="CD12" s="4"/>
      <c r="CE12" s="4"/>
      <c r="CF12" s="5"/>
      <c r="CG12" s="8"/>
      <c r="CH12" s="13"/>
      <c r="CI12" s="8"/>
      <c r="CJ12" s="8"/>
      <c r="CK12" s="14"/>
      <c r="CL12" s="5"/>
      <c r="CM12" s="5"/>
      <c r="CN12" s="4"/>
      <c r="CO12" s="4"/>
      <c r="CP12" s="4"/>
      <c r="CQ12" s="4"/>
      <c r="CR12" s="5"/>
      <c r="CS12" s="8"/>
      <c r="CT12" s="8"/>
      <c r="CU12" s="15"/>
      <c r="CV12" s="8"/>
      <c r="CW12" s="15"/>
      <c r="CX12" s="5"/>
      <c r="CY12" s="8"/>
      <c r="CZ12" s="8"/>
      <c r="DA12" s="8"/>
      <c r="DB12" s="8"/>
      <c r="DC12" s="4"/>
      <c r="DD12" s="4"/>
      <c r="DE12" s="4"/>
      <c r="DF12" s="4"/>
      <c r="DG12" s="4"/>
      <c r="DH12" s="4"/>
      <c r="DI12" s="1" t="str">
        <f t="shared" si="1"/>
        <v>КР-004090-19</v>
      </c>
    </row>
    <row r="13" spans="1:113" s="1" customFormat="1" ht="28.9" customHeight="1" x14ac:dyDescent="0.2">
      <c r="A13" s="17" t="s">
        <v>13</v>
      </c>
      <c r="B13" s="4" t="s">
        <v>119</v>
      </c>
      <c r="C13" s="5"/>
      <c r="D13" s="5"/>
      <c r="E13" s="5"/>
      <c r="F13" s="5"/>
      <c r="G13" s="5"/>
      <c r="H13" s="4"/>
      <c r="I13" s="4"/>
      <c r="J13" s="4"/>
      <c r="K13" s="4"/>
      <c r="L13" s="4"/>
      <c r="M13" s="4"/>
      <c r="N13" s="4" t="s">
        <v>117</v>
      </c>
      <c r="O13" s="6"/>
      <c r="P13" s="6"/>
      <c r="Q13" s="6"/>
      <c r="R13" s="6"/>
      <c r="S13" s="4" t="s">
        <v>127</v>
      </c>
      <c r="T13" s="4"/>
      <c r="U13" s="4" t="str">
        <f t="shared" si="0"/>
        <v>Бориса Галушкина ул. 10ремонт подвальных помещений, относящихся к общему имуществу собственников помещений</v>
      </c>
      <c r="V13" s="5"/>
      <c r="W13" s="4"/>
      <c r="X13" s="5"/>
      <c r="Y13" s="4"/>
      <c r="Z13" s="5"/>
      <c r="AA13" s="4"/>
      <c r="AB13" s="5"/>
      <c r="AC13" s="4"/>
      <c r="AD13" s="5"/>
      <c r="AE13" s="4"/>
      <c r="AF13" s="7"/>
      <c r="AG13" s="5"/>
      <c r="AH13" s="8"/>
      <c r="AI13" s="8"/>
      <c r="AJ13" s="8"/>
      <c r="AK13" s="8"/>
      <c r="AL13" s="4"/>
      <c r="AM13" s="4"/>
      <c r="AN13" s="5"/>
      <c r="AO13" s="4"/>
      <c r="AP13" s="9"/>
      <c r="AQ13" s="4"/>
      <c r="AR13" s="4"/>
      <c r="AS13" s="4"/>
      <c r="AT13" s="4"/>
      <c r="AU13" s="4"/>
      <c r="AV13" s="4"/>
      <c r="AW13" s="4"/>
      <c r="AX13" s="4"/>
      <c r="AY13" s="4"/>
      <c r="AZ13" s="5"/>
      <c r="BA13" s="4"/>
      <c r="BB13" s="5"/>
      <c r="BC13" s="6"/>
      <c r="BD13" s="10"/>
      <c r="BE13" s="10"/>
      <c r="BF13" s="10"/>
      <c r="BG13" s="10"/>
      <c r="BH13" s="10"/>
      <c r="BI13" s="10"/>
      <c r="BJ13" s="10"/>
      <c r="BK13" s="4"/>
      <c r="BL13" s="4"/>
      <c r="BM13" s="4"/>
      <c r="BN13" s="5"/>
      <c r="BO13" s="11"/>
      <c r="BP13" s="12"/>
      <c r="BQ13" s="11"/>
      <c r="BR13" s="11"/>
      <c r="BS13" s="11"/>
      <c r="BT13" s="9"/>
      <c r="BU13" s="9"/>
      <c r="BV13" s="4"/>
      <c r="BW13" s="5"/>
      <c r="BX13" s="12"/>
      <c r="BY13" s="12"/>
      <c r="BZ13" s="11"/>
      <c r="CA13" s="11"/>
      <c r="CB13" s="11"/>
      <c r="CC13" s="4"/>
      <c r="CD13" s="4"/>
      <c r="CE13" s="4"/>
      <c r="CF13" s="5"/>
      <c r="CG13" s="8"/>
      <c r="CH13" s="13"/>
      <c r="CI13" s="8"/>
      <c r="CJ13" s="8"/>
      <c r="CK13" s="14"/>
      <c r="CL13" s="5"/>
      <c r="CM13" s="5"/>
      <c r="CN13" s="4"/>
      <c r="CO13" s="4"/>
      <c r="CP13" s="4"/>
      <c r="CQ13" s="4"/>
      <c r="CR13" s="5"/>
      <c r="CS13" s="8"/>
      <c r="CT13" s="8"/>
      <c r="CU13" s="15"/>
      <c r="CV13" s="8"/>
      <c r="CW13" s="15"/>
      <c r="CX13" s="5"/>
      <c r="CY13" s="8"/>
      <c r="CZ13" s="8"/>
      <c r="DA13" s="8"/>
      <c r="DB13" s="8"/>
      <c r="DC13" s="4"/>
      <c r="DD13" s="4"/>
      <c r="DE13" s="4"/>
      <c r="DF13" s="4"/>
      <c r="DG13" s="4"/>
      <c r="DH13" s="4"/>
      <c r="DI13" s="1" t="str">
        <f t="shared" si="1"/>
        <v>КР-004090-19</v>
      </c>
    </row>
    <row r="14" spans="1:113" s="1" customFormat="1" ht="28.9" customHeight="1" x14ac:dyDescent="0.2">
      <c r="A14" s="17" t="s">
        <v>14</v>
      </c>
      <c r="B14" s="4" t="s">
        <v>119</v>
      </c>
      <c r="C14" s="5"/>
      <c r="D14" s="5"/>
      <c r="E14" s="5"/>
      <c r="F14" s="5"/>
      <c r="G14" s="5"/>
      <c r="H14" s="4"/>
      <c r="I14" s="4"/>
      <c r="J14" s="4"/>
      <c r="K14" s="4"/>
      <c r="L14" s="4"/>
      <c r="M14" s="4"/>
      <c r="N14" s="4" t="s">
        <v>117</v>
      </c>
      <c r="O14" s="6"/>
      <c r="P14" s="6"/>
      <c r="Q14" s="6"/>
      <c r="R14" s="6"/>
      <c r="S14" s="4" t="s">
        <v>128</v>
      </c>
      <c r="T14" s="4"/>
      <c r="U14" s="4" t="str">
        <f t="shared" si="0"/>
        <v>Бориса Галушкина ул. 10ремонт подъездов, направленный на восстановление их надлежащего состояния и проводимый при выполнении иных работ</v>
      </c>
      <c r="V14" s="5"/>
      <c r="W14" s="4"/>
      <c r="X14" s="5"/>
      <c r="Y14" s="4"/>
      <c r="Z14" s="5"/>
      <c r="AA14" s="4"/>
      <c r="AB14" s="5"/>
      <c r="AC14" s="4"/>
      <c r="AD14" s="5"/>
      <c r="AE14" s="4"/>
      <c r="AF14" s="7"/>
      <c r="AG14" s="5"/>
      <c r="AH14" s="8"/>
      <c r="AI14" s="8"/>
      <c r="AJ14" s="8"/>
      <c r="AK14" s="8"/>
      <c r="AL14" s="4"/>
      <c r="AM14" s="4"/>
      <c r="AN14" s="5"/>
      <c r="AO14" s="4"/>
      <c r="AP14" s="9"/>
      <c r="AQ14" s="4"/>
      <c r="AR14" s="4"/>
      <c r="AS14" s="4"/>
      <c r="AT14" s="4"/>
      <c r="AU14" s="4"/>
      <c r="AV14" s="4"/>
      <c r="AW14" s="4"/>
      <c r="AX14" s="4"/>
      <c r="AY14" s="4"/>
      <c r="AZ14" s="5"/>
      <c r="BA14" s="4"/>
      <c r="BB14" s="5"/>
      <c r="BC14" s="6"/>
      <c r="BD14" s="10"/>
      <c r="BE14" s="10"/>
      <c r="BF14" s="10"/>
      <c r="BG14" s="10"/>
      <c r="BH14" s="10"/>
      <c r="BI14" s="10"/>
      <c r="BJ14" s="10"/>
      <c r="BK14" s="4"/>
      <c r="BL14" s="4"/>
      <c r="BM14" s="4"/>
      <c r="BN14" s="5"/>
      <c r="BO14" s="11"/>
      <c r="BP14" s="12"/>
      <c r="BQ14" s="11"/>
      <c r="BR14" s="11"/>
      <c r="BS14" s="11"/>
      <c r="BT14" s="9"/>
      <c r="BU14" s="9"/>
      <c r="BV14" s="4"/>
      <c r="BW14" s="5"/>
      <c r="BX14" s="12"/>
      <c r="BY14" s="12"/>
      <c r="BZ14" s="11"/>
      <c r="CA14" s="11"/>
      <c r="CB14" s="11"/>
      <c r="CC14" s="4"/>
      <c r="CD14" s="4"/>
      <c r="CE14" s="4"/>
      <c r="CF14" s="5"/>
      <c r="CG14" s="8"/>
      <c r="CH14" s="13"/>
      <c r="CI14" s="8"/>
      <c r="CJ14" s="8"/>
      <c r="CK14" s="14"/>
      <c r="CL14" s="5"/>
      <c r="CM14" s="5"/>
      <c r="CN14" s="4"/>
      <c r="CO14" s="4"/>
      <c r="CP14" s="4"/>
      <c r="CQ14" s="4"/>
      <c r="CR14" s="5"/>
      <c r="CS14" s="8"/>
      <c r="CT14" s="8"/>
      <c r="CU14" s="15"/>
      <c r="CV14" s="8"/>
      <c r="CW14" s="15"/>
      <c r="CX14" s="5"/>
      <c r="CY14" s="8"/>
      <c r="CZ14" s="8"/>
      <c r="DA14" s="8"/>
      <c r="DB14" s="8"/>
      <c r="DC14" s="4"/>
      <c r="DD14" s="4"/>
      <c r="DE14" s="4"/>
      <c r="DF14" s="4"/>
      <c r="DG14" s="4"/>
      <c r="DH14" s="4"/>
      <c r="DI14" s="1" t="str">
        <f t="shared" si="1"/>
        <v>КР-004090-19</v>
      </c>
    </row>
    <row r="15" spans="1:113" s="1" customFormat="1" ht="28.9" customHeight="1" x14ac:dyDescent="0.2">
      <c r="A15" s="17" t="s">
        <v>15</v>
      </c>
      <c r="B15" s="4" t="s">
        <v>119</v>
      </c>
      <c r="C15" s="5"/>
      <c r="D15" s="5"/>
      <c r="E15" s="5"/>
      <c r="F15" s="5"/>
      <c r="G15" s="5"/>
      <c r="H15" s="4"/>
      <c r="I15" s="4"/>
      <c r="J15" s="4"/>
      <c r="K15" s="4"/>
      <c r="L15" s="4"/>
      <c r="M15" s="4"/>
      <c r="N15" s="4" t="s">
        <v>117</v>
      </c>
      <c r="O15" s="6"/>
      <c r="P15" s="6"/>
      <c r="Q15" s="6"/>
      <c r="R15" s="6"/>
      <c r="S15" s="4" t="s">
        <v>129</v>
      </c>
      <c r="T15" s="4"/>
      <c r="U15" s="4" t="str">
        <f t="shared" si="0"/>
        <v>Бориса Галушкина ул. 10ремонт фасада</v>
      </c>
      <c r="V15" s="5"/>
      <c r="W15" s="4"/>
      <c r="X15" s="5"/>
      <c r="Y15" s="4"/>
      <c r="Z15" s="5"/>
      <c r="AA15" s="4"/>
      <c r="AB15" s="5"/>
      <c r="AC15" s="4"/>
      <c r="AD15" s="5"/>
      <c r="AE15" s="4"/>
      <c r="AF15" s="7"/>
      <c r="AG15" s="5"/>
      <c r="AH15" s="8"/>
      <c r="AI15" s="8"/>
      <c r="AJ15" s="8"/>
      <c r="AK15" s="8"/>
      <c r="AL15" s="4"/>
      <c r="AM15" s="4"/>
      <c r="AN15" s="5"/>
      <c r="AO15" s="4"/>
      <c r="AP15" s="9"/>
      <c r="AQ15" s="4"/>
      <c r="AR15" s="4"/>
      <c r="AS15" s="4"/>
      <c r="AT15" s="4"/>
      <c r="AU15" s="4"/>
      <c r="AV15" s="4"/>
      <c r="AW15" s="4"/>
      <c r="AX15" s="4"/>
      <c r="AY15" s="4"/>
      <c r="AZ15" s="5"/>
      <c r="BA15" s="4"/>
      <c r="BB15" s="5"/>
      <c r="BC15" s="6"/>
      <c r="BD15" s="10"/>
      <c r="BE15" s="10"/>
      <c r="BF15" s="10"/>
      <c r="BG15" s="10"/>
      <c r="BH15" s="10"/>
      <c r="BI15" s="10"/>
      <c r="BJ15" s="10"/>
      <c r="BK15" s="4"/>
      <c r="BL15" s="4"/>
      <c r="BM15" s="4"/>
      <c r="BN15" s="5"/>
      <c r="BO15" s="11"/>
      <c r="BP15" s="12"/>
      <c r="BQ15" s="11"/>
      <c r="BR15" s="11"/>
      <c r="BS15" s="11"/>
      <c r="BT15" s="9"/>
      <c r="BU15" s="9"/>
      <c r="BV15" s="4"/>
      <c r="BW15" s="5"/>
      <c r="BX15" s="12"/>
      <c r="BY15" s="12"/>
      <c r="BZ15" s="11"/>
      <c r="CA15" s="11"/>
      <c r="CB15" s="11"/>
      <c r="CC15" s="4"/>
      <c r="CD15" s="4"/>
      <c r="CE15" s="4"/>
      <c r="CF15" s="5"/>
      <c r="CG15" s="8"/>
      <c r="CH15" s="13"/>
      <c r="CI15" s="8"/>
      <c r="CJ15" s="8"/>
      <c r="CK15" s="14"/>
      <c r="CL15" s="5"/>
      <c r="CM15" s="5"/>
      <c r="CN15" s="4"/>
      <c r="CO15" s="4"/>
      <c r="CP15" s="4"/>
      <c r="CQ15" s="4"/>
      <c r="CR15" s="5"/>
      <c r="CS15" s="8"/>
      <c r="CT15" s="8"/>
      <c r="CU15" s="15"/>
      <c r="CV15" s="8"/>
      <c r="CW15" s="15"/>
      <c r="CX15" s="5"/>
      <c r="CY15" s="8"/>
      <c r="CZ15" s="8"/>
      <c r="DA15" s="8"/>
      <c r="DB15" s="8"/>
      <c r="DC15" s="4"/>
      <c r="DD15" s="4"/>
      <c r="DE15" s="4"/>
      <c r="DF15" s="4"/>
      <c r="DG15" s="4"/>
      <c r="DH15" s="4"/>
      <c r="DI15" s="1" t="str">
        <f t="shared" si="1"/>
        <v>КР-004090-19</v>
      </c>
    </row>
    <row r="16" spans="1:113" s="1" customFormat="1" ht="56.25" customHeight="1" x14ac:dyDescent="0.2">
      <c r="A16" s="17" t="s">
        <v>16</v>
      </c>
      <c r="B16" s="4" t="s">
        <v>130</v>
      </c>
      <c r="C16" s="5"/>
      <c r="D16" s="5"/>
      <c r="E16" s="5"/>
      <c r="F16" s="5"/>
      <c r="G16" s="5"/>
      <c r="H16" s="4"/>
      <c r="I16" s="4"/>
      <c r="J16" s="4"/>
      <c r="K16" s="4"/>
      <c r="L16" s="4"/>
      <c r="M16" s="4"/>
      <c r="N16" s="4" t="s">
        <v>131</v>
      </c>
      <c r="O16" s="6"/>
      <c r="P16" s="6"/>
      <c r="Q16" s="6"/>
      <c r="R16" s="6"/>
      <c r="S16" s="4" t="s">
        <v>118</v>
      </c>
      <c r="T16" s="4"/>
      <c r="U16" s="4" t="str">
        <f t="shared" si="0"/>
        <v>Бориса Галушкина ул. 12разработка проектной документации</v>
      </c>
      <c r="V16" s="5"/>
      <c r="W16" s="4"/>
      <c r="X16" s="5"/>
      <c r="Y16" s="4"/>
      <c r="Z16" s="5"/>
      <c r="AA16" s="4"/>
      <c r="AB16" s="5"/>
      <c r="AC16" s="4"/>
      <c r="AD16" s="5"/>
      <c r="AE16" s="4"/>
      <c r="AF16" s="7"/>
      <c r="AG16" s="5"/>
      <c r="AH16" s="8"/>
      <c r="AI16" s="8"/>
      <c r="AJ16" s="8"/>
      <c r="AK16" s="8"/>
      <c r="AL16" s="4"/>
      <c r="AM16" s="4"/>
      <c r="AN16" s="5"/>
      <c r="AO16" s="4"/>
      <c r="AP16" s="9"/>
      <c r="AQ16" s="4"/>
      <c r="AR16" s="4"/>
      <c r="AS16" s="4"/>
      <c r="AT16" s="4"/>
      <c r="AU16" s="4"/>
      <c r="AV16" s="4"/>
      <c r="AW16" s="4"/>
      <c r="AX16" s="4"/>
      <c r="AY16" s="4"/>
      <c r="AZ16" s="5"/>
      <c r="BA16" s="4"/>
      <c r="BB16" s="5"/>
      <c r="BC16" s="6"/>
      <c r="BD16" s="10"/>
      <c r="BE16" s="10"/>
      <c r="BF16" s="10"/>
      <c r="BG16" s="10"/>
      <c r="BH16" s="10"/>
      <c r="BI16" s="10"/>
      <c r="BJ16" s="10"/>
      <c r="BK16" s="4"/>
      <c r="BL16" s="4"/>
      <c r="BM16" s="4"/>
      <c r="BN16" s="5"/>
      <c r="BO16" s="11"/>
      <c r="BP16" s="12"/>
      <c r="BQ16" s="11"/>
      <c r="BR16" s="11"/>
      <c r="BS16" s="11"/>
      <c r="BT16" s="9"/>
      <c r="BU16" s="9"/>
      <c r="BV16" s="4"/>
      <c r="BW16" s="5"/>
      <c r="BX16" s="12"/>
      <c r="BY16" s="12"/>
      <c r="BZ16" s="11"/>
      <c r="CA16" s="11"/>
      <c r="CB16" s="11"/>
      <c r="CC16" s="4"/>
      <c r="CD16" s="4"/>
      <c r="CE16" s="4"/>
      <c r="CF16" s="5"/>
      <c r="CG16" s="8"/>
      <c r="CH16" s="13"/>
      <c r="CI16" s="8"/>
      <c r="CJ16" s="8"/>
      <c r="CK16" s="14"/>
      <c r="CL16" s="5"/>
      <c r="CM16" s="5"/>
      <c r="CN16" s="4"/>
      <c r="CO16" s="4"/>
      <c r="CP16" s="4"/>
      <c r="CQ16" s="4"/>
      <c r="CR16" s="5"/>
      <c r="CS16" s="8"/>
      <c r="CT16" s="8"/>
      <c r="CU16" s="15"/>
      <c r="CV16" s="8"/>
      <c r="CW16" s="15"/>
      <c r="CX16" s="5"/>
      <c r="CY16" s="8"/>
      <c r="CZ16" s="8"/>
      <c r="DA16" s="8"/>
      <c r="DB16" s="8"/>
      <c r="DC16" s="4"/>
      <c r="DD16" s="4"/>
      <c r="DE16" s="4"/>
      <c r="DF16" s="4"/>
      <c r="DG16" s="4"/>
      <c r="DH16" s="4"/>
      <c r="DI16" s="1" t="str">
        <f t="shared" si="1"/>
        <v>ПСД-000105-18</v>
      </c>
    </row>
    <row r="17" spans="1:113" s="1" customFormat="1" ht="56.25" customHeight="1" x14ac:dyDescent="0.2">
      <c r="A17" s="17" t="s">
        <v>17</v>
      </c>
      <c r="B17" s="4" t="s">
        <v>132</v>
      </c>
      <c r="C17" s="5"/>
      <c r="D17" s="5"/>
      <c r="E17" s="5"/>
      <c r="F17" s="5"/>
      <c r="G17" s="5"/>
      <c r="H17" s="4"/>
      <c r="I17" s="4"/>
      <c r="J17" s="4"/>
      <c r="K17" s="4"/>
      <c r="L17" s="4"/>
      <c r="M17" s="4"/>
      <c r="N17" s="4" t="s">
        <v>131</v>
      </c>
      <c r="O17" s="6"/>
      <c r="P17" s="6"/>
      <c r="Q17" s="6"/>
      <c r="R17" s="6"/>
      <c r="S17" s="4" t="s">
        <v>120</v>
      </c>
      <c r="T17" s="4"/>
      <c r="U17" s="4" t="str">
        <f t="shared" si="0"/>
        <v>Бориса Галушкина ул. 12ремонт внутридомовых инженерных сетей электроснабжения</v>
      </c>
      <c r="V17" s="5"/>
      <c r="W17" s="4"/>
      <c r="X17" s="5"/>
      <c r="Y17" s="4"/>
      <c r="Z17" s="5"/>
      <c r="AA17" s="4"/>
      <c r="AB17" s="5"/>
      <c r="AC17" s="4"/>
      <c r="AD17" s="5"/>
      <c r="AE17" s="4"/>
      <c r="AF17" s="7"/>
      <c r="AG17" s="5"/>
      <c r="AH17" s="8"/>
      <c r="AI17" s="8"/>
      <c r="AJ17" s="8"/>
      <c r="AK17" s="8"/>
      <c r="AL17" s="4"/>
      <c r="AM17" s="4"/>
      <c r="AN17" s="5"/>
      <c r="AO17" s="4"/>
      <c r="AP17" s="9"/>
      <c r="AQ17" s="4"/>
      <c r="AR17" s="4"/>
      <c r="AS17" s="4"/>
      <c r="AT17" s="4"/>
      <c r="AU17" s="4"/>
      <c r="AV17" s="4"/>
      <c r="AW17" s="4"/>
      <c r="AX17" s="4"/>
      <c r="AY17" s="4"/>
      <c r="AZ17" s="5"/>
      <c r="BA17" s="4"/>
      <c r="BB17" s="5"/>
      <c r="BC17" s="6"/>
      <c r="BD17" s="10"/>
      <c r="BE17" s="10"/>
      <c r="BF17" s="10"/>
      <c r="BG17" s="10"/>
      <c r="BH17" s="10"/>
      <c r="BI17" s="10"/>
      <c r="BJ17" s="10"/>
      <c r="BK17" s="4"/>
      <c r="BL17" s="4"/>
      <c r="BM17" s="4"/>
      <c r="BN17" s="5"/>
      <c r="BO17" s="11"/>
      <c r="BP17" s="12"/>
      <c r="BQ17" s="11"/>
      <c r="BR17" s="11"/>
      <c r="BS17" s="11"/>
      <c r="BT17" s="9"/>
      <c r="BU17" s="9"/>
      <c r="BV17" s="4"/>
      <c r="BW17" s="5"/>
      <c r="BX17" s="12"/>
      <c r="BY17" s="12"/>
      <c r="BZ17" s="11"/>
      <c r="CA17" s="11"/>
      <c r="CB17" s="11"/>
      <c r="CC17" s="4"/>
      <c r="CD17" s="4"/>
      <c r="CE17" s="4"/>
      <c r="CF17" s="5"/>
      <c r="CG17" s="8"/>
      <c r="CH17" s="13"/>
      <c r="CI17" s="8"/>
      <c r="CJ17" s="8"/>
      <c r="CK17" s="14"/>
      <c r="CL17" s="5"/>
      <c r="CM17" s="5"/>
      <c r="CN17" s="4"/>
      <c r="CO17" s="4"/>
      <c r="CP17" s="4"/>
      <c r="CQ17" s="4"/>
      <c r="CR17" s="5"/>
      <c r="CS17" s="8"/>
      <c r="CT17" s="8"/>
      <c r="CU17" s="15"/>
      <c r="CV17" s="8"/>
      <c r="CW17" s="15"/>
      <c r="CX17" s="5"/>
      <c r="CY17" s="8"/>
      <c r="CZ17" s="8"/>
      <c r="DA17" s="8"/>
      <c r="DB17" s="8"/>
      <c r="DC17" s="4"/>
      <c r="DD17" s="4"/>
      <c r="DE17" s="4"/>
      <c r="DF17" s="4"/>
      <c r="DG17" s="4"/>
      <c r="DH17" s="4"/>
      <c r="DI17" s="1" t="str">
        <f t="shared" si="1"/>
        <v>КР-004081-19</v>
      </c>
    </row>
    <row r="18" spans="1:113" s="1" customFormat="1" ht="56.25" customHeight="1" x14ac:dyDescent="0.2">
      <c r="A18" s="17" t="s">
        <v>18</v>
      </c>
      <c r="B18" s="4" t="s">
        <v>132</v>
      </c>
      <c r="C18" s="5"/>
      <c r="D18" s="5"/>
      <c r="E18" s="5"/>
      <c r="F18" s="5"/>
      <c r="G18" s="5"/>
      <c r="H18" s="4"/>
      <c r="I18" s="4"/>
      <c r="J18" s="4"/>
      <c r="K18" s="4"/>
      <c r="L18" s="4"/>
      <c r="M18" s="4"/>
      <c r="N18" s="4" t="s">
        <v>131</v>
      </c>
      <c r="O18" s="6"/>
      <c r="P18" s="6"/>
      <c r="Q18" s="6"/>
      <c r="R18" s="6"/>
      <c r="S18" s="4" t="s">
        <v>121</v>
      </c>
      <c r="T18" s="4"/>
      <c r="U18" s="4" t="str">
        <f t="shared" si="0"/>
        <v>Бориса Галушкина ул. 12ремонт внутридомовых инженерных систем водоотведения (канализации) (выпуски и сборные трубопроводы)</v>
      </c>
      <c r="V18" s="5"/>
      <c r="W18" s="4"/>
      <c r="X18" s="5"/>
      <c r="Y18" s="4"/>
      <c r="Z18" s="5"/>
      <c r="AA18" s="4"/>
      <c r="AB18" s="5"/>
      <c r="AC18" s="4"/>
      <c r="AD18" s="5"/>
      <c r="AE18" s="4"/>
      <c r="AF18" s="7"/>
      <c r="AG18" s="5"/>
      <c r="AH18" s="8"/>
      <c r="AI18" s="8"/>
      <c r="AJ18" s="8"/>
      <c r="AK18" s="8"/>
      <c r="AL18" s="4"/>
      <c r="AM18" s="4"/>
      <c r="AN18" s="5"/>
      <c r="AO18" s="4"/>
      <c r="AP18" s="9"/>
      <c r="AQ18" s="4"/>
      <c r="AR18" s="4"/>
      <c r="AS18" s="4"/>
      <c r="AT18" s="4"/>
      <c r="AU18" s="4"/>
      <c r="AV18" s="4"/>
      <c r="AW18" s="4"/>
      <c r="AX18" s="4"/>
      <c r="AY18" s="4"/>
      <c r="AZ18" s="5"/>
      <c r="BA18" s="4"/>
      <c r="BB18" s="5"/>
      <c r="BC18" s="6"/>
      <c r="BD18" s="10"/>
      <c r="BE18" s="10"/>
      <c r="BF18" s="10"/>
      <c r="BG18" s="10"/>
      <c r="BH18" s="10"/>
      <c r="BI18" s="10"/>
      <c r="BJ18" s="10"/>
      <c r="BK18" s="4"/>
      <c r="BL18" s="4"/>
      <c r="BM18" s="4"/>
      <c r="BN18" s="5"/>
      <c r="BO18" s="11"/>
      <c r="BP18" s="12"/>
      <c r="BQ18" s="11"/>
      <c r="BR18" s="11"/>
      <c r="BS18" s="11"/>
      <c r="BT18" s="9"/>
      <c r="BU18" s="9"/>
      <c r="BV18" s="4"/>
      <c r="BW18" s="5"/>
      <c r="BX18" s="12"/>
      <c r="BY18" s="12"/>
      <c r="BZ18" s="11"/>
      <c r="CA18" s="11"/>
      <c r="CB18" s="11"/>
      <c r="CC18" s="4"/>
      <c r="CD18" s="4"/>
      <c r="CE18" s="4"/>
      <c r="CF18" s="5"/>
      <c r="CG18" s="8"/>
      <c r="CH18" s="13"/>
      <c r="CI18" s="8"/>
      <c r="CJ18" s="8"/>
      <c r="CK18" s="14"/>
      <c r="CL18" s="5"/>
      <c r="CM18" s="5"/>
      <c r="CN18" s="4"/>
      <c r="CO18" s="4"/>
      <c r="CP18" s="4"/>
      <c r="CQ18" s="4"/>
      <c r="CR18" s="5"/>
      <c r="CS18" s="8"/>
      <c r="CT18" s="8"/>
      <c r="CU18" s="15"/>
      <c r="CV18" s="8"/>
      <c r="CW18" s="15"/>
      <c r="CX18" s="5"/>
      <c r="CY18" s="8"/>
      <c r="CZ18" s="8"/>
      <c r="DA18" s="8"/>
      <c r="DB18" s="8"/>
      <c r="DC18" s="4"/>
      <c r="DD18" s="4"/>
      <c r="DE18" s="4"/>
      <c r="DF18" s="4"/>
      <c r="DG18" s="4"/>
      <c r="DH18" s="4"/>
      <c r="DI18" s="1" t="str">
        <f t="shared" si="1"/>
        <v>КР-004081-19</v>
      </c>
    </row>
    <row r="19" spans="1:113" s="1" customFormat="1" ht="56.25" customHeight="1" x14ac:dyDescent="0.2">
      <c r="A19" s="17" t="s">
        <v>19</v>
      </c>
      <c r="B19" s="4" t="s">
        <v>132</v>
      </c>
      <c r="C19" s="5"/>
      <c r="D19" s="5"/>
      <c r="E19" s="5"/>
      <c r="F19" s="5"/>
      <c r="G19" s="5"/>
      <c r="H19" s="4"/>
      <c r="I19" s="4"/>
      <c r="J19" s="4"/>
      <c r="K19" s="4"/>
      <c r="L19" s="4"/>
      <c r="M19" s="4"/>
      <c r="N19" s="4" t="s">
        <v>131</v>
      </c>
      <c r="O19" s="6"/>
      <c r="P19" s="6"/>
      <c r="Q19" s="6"/>
      <c r="R19" s="6"/>
      <c r="S19" s="4" t="s">
        <v>133</v>
      </c>
      <c r="T19" s="4"/>
      <c r="U19" s="4" t="str">
        <f t="shared" si="0"/>
        <v>Бориса Галушкина ул. 12ремонт внутридомовых инженерных систем водоотведения (канализации) (стояки)</v>
      </c>
      <c r="V19" s="5"/>
      <c r="W19" s="4"/>
      <c r="X19" s="5"/>
      <c r="Y19" s="4"/>
      <c r="Z19" s="5"/>
      <c r="AA19" s="4"/>
      <c r="AB19" s="5"/>
      <c r="AC19" s="4"/>
      <c r="AD19" s="5"/>
      <c r="AE19" s="4"/>
      <c r="AF19" s="7"/>
      <c r="AG19" s="5"/>
      <c r="AH19" s="8"/>
      <c r="AI19" s="8"/>
      <c r="AJ19" s="8"/>
      <c r="AK19" s="8"/>
      <c r="AL19" s="4"/>
      <c r="AM19" s="4"/>
      <c r="AN19" s="5"/>
      <c r="AO19" s="4"/>
      <c r="AP19" s="9"/>
      <c r="AQ19" s="4"/>
      <c r="AR19" s="4"/>
      <c r="AS19" s="4"/>
      <c r="AT19" s="4"/>
      <c r="AU19" s="4"/>
      <c r="AV19" s="4"/>
      <c r="AW19" s="4"/>
      <c r="AX19" s="4"/>
      <c r="AY19" s="4"/>
      <c r="AZ19" s="5"/>
      <c r="BA19" s="4"/>
      <c r="BB19" s="5"/>
      <c r="BC19" s="6"/>
      <c r="BD19" s="10"/>
      <c r="BE19" s="10"/>
      <c r="BF19" s="10"/>
      <c r="BG19" s="10"/>
      <c r="BH19" s="10"/>
      <c r="BI19" s="10"/>
      <c r="BJ19" s="10"/>
      <c r="BK19" s="4"/>
      <c r="BL19" s="4"/>
      <c r="BM19" s="4"/>
      <c r="BN19" s="5"/>
      <c r="BO19" s="11"/>
      <c r="BP19" s="12"/>
      <c r="BQ19" s="11"/>
      <c r="BR19" s="11"/>
      <c r="BS19" s="11"/>
      <c r="BT19" s="9"/>
      <c r="BU19" s="9"/>
      <c r="BV19" s="4"/>
      <c r="BW19" s="5"/>
      <c r="BX19" s="12"/>
      <c r="BY19" s="12"/>
      <c r="BZ19" s="11"/>
      <c r="CA19" s="11"/>
      <c r="CB19" s="11"/>
      <c r="CC19" s="4"/>
      <c r="CD19" s="4"/>
      <c r="CE19" s="4"/>
      <c r="CF19" s="5"/>
      <c r="CG19" s="8"/>
      <c r="CH19" s="13"/>
      <c r="CI19" s="8"/>
      <c r="CJ19" s="8"/>
      <c r="CK19" s="14"/>
      <c r="CL19" s="5"/>
      <c r="CM19" s="5"/>
      <c r="CN19" s="4"/>
      <c r="CO19" s="4"/>
      <c r="CP19" s="4"/>
      <c r="CQ19" s="4"/>
      <c r="CR19" s="5"/>
      <c r="CS19" s="8"/>
      <c r="CT19" s="8"/>
      <c r="CU19" s="15"/>
      <c r="CV19" s="8"/>
      <c r="CW19" s="15"/>
      <c r="CX19" s="5"/>
      <c r="CY19" s="8"/>
      <c r="CZ19" s="8"/>
      <c r="DA19" s="8"/>
      <c r="DB19" s="8"/>
      <c r="DC19" s="4"/>
      <c r="DD19" s="4"/>
      <c r="DE19" s="4"/>
      <c r="DF19" s="4"/>
      <c r="DG19" s="4"/>
      <c r="DH19" s="4"/>
      <c r="DI19" s="1" t="str">
        <f t="shared" si="1"/>
        <v>КР-004081-19</v>
      </c>
    </row>
    <row r="20" spans="1:113" s="1" customFormat="1" ht="55.5" customHeight="1" x14ac:dyDescent="0.2">
      <c r="A20" s="17" t="s">
        <v>20</v>
      </c>
      <c r="B20" s="4" t="s">
        <v>132</v>
      </c>
      <c r="C20" s="5"/>
      <c r="D20" s="5"/>
      <c r="E20" s="5"/>
      <c r="F20" s="5"/>
      <c r="G20" s="5"/>
      <c r="H20" s="4"/>
      <c r="I20" s="4"/>
      <c r="J20" s="4"/>
      <c r="K20" s="4"/>
      <c r="L20" s="4"/>
      <c r="M20" s="4"/>
      <c r="N20" s="4" t="s">
        <v>131</v>
      </c>
      <c r="O20" s="6"/>
      <c r="P20" s="6"/>
      <c r="Q20" s="6"/>
      <c r="R20" s="6"/>
      <c r="S20" s="4" t="s">
        <v>122</v>
      </c>
      <c r="T20" s="4"/>
      <c r="U20" s="4" t="str">
        <f t="shared" si="0"/>
        <v>Бориса Галушкина ул. 12ремонт внутридомовых инженерных систем горячего водоснабжения (разводящие магистрали)</v>
      </c>
      <c r="V20" s="5"/>
      <c r="W20" s="4"/>
      <c r="X20" s="5"/>
      <c r="Y20" s="4"/>
      <c r="Z20" s="5"/>
      <c r="AA20" s="4"/>
      <c r="AB20" s="5"/>
      <c r="AC20" s="4"/>
      <c r="AD20" s="5"/>
      <c r="AE20" s="4"/>
      <c r="AF20" s="7"/>
      <c r="AG20" s="5"/>
      <c r="AH20" s="8"/>
      <c r="AI20" s="8"/>
      <c r="AJ20" s="8"/>
      <c r="AK20" s="8"/>
      <c r="AL20" s="4"/>
      <c r="AM20" s="4"/>
      <c r="AN20" s="5"/>
      <c r="AO20" s="4"/>
      <c r="AP20" s="9"/>
      <c r="AQ20" s="4"/>
      <c r="AR20" s="4"/>
      <c r="AS20" s="4"/>
      <c r="AT20" s="4"/>
      <c r="AU20" s="4"/>
      <c r="AV20" s="4"/>
      <c r="AW20" s="4"/>
      <c r="AX20" s="4"/>
      <c r="AY20" s="4"/>
      <c r="AZ20" s="5"/>
      <c r="BA20" s="4"/>
      <c r="BB20" s="5"/>
      <c r="BC20" s="6"/>
      <c r="BD20" s="10"/>
      <c r="BE20" s="10"/>
      <c r="BF20" s="10"/>
      <c r="BG20" s="10"/>
      <c r="BH20" s="10"/>
      <c r="BI20" s="10"/>
      <c r="BJ20" s="10"/>
      <c r="BK20" s="4"/>
      <c r="BL20" s="4"/>
      <c r="BM20" s="4"/>
      <c r="BN20" s="5"/>
      <c r="BO20" s="11"/>
      <c r="BP20" s="12"/>
      <c r="BQ20" s="11"/>
      <c r="BR20" s="11"/>
      <c r="BS20" s="11"/>
      <c r="BT20" s="9"/>
      <c r="BU20" s="9"/>
      <c r="BV20" s="4"/>
      <c r="BW20" s="5"/>
      <c r="BX20" s="12"/>
      <c r="BY20" s="12"/>
      <c r="BZ20" s="11"/>
      <c r="CA20" s="11"/>
      <c r="CB20" s="11"/>
      <c r="CC20" s="4"/>
      <c r="CD20" s="4"/>
      <c r="CE20" s="4"/>
      <c r="CF20" s="5"/>
      <c r="CG20" s="8"/>
      <c r="CH20" s="13"/>
      <c r="CI20" s="8"/>
      <c r="CJ20" s="8"/>
      <c r="CK20" s="14"/>
      <c r="CL20" s="5"/>
      <c r="CM20" s="5"/>
      <c r="CN20" s="4"/>
      <c r="CO20" s="4"/>
      <c r="CP20" s="4"/>
      <c r="CQ20" s="4"/>
      <c r="CR20" s="5"/>
      <c r="CS20" s="8"/>
      <c r="CT20" s="8"/>
      <c r="CU20" s="15"/>
      <c r="CV20" s="8"/>
      <c r="CW20" s="15"/>
      <c r="CX20" s="5"/>
      <c r="CY20" s="8"/>
      <c r="CZ20" s="8"/>
      <c r="DA20" s="8"/>
      <c r="DB20" s="8"/>
      <c r="DC20" s="4"/>
      <c r="DD20" s="4"/>
      <c r="DE20" s="4"/>
      <c r="DF20" s="4"/>
      <c r="DG20" s="4"/>
      <c r="DH20" s="4"/>
      <c r="DI20" s="1" t="str">
        <f t="shared" si="1"/>
        <v>КР-004081-19</v>
      </c>
    </row>
    <row r="21" spans="1:113" s="1" customFormat="1" ht="56.25" customHeight="1" x14ac:dyDescent="0.2">
      <c r="A21" s="17" t="s">
        <v>21</v>
      </c>
      <c r="B21" s="4" t="s">
        <v>132</v>
      </c>
      <c r="C21" s="5"/>
      <c r="D21" s="5"/>
      <c r="E21" s="5"/>
      <c r="F21" s="5"/>
      <c r="G21" s="5"/>
      <c r="H21" s="4"/>
      <c r="I21" s="4"/>
      <c r="J21" s="4"/>
      <c r="K21" s="4"/>
      <c r="L21" s="4"/>
      <c r="M21" s="4"/>
      <c r="N21" s="4" t="s">
        <v>131</v>
      </c>
      <c r="O21" s="6"/>
      <c r="P21" s="6"/>
      <c r="Q21" s="6"/>
      <c r="R21" s="6"/>
      <c r="S21" s="4" t="s">
        <v>123</v>
      </c>
      <c r="T21" s="4"/>
      <c r="U21" s="4" t="str">
        <f t="shared" si="0"/>
        <v>Бориса Галушкина ул. 12ремонт внутридомовых инженерных систем теплоснабжения (разводящие магистрали)</v>
      </c>
      <c r="V21" s="5"/>
      <c r="W21" s="4"/>
      <c r="X21" s="5"/>
      <c r="Y21" s="4"/>
      <c r="Z21" s="5"/>
      <c r="AA21" s="4"/>
      <c r="AB21" s="5"/>
      <c r="AC21" s="4"/>
      <c r="AD21" s="5"/>
      <c r="AE21" s="4"/>
      <c r="AF21" s="7"/>
      <c r="AG21" s="5"/>
      <c r="AH21" s="8"/>
      <c r="AI21" s="8"/>
      <c r="AJ21" s="8"/>
      <c r="AK21" s="8"/>
      <c r="AL21" s="4"/>
      <c r="AM21" s="4"/>
      <c r="AN21" s="5"/>
      <c r="AO21" s="4"/>
      <c r="AP21" s="9"/>
      <c r="AQ21" s="4"/>
      <c r="AR21" s="4"/>
      <c r="AS21" s="4"/>
      <c r="AT21" s="4"/>
      <c r="AU21" s="4"/>
      <c r="AV21" s="4"/>
      <c r="AW21" s="4"/>
      <c r="AX21" s="4"/>
      <c r="AY21" s="4"/>
      <c r="AZ21" s="5"/>
      <c r="BA21" s="4"/>
      <c r="BB21" s="5"/>
      <c r="BC21" s="6"/>
      <c r="BD21" s="10"/>
      <c r="BE21" s="10"/>
      <c r="BF21" s="10"/>
      <c r="BG21" s="10"/>
      <c r="BH21" s="10"/>
      <c r="BI21" s="10"/>
      <c r="BJ21" s="10"/>
      <c r="BK21" s="4"/>
      <c r="BL21" s="4"/>
      <c r="BM21" s="4"/>
      <c r="BN21" s="5"/>
      <c r="BO21" s="11"/>
      <c r="BP21" s="12"/>
      <c r="BQ21" s="11"/>
      <c r="BR21" s="11"/>
      <c r="BS21" s="11"/>
      <c r="BT21" s="9"/>
      <c r="BU21" s="9"/>
      <c r="BV21" s="4"/>
      <c r="BW21" s="5"/>
      <c r="BX21" s="12"/>
      <c r="BY21" s="12"/>
      <c r="BZ21" s="11"/>
      <c r="CA21" s="11"/>
      <c r="CB21" s="11"/>
      <c r="CC21" s="4"/>
      <c r="CD21" s="4"/>
      <c r="CE21" s="4"/>
      <c r="CF21" s="5"/>
      <c r="CG21" s="8"/>
      <c r="CH21" s="13"/>
      <c r="CI21" s="8"/>
      <c r="CJ21" s="8"/>
      <c r="CK21" s="14"/>
      <c r="CL21" s="5"/>
      <c r="CM21" s="5"/>
      <c r="CN21" s="4"/>
      <c r="CO21" s="4"/>
      <c r="CP21" s="4"/>
      <c r="CQ21" s="4"/>
      <c r="CR21" s="5"/>
      <c r="CS21" s="8"/>
      <c r="CT21" s="8"/>
      <c r="CU21" s="15"/>
      <c r="CV21" s="8"/>
      <c r="CW21" s="15"/>
      <c r="CX21" s="5"/>
      <c r="CY21" s="8"/>
      <c r="CZ21" s="8"/>
      <c r="DA21" s="8"/>
      <c r="DB21" s="8"/>
      <c r="DC21" s="4"/>
      <c r="DD21" s="4"/>
      <c r="DE21" s="4"/>
      <c r="DF21" s="4"/>
      <c r="DG21" s="4"/>
      <c r="DH21" s="4"/>
      <c r="DI21" s="1" t="str">
        <f t="shared" si="1"/>
        <v>КР-004081-19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Button 1">
              <controlPr defaultSize="0" print="0" autoFill="0" autoPict="0" macro="[0]!Кнопка1_Щелчок">
                <anchor moveWithCells="1" sizeWithCells="1">
                  <from>
                    <xdr:col>0</xdr:col>
                    <xdr:colOff>76200</xdr:colOff>
                    <xdr:row>0</xdr:row>
                    <xdr:rowOff>66675</xdr:rowOff>
                  </from>
                  <to>
                    <xdr:col>1</xdr:col>
                    <xdr:colOff>476250</xdr:colOff>
                    <xdr:row>1</xdr:row>
                    <xdr:rowOff>114300</xdr:rowOff>
                  </to>
                </anchor>
              </controlPr>
            </control>
          </mc:Choice>
        </mc:AlternateContent>
      </controls>
    </mc:Choice>
  </mc:AlternateContent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База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Elena</cp:lastModifiedBy>
  <dcterms:created xsi:type="dcterms:W3CDTF">2019-09-02T08:38:42Z</dcterms:created>
  <dcterms:modified xsi:type="dcterms:W3CDTF">2020-01-30T16:56:38Z</dcterms:modified>
</cp:coreProperties>
</file>