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330" windowHeight="4650" activeTab="1"/>
  </bookViews>
  <sheets>
    <sheet name="sheet1" sheetId="1" r:id="rId1"/>
    <sheet name="sheet2" sheetId="2" r:id="rId2"/>
  </sheets>
  <calcPr calcId="144525"/>
  <pivotCaches>
    <pivotCache cacheId="0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2" l="1"/>
  <c r="A2" i="2"/>
  <c r="C2" i="2" s="1"/>
  <c r="D2" i="2"/>
  <c r="C3" i="2"/>
  <c r="D3" i="2"/>
  <c r="C4" i="2"/>
  <c r="D4" i="2"/>
  <c r="C5" i="2"/>
  <c r="D5" i="2"/>
  <c r="C6" i="2"/>
  <c r="D6" i="2"/>
  <c r="C7" i="2"/>
  <c r="D7" i="2"/>
  <c r="C8" i="2"/>
  <c r="D8" i="2"/>
  <c r="B3" i="2"/>
  <c r="B4" i="2"/>
  <c r="B5" i="2"/>
  <c r="B6" i="2"/>
  <c r="B7" i="2"/>
  <c r="B8" i="2"/>
  <c r="A3" i="2"/>
  <c r="A4" i="2"/>
  <c r="A5" i="2"/>
  <c r="A6" i="2"/>
  <c r="A7" i="2"/>
  <c r="A8" i="2"/>
</calcChain>
</file>

<file path=xl/sharedStrings.xml><?xml version="1.0" encoding="utf-8"?>
<sst xmlns="http://schemas.openxmlformats.org/spreadsheetml/2006/main" count="11" uniqueCount="11">
  <si>
    <t>Issue Type</t>
  </si>
  <si>
    <t>Паспорт программы</t>
  </si>
  <si>
    <t>Паспорт программы 1</t>
  </si>
  <si>
    <t>Паспорт программы 2</t>
  </si>
  <si>
    <t>Паспорт программы 3</t>
  </si>
  <si>
    <t>Названия строк</t>
  </si>
  <si>
    <t>Среднее по полю ID</t>
  </si>
  <si>
    <t>Среднее по полю ID Портфолио</t>
  </si>
  <si>
    <t>Name</t>
  </si>
  <si>
    <t>ID</t>
  </si>
  <si>
    <t>ID Portfolio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</si>
</sst>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2" borderId="0" applyNumberFormat="0" applyBorder="0" applyAlignment="0" applyProtection="0"/>
  </cellStyleXfs>
  <cellXfs count="8">
    <xf numFmtId="0" fontId="0" fillId="0" borderId="0" xfId="0"/>
    <xf numFmtId="0" fontId="1" fillId="0" borderId="0" xfId="0" applyFont="1"/>
    <xf numFmtId="0" fontId="0" fillId="0" borderId="0" xfId="0" applyFill="1"/>
    <xf numFmtId="0" fontId="0" fillId="0" borderId="0" xfId="0" applyAlignment="1">
      <alignment horizontal="left"/>
    </xf>
    <xf numFmtId="0" fontId="0" fillId="0" borderId="0" xfId="0" applyNumberFormat="1"/>
    <xf numFmtId="0" fontId="0" fillId="0" borderId="0" xfId="0" pivotButton="1"/>
    <xf numFmtId="0" fontId="2" fillId="2" borderId="0" xfId="1"/>
    <xf numFmtId="0" fontId="0" fillId="3" borderId="0" xfId="0" applyFill="1"/>
  </cellXfs>
  <cellStyles count="2">
    <cellStyle name="Акцент1" xfId="1" builtinId="29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forConfluence%20(4.1)a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Grishin Mihail" refreshedDate="43868.478699305553" createdVersion="5" refreshedVersion="5" minRefreshableVersion="3" recordCount="35">
  <cacheSource type="worksheet">
    <worksheetSource ref="F1:M1048576" sheet="sheet2" r:id="rId2"/>
  </cacheSource>
  <cacheFields count="8">
    <cacheField name="ID" numFmtId="0">
      <sharedItems containsString="0" containsBlank="1" containsNumber="1" containsInteger="1" minValue="1" maxValue="30"/>
    </cacheField>
    <cacheField name="ID Портфолио" numFmtId="0">
      <sharedItems containsString="0" containsBlank="1" containsNumber="1" containsInteger="1" minValue="4" maxValue="5"/>
    </cacheField>
    <cacheField name="ID Проекта" numFmtId="0">
      <sharedItems containsString="0" containsBlank="1" containsNumber="1" containsInteger="1" minValue="111" maxValue="222"/>
    </cacheField>
    <cacheField name="Issue Type" numFmtId="0">
      <sharedItems containsBlank="1" count="11">
        <s v="Промежуточный.качеств.результ."/>
        <s v="Работа"/>
        <s v="Финансовые показатели (тыс.руб.)"/>
        <s v="Закупка"/>
        <s v="Качественный результат"/>
        <s v="Промежуточный.колич.результат"/>
        <s v="Показатели портфеля"/>
        <s v="Паспорт программы"/>
        <s v="Распределение вакансий"/>
        <s v="Паспорт проекта"/>
        <m/>
      </sharedItems>
    </cacheField>
    <cacheField name="Тип" numFmtId="0">
      <sharedItems containsBlank="1"/>
    </cacheField>
    <cacheField name="Описание работы" numFmtId="0">
      <sharedItems containsBlank="1" count="29">
        <s v="Результат 1"/>
        <s v="Результат 2"/>
        <s v="Результат 3"/>
        <s v="Результат 4"/>
        <s v="Работа 1"/>
        <s v="Работа 2"/>
        <s v="Работа 3"/>
        <s v="Работа 4"/>
        <s v="Финанс. Показ. 1"/>
        <s v="Финанс. Показ. 2"/>
        <s v="Финанс. Показ. 3"/>
        <s v="Закупка 1"/>
        <s v="Закупка 2"/>
        <s v="Закупка 3"/>
        <s v="Закупка 4"/>
        <s v="Качественный результат 1"/>
        <s v="Качественный результат 2"/>
        <s v="Качественный результат 3"/>
        <s v="Промеж.количест.результ.1"/>
        <s v="Промеж.количест.результ.2"/>
        <s v="Промеж.количест.результ.3"/>
        <s v="Показатели портфеля 1"/>
        <s v="Паспорт программы 1"/>
        <s v="Паспорт программы 2"/>
        <s v="Паспорт программы 3"/>
        <s v="Распределение вакансий 1"/>
        <s v="Распределение вакансий 2"/>
        <s v="Распределение вакансий 3"/>
        <m/>
      </sharedItems>
    </cacheField>
    <cacheField name="Статус" numFmtId="0">
      <sharedItems containsBlank="1"/>
    </cacheField>
    <cacheField name="parent_id" numFmtId="0">
      <sharedItems containsString="0" containsBlank="1" containsNumber="1" containsInteger="1" minValue="1" maxValue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5">
  <r>
    <n v="1"/>
    <m/>
    <n v="111"/>
    <x v="0"/>
    <s v="Agile"/>
    <x v="0"/>
    <s v="Закрыт"/>
    <m/>
  </r>
  <r>
    <n v="2"/>
    <m/>
    <n v="222"/>
    <x v="0"/>
    <s v="Waterfall"/>
    <x v="1"/>
    <s v="Закрыт"/>
    <m/>
  </r>
  <r>
    <n v="3"/>
    <m/>
    <n v="111"/>
    <x v="0"/>
    <s v="Agile"/>
    <x v="2"/>
    <s v="Закрыт"/>
    <m/>
  </r>
  <r>
    <n v="4"/>
    <m/>
    <n v="111"/>
    <x v="0"/>
    <s v="Agile"/>
    <x v="3"/>
    <s v="Создан"/>
    <m/>
  </r>
  <r>
    <n v="5"/>
    <m/>
    <n v="222"/>
    <x v="1"/>
    <s v="Waterfall"/>
    <x v="4"/>
    <s v="В работе"/>
    <n v="1"/>
  </r>
  <r>
    <n v="6"/>
    <m/>
    <n v="222"/>
    <x v="1"/>
    <s v="Waterfall"/>
    <x v="5"/>
    <s v="Выполнен"/>
    <n v="1"/>
  </r>
  <r>
    <n v="7"/>
    <m/>
    <n v="111"/>
    <x v="1"/>
    <s v="Agile"/>
    <x v="6"/>
    <s v="Закрыт"/>
    <n v="1"/>
  </r>
  <r>
    <n v="8"/>
    <m/>
    <n v="222"/>
    <x v="1"/>
    <s v="Waterfall"/>
    <x v="7"/>
    <s v="Решен"/>
    <n v="1"/>
  </r>
  <r>
    <n v="9"/>
    <m/>
    <n v="222"/>
    <x v="2"/>
    <s v="Waterfall"/>
    <x v="8"/>
    <s v="Решен"/>
    <n v="1"/>
  </r>
  <r>
    <n v="10"/>
    <m/>
    <n v="111"/>
    <x v="2"/>
    <s v="Agile"/>
    <x v="9"/>
    <s v="Зафиксирован"/>
    <n v="1"/>
  </r>
  <r>
    <n v="11"/>
    <m/>
    <n v="222"/>
    <x v="2"/>
    <s v="Waterfall"/>
    <x v="10"/>
    <s v="В работе"/>
    <n v="1"/>
  </r>
  <r>
    <n v="12"/>
    <m/>
    <n v="222"/>
    <x v="3"/>
    <s v="Waterfall"/>
    <x v="11"/>
    <s v="Зафиксирован"/>
    <m/>
  </r>
  <r>
    <n v="13"/>
    <m/>
    <n v="222"/>
    <x v="3"/>
    <s v="Waterfall"/>
    <x v="12"/>
    <s v="Зафиксирован"/>
    <m/>
  </r>
  <r>
    <n v="14"/>
    <m/>
    <n v="111"/>
    <x v="3"/>
    <s v="Agile"/>
    <x v="13"/>
    <s v="Зафиксирован"/>
    <m/>
  </r>
  <r>
    <n v="15"/>
    <m/>
    <n v="111"/>
    <x v="3"/>
    <s v="Agile"/>
    <x v="14"/>
    <s v="В работе"/>
    <m/>
  </r>
  <r>
    <n v="16"/>
    <m/>
    <n v="111"/>
    <x v="4"/>
    <s v="Agile"/>
    <x v="15"/>
    <s v="Создан"/>
    <m/>
  </r>
  <r>
    <n v="17"/>
    <m/>
    <n v="222"/>
    <x v="4"/>
    <s v="Waterfall"/>
    <x v="16"/>
    <s v="Создан"/>
    <m/>
  </r>
  <r>
    <n v="18"/>
    <m/>
    <n v="222"/>
    <x v="4"/>
    <s v="Waterfall"/>
    <x v="17"/>
    <s v="Зафиксирован"/>
    <m/>
  </r>
  <r>
    <n v="19"/>
    <m/>
    <n v="222"/>
    <x v="5"/>
    <s v="Waterfall"/>
    <x v="18"/>
    <s v="В работе"/>
    <m/>
  </r>
  <r>
    <n v="20"/>
    <m/>
    <n v="111"/>
    <x v="5"/>
    <s v="Agile"/>
    <x v="19"/>
    <s v="Закрыт"/>
    <m/>
  </r>
  <r>
    <n v="21"/>
    <m/>
    <n v="111"/>
    <x v="5"/>
    <s v="Agile"/>
    <x v="20"/>
    <s v="Зафиксирован"/>
    <m/>
  </r>
  <r>
    <n v="22"/>
    <m/>
    <n v="111"/>
    <x v="6"/>
    <s v="Agile"/>
    <x v="21"/>
    <s v="В работе"/>
    <m/>
  </r>
  <r>
    <n v="23"/>
    <n v="4"/>
    <n v="222"/>
    <x v="7"/>
    <s v="Waterfall"/>
    <x v="22"/>
    <s v="В работе"/>
    <m/>
  </r>
  <r>
    <n v="24"/>
    <n v="5"/>
    <n v="222"/>
    <x v="7"/>
    <s v="Waterfall"/>
    <x v="23"/>
    <s v="В работе"/>
    <m/>
  </r>
  <r>
    <n v="25"/>
    <n v="5"/>
    <n v="111"/>
    <x v="7"/>
    <s v="Agile"/>
    <x v="24"/>
    <s v="Зафиксирован"/>
    <m/>
  </r>
  <r>
    <n v="26"/>
    <m/>
    <n v="222"/>
    <x v="8"/>
    <s v="Waterfall"/>
    <x v="25"/>
    <s v="Создан"/>
    <m/>
  </r>
  <r>
    <n v="27"/>
    <m/>
    <n v="222"/>
    <x v="8"/>
    <s v="Waterfall"/>
    <x v="26"/>
    <s v="Зафиксирован"/>
    <m/>
  </r>
  <r>
    <n v="28"/>
    <m/>
    <n v="111"/>
    <x v="8"/>
    <s v="Agile"/>
    <x v="27"/>
    <s v="В работе"/>
    <m/>
  </r>
  <r>
    <n v="29"/>
    <m/>
    <n v="111"/>
    <x v="9"/>
    <s v="Agile"/>
    <x v="28"/>
    <s v="В работе"/>
    <m/>
  </r>
  <r>
    <n v="30"/>
    <m/>
    <n v="222"/>
    <x v="9"/>
    <s v="Waterfall"/>
    <x v="28"/>
    <s v="В работе"/>
    <m/>
  </r>
  <r>
    <m/>
    <m/>
    <m/>
    <x v="10"/>
    <m/>
    <x v="28"/>
    <m/>
    <m/>
  </r>
  <r>
    <m/>
    <m/>
    <m/>
    <x v="10"/>
    <m/>
    <x v="28"/>
    <m/>
    <m/>
  </r>
  <r>
    <m/>
    <m/>
    <m/>
    <x v="10"/>
    <m/>
    <x v="28"/>
    <m/>
    <m/>
  </r>
  <r>
    <m/>
    <m/>
    <m/>
    <x v="10"/>
    <m/>
    <x v="28"/>
    <m/>
    <m/>
  </r>
  <r>
    <m/>
    <m/>
    <m/>
    <x v="10"/>
    <m/>
    <x v="28"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7" cacheId="0" applyNumberFormats="0" applyBorderFormats="0" applyFontFormats="0" applyPatternFormats="0" applyAlignmentFormats="0" applyWidthHeightFormats="1" dataCaption="Значения" updatedVersion="5" minRefreshableVersion="3" useAutoFormatting="1" rowGrandTotals="0" colGrandTotals="0" itemPrintTitles="1" createdVersion="5" indent="0" outline="1" outlineData="1" multipleFieldFilters="0">
  <location ref="A3:C6" firstHeaderRow="0" firstDataRow="1" firstDataCol="1" rowPageCount="1" colPageCount="1"/>
  <pivotFields count="8">
    <pivotField dataField="1" showAll="0"/>
    <pivotField dataField="1" showAll="0"/>
    <pivotField showAll="0"/>
    <pivotField axis="axisPage" showAll="0">
      <items count="12">
        <item x="3"/>
        <item x="4"/>
        <item x="7"/>
        <item x="9"/>
        <item x="6"/>
        <item x="0"/>
        <item x="5"/>
        <item x="1"/>
        <item x="8"/>
        <item x="2"/>
        <item x="10"/>
        <item t="default"/>
      </items>
    </pivotField>
    <pivotField showAll="0"/>
    <pivotField axis="axisRow" showAll="0">
      <items count="30">
        <item x="11"/>
        <item x="12"/>
        <item x="13"/>
        <item x="14"/>
        <item x="15"/>
        <item x="16"/>
        <item x="17"/>
        <item x="22"/>
        <item x="23"/>
        <item x="24"/>
        <item x="21"/>
        <item x="18"/>
        <item x="19"/>
        <item x="20"/>
        <item x="4"/>
        <item x="5"/>
        <item x="6"/>
        <item x="7"/>
        <item x="25"/>
        <item x="26"/>
        <item x="27"/>
        <item x="0"/>
        <item x="1"/>
        <item x="2"/>
        <item x="3"/>
        <item x="8"/>
        <item x="9"/>
        <item x="10"/>
        <item x="28"/>
        <item t="default"/>
      </items>
    </pivotField>
    <pivotField showAll="0"/>
    <pivotField showAll="0"/>
  </pivotFields>
  <rowFields count="1">
    <field x="5"/>
  </rowFields>
  <rowItems count="3">
    <i>
      <x v="7"/>
    </i>
    <i>
      <x v="8"/>
    </i>
    <i>
      <x v="9"/>
    </i>
  </rowItems>
  <colFields count="1">
    <field x="-2"/>
  </colFields>
  <colItems count="2">
    <i>
      <x/>
    </i>
    <i i="1">
      <x v="1"/>
    </i>
  </colItems>
  <pageFields count="1">
    <pageField fld="3" item="2" hier="-1"/>
  </pageFields>
  <dataFields count="2">
    <dataField name="Среднее по полю ID" fld="0" subtotal="average" baseField="5" baseItem="0"/>
    <dataField name="Среднее по полю ID Портфолио" fld="1" subtotal="average" baseField="5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workbookViewId="0">
      <selection activeCell="A4" sqref="A4"/>
    </sheetView>
  </sheetViews>
  <sheetFormatPr defaultRowHeight="15" x14ac:dyDescent="0.25"/>
  <cols>
    <col min="1" max="1" width="21.140625" customWidth="1"/>
    <col min="2" max="2" width="22" customWidth="1"/>
    <col min="3" max="3" width="31.140625" customWidth="1"/>
  </cols>
  <sheetData>
    <row r="1" spans="1:9" x14ac:dyDescent="0.25">
      <c r="A1" s="5" t="s">
        <v>0</v>
      </c>
      <c r="B1" t="s">
        <v>1</v>
      </c>
      <c r="D1" s="1"/>
      <c r="E1" s="2"/>
      <c r="F1" s="2"/>
      <c r="G1" s="2"/>
      <c r="H1" s="2"/>
      <c r="I1" s="2"/>
    </row>
    <row r="3" spans="1:9" x14ac:dyDescent="0.25">
      <c r="A3" s="5" t="s">
        <v>5</v>
      </c>
      <c r="B3" s="5" t="s">
        <v>6</v>
      </c>
      <c r="C3" t="s">
        <v>7</v>
      </c>
    </row>
    <row r="4" spans="1:9" x14ac:dyDescent="0.25">
      <c r="A4" s="3" t="s">
        <v>2</v>
      </c>
      <c r="B4" s="4">
        <v>23</v>
      </c>
      <c r="C4" s="4">
        <v>4</v>
      </c>
    </row>
    <row r="5" spans="1:9" x14ac:dyDescent="0.25">
      <c r="A5" s="3" t="s">
        <v>3</v>
      </c>
      <c r="B5" s="4">
        <v>24</v>
      </c>
      <c r="C5" s="4">
        <v>5</v>
      </c>
    </row>
    <row r="6" spans="1:9" x14ac:dyDescent="0.25">
      <c r="A6" s="3" t="s">
        <v>4</v>
      </c>
      <c r="B6" s="4">
        <v>25</v>
      </c>
      <c r="C6" s="4">
        <v>5</v>
      </c>
    </row>
  </sheetData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tabSelected="1" workbookViewId="0">
      <selection activeCell="B3" sqref="B3"/>
    </sheetView>
  </sheetViews>
  <sheetFormatPr defaultRowHeight="15" x14ac:dyDescent="0.25"/>
  <cols>
    <col min="1" max="1" width="22.85546875" customWidth="1"/>
    <col min="3" max="3" width="13.28515625" customWidth="1"/>
  </cols>
  <sheetData>
    <row r="1" spans="1:4" x14ac:dyDescent="0.25">
      <c r="A1" s="6" t="s">
        <v>8</v>
      </c>
      <c r="B1" s="6" t="s">
        <v>9</v>
      </c>
      <c r="C1" s="6" t="s">
        <v>10</v>
      </c>
      <c r="D1" s="6"/>
    </row>
    <row r="2" spans="1:4" x14ac:dyDescent="0.25">
      <c r="A2" s="3" t="str">
        <f>IF(sheet1!A4=0,"",sheet1!A4)</f>
        <v>Паспорт программы 1</v>
      </c>
      <c r="B2">
        <f>IF($A2="","",sheet1!B4)</f>
        <v>23</v>
      </c>
      <c r="C2">
        <f>IF($A2="","",sheet1!C4)</f>
        <v>4</v>
      </c>
      <c r="D2">
        <f>IF($A2="","",sheet1!D4)</f>
        <v>0</v>
      </c>
    </row>
    <row r="3" spans="1:4" x14ac:dyDescent="0.25">
      <c r="A3" s="3" t="str">
        <f>IF(sheet1!A5=0,"",sheet1!A5)</f>
        <v>Паспорт программы 2</v>
      </c>
      <c r="B3">
        <f>IF($A3="","",sheet1!B5)</f>
        <v>24</v>
      </c>
      <c r="C3">
        <f>IF($A3="","",sheet1!C5)</f>
        <v>5</v>
      </c>
      <c r="D3">
        <f>IF($A3="","",sheet1!D5)</f>
        <v>0</v>
      </c>
    </row>
    <row r="4" spans="1:4" x14ac:dyDescent="0.25">
      <c r="A4" s="3" t="str">
        <f>IF(sheet1!A6=0,"",sheet1!A6)</f>
        <v>Паспорт программы 3</v>
      </c>
      <c r="B4">
        <f>IF($A4="","",sheet1!B6)</f>
        <v>25</v>
      </c>
      <c r="C4">
        <f>IF($A4="","",sheet1!C6)</f>
        <v>5</v>
      </c>
      <c r="D4">
        <f>IF($A4="","",sheet1!D6)</f>
        <v>0</v>
      </c>
    </row>
    <row r="5" spans="1:4" x14ac:dyDescent="0.25">
      <c r="A5" s="3" t="str">
        <f>IF(sheet1!A7=0,"",sheet1!A7)</f>
        <v/>
      </c>
      <c r="B5" t="str">
        <f>IF($A5="","",sheet1!B7)</f>
        <v/>
      </c>
      <c r="C5" t="str">
        <f>IF($A5="","",sheet1!C7)</f>
        <v/>
      </c>
      <c r="D5" t="str">
        <f>IF($A5="","",sheet1!D7)</f>
        <v/>
      </c>
    </row>
    <row r="6" spans="1:4" x14ac:dyDescent="0.25">
      <c r="A6" s="3" t="str">
        <f>IF(sheet1!A8=0,"",sheet1!A8)</f>
        <v/>
      </c>
      <c r="B6" t="str">
        <f>IF($A6="","",sheet1!B8)</f>
        <v/>
      </c>
      <c r="C6" t="str">
        <f>IF($A6="","",sheet1!C8)</f>
        <v/>
      </c>
      <c r="D6" t="str">
        <f>IF($A6="","",sheet1!D8)</f>
        <v/>
      </c>
    </row>
    <row r="7" spans="1:4" x14ac:dyDescent="0.25">
      <c r="A7" s="3" t="str">
        <f>IF(sheet1!A9=0,"",sheet1!A9)</f>
        <v/>
      </c>
      <c r="B7" t="str">
        <f>IF($A7="","",sheet1!B9)</f>
        <v/>
      </c>
      <c r="C7" t="str">
        <f>IF($A7="","",sheet1!C9)</f>
        <v/>
      </c>
      <c r="D7" t="str">
        <f>IF($A7="","",sheet1!D9)</f>
        <v/>
      </c>
    </row>
    <row r="8" spans="1:4" x14ac:dyDescent="0.25">
      <c r="A8" s="3" t="str">
        <f>IF(sheet1!A10=0,"",sheet1!A10)</f>
        <v/>
      </c>
      <c r="B8" t="str">
        <f>IF($A8="","",sheet1!B10)</f>
        <v/>
      </c>
      <c r="C8" t="str">
        <f>IF($A8="","",sheet1!C10)</f>
        <v/>
      </c>
      <c r="D8" t="str">
        <f>IF($A8="","",sheet1!D10)</f>
        <v/>
      </c>
    </row>
    <row r="9" spans="1:4" x14ac:dyDescent="0.25">
      <c r="A9" s="7"/>
      <c r="B9" s="7"/>
      <c r="C9" s="7"/>
      <c r="D9" s="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Grishin Mihail</dc:creator>
  <cp:lastModifiedBy>Intel</cp:lastModifiedBy>
  <dcterms:created xsi:type="dcterms:W3CDTF">2020-02-06T10:51:33Z</dcterms:created>
  <dcterms:modified xsi:type="dcterms:W3CDTF">2020-02-07T09:29:50Z</dcterms:modified>
</cp:coreProperties>
</file>