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6F4DC27-A93F-40EC-84C1-BCC56FDE7784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Исходные данные" sheetId="2" r:id="rId1"/>
    <sheet name="Лист2" sheetId="4" r:id="rId2"/>
  </sheets>
  <externalReferences>
    <externalReference r:id="rId3"/>
  </externalReferences>
  <definedNames>
    <definedName name="_xlcn.WorksheetConnection_3989985.xlsxТаблица11" hidden="1">Таблица1[]</definedName>
    <definedName name="_xlnm._FilterDatabase" localSheetId="0" hidden="1">'Исходные данные'!$A$1:$N$58</definedName>
    <definedName name="Z_77FDFE29_5157_4224_B90A_B7A314D4E60C_.wvu.Cols" localSheetId="0" hidden="1">'Исходные данные'!#REF!</definedName>
    <definedName name="Z_77FDFE29_5157_4224_B90A_B7A314D4E60C_.wvu.FilterData" localSheetId="0" hidden="1">'Исходные данные'!$A$1:$O$58</definedName>
    <definedName name="Z_AAFFC1E4_7F8B_43F0_8863_0B30B8A932EB_.wvu.Cols" localSheetId="0" hidden="1">'Исходные данные'!#REF!</definedName>
    <definedName name="Z_AAFFC1E4_7F8B_43F0_8863_0B30B8A932EB_.wvu.FilterData" localSheetId="0" hidden="1">'Исходные данные'!$A$1:$O$58</definedName>
    <definedName name="Z_B3FA66D5_68A4_420D_A81C_B1AFF36B4D80_.wvu.Cols" localSheetId="0" hidden="1">'Исходные данные'!#REF!</definedName>
    <definedName name="Z_B3FA66D5_68A4_420D_A81C_B1AFF36B4D80_.wvu.FilterData" localSheetId="0" hidden="1">'Исходные данные'!$A$1:$O$58</definedName>
    <definedName name="Z_C8922F6D_1322_4F0D_836E_76FC4919F33C_.wvu.Cols" localSheetId="0" hidden="1">'Исходные данные'!#REF!</definedName>
    <definedName name="Z_C8922F6D_1322_4F0D_836E_76FC4919F33C_.wvu.FilterData" localSheetId="0" hidden="1">'Исходные данные'!$A$1:$O$58</definedName>
    <definedName name="ИД">'Исходные данные'!$A$2:$N$58</definedName>
  </definedNames>
  <calcPr calcId="181029"/>
  <pivotCaches>
    <pivotCache cacheId="8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3989985.xlsx!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2" l="1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0D5D2B-776F-48D9-A759-6BAD9C286BB0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AA5349E-C849-4166-A857-9538D47ADF61}" name="WorksheetConnection_3989985.xlsx!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3989985.xlsxТаблица11"/>
        </x15:connection>
      </ext>
    </extLst>
  </connection>
</connections>
</file>

<file path=xl/sharedStrings.xml><?xml version="1.0" encoding="utf-8"?>
<sst xmlns="http://schemas.openxmlformats.org/spreadsheetml/2006/main" count="418" uniqueCount="37">
  <si>
    <t>Команда</t>
  </si>
  <si>
    <t>Отв.</t>
  </si>
  <si>
    <t>ТТ_№</t>
  </si>
  <si>
    <t>Наименование оборудования</t>
  </si>
  <si>
    <r>
      <t xml:space="preserve">№ </t>
    </r>
    <r>
      <rPr>
        <b/>
        <sz val="11"/>
        <color theme="1"/>
        <rFont val="Calibri"/>
        <family val="2"/>
        <charset val="204"/>
        <scheme val="minor"/>
      </rPr>
      <t>ИД</t>
    </r>
    <r>
      <rPr>
        <sz val="11"/>
        <color theme="1"/>
        <rFont val="Calibri"/>
        <family val="2"/>
        <charset val="204"/>
        <scheme val="minor"/>
      </rPr>
      <t xml:space="preserve"> по </t>
    </r>
    <r>
      <rPr>
        <b/>
        <sz val="11"/>
        <color theme="1"/>
        <rFont val="Calibri"/>
        <family val="2"/>
        <charset val="204"/>
        <scheme val="minor"/>
      </rPr>
      <t>ТТ</t>
    </r>
  </si>
  <si>
    <t>Наименование ИД</t>
  </si>
  <si>
    <t>Срок предоставления ИД для стадии РД</t>
  </si>
  <si>
    <t>Откл. Дн.</t>
  </si>
  <si>
    <t>Статус по ИД</t>
  </si>
  <si>
    <r>
      <t xml:space="preserve"> ТПЭ, ТЭПИН =&gt;  ИЭ                  ДАТА </t>
    </r>
    <r>
      <rPr>
        <sz val="11"/>
        <rFont val="Calibri"/>
        <family val="2"/>
        <charset val="204"/>
        <scheme val="minor"/>
      </rPr>
      <t>(текущая ред)</t>
    </r>
  </si>
  <si>
    <t>Прошло дней с последнего письма от ТЭПИН</t>
  </si>
  <si>
    <t>Наименование оборудования 205</t>
  </si>
  <si>
    <t>Наименование оборудования 291</t>
  </si>
  <si>
    <t>Категория ИД</t>
  </si>
  <si>
    <t>TD</t>
  </si>
  <si>
    <t>ED</t>
  </si>
  <si>
    <t>RC</t>
  </si>
  <si>
    <t>AS</t>
  </si>
  <si>
    <t>Наименование ИД по оборудованию 205</t>
  </si>
  <si>
    <t>Наименование ИД по оборудованию 291</t>
  </si>
  <si>
    <r>
      <t>Ген. Подрядчик
=&gt; Заказчик
ДАТА (</t>
    </r>
    <r>
      <rPr>
        <sz val="8"/>
        <color theme="1"/>
        <rFont val="Calibri"/>
        <family val="2"/>
        <charset val="204"/>
        <scheme val="minor"/>
      </rPr>
      <t>1-я ред)</t>
    </r>
  </si>
  <si>
    <r>
      <t>Ген. Подрядчик
=&gt; Заказчик
ДАТА (</t>
    </r>
    <r>
      <rPr>
        <b/>
        <sz val="8"/>
        <color theme="1"/>
        <rFont val="Calibri"/>
        <family val="2"/>
        <charset val="204"/>
        <scheme val="minor"/>
      </rPr>
      <t>Текущая ред)</t>
    </r>
  </si>
  <si>
    <t>принято</t>
  </si>
  <si>
    <t>на рассмотрении в ТЭПИН</t>
  </si>
  <si>
    <t/>
  </si>
  <si>
    <t>не выдано</t>
  </si>
  <si>
    <t>не актуально</t>
  </si>
  <si>
    <t>выданы замечания</t>
  </si>
  <si>
    <t>ТТ № 205</t>
  </si>
  <si>
    <t>ТТ № 291</t>
  </si>
  <si>
    <t>Команда 2</t>
  </si>
  <si>
    <t>Названия строк</t>
  </si>
  <si>
    <t>Общий итог</t>
  </si>
  <si>
    <t>Минимальная дата</t>
  </si>
  <si>
    <t>Максимальная дата</t>
  </si>
  <si>
    <t>Откл. Дн.2</t>
  </si>
  <si>
    <t>Доля принятых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</si>
</sst>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textRotation="90" wrapText="1"/>
    </xf>
    <xf numFmtId="0" fontId="0" fillId="0" borderId="0" xfId="0" applyBorder="1"/>
    <xf numFmtId="0" fontId="3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10" fontId="0" fillId="0" borderId="0" xfId="0" applyNumberFormat="1"/>
    <xf numFmtId="0" fontId="1" fillId="0" borderId="8" xfId="0" applyFont="1" applyBorder="1" applyAlignment="1">
      <alignment horizontal="center" vertical="center" textRotation="90"/>
    </xf>
    <xf numFmtId="0" fontId="3" fillId="0" borderId="9" xfId="0" applyFont="1" applyBorder="1" applyAlignment="1">
      <alignment vertical="center"/>
    </xf>
    <xf numFmtId="14" fontId="5" fillId="0" borderId="6" xfId="0" applyNumberFormat="1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textRotation="90" wrapText="1"/>
    </xf>
    <xf numFmtId="14" fontId="3" fillId="0" borderId="0" xfId="0" applyNumberFormat="1" applyFont="1" applyBorder="1" applyAlignment="1">
      <alignment vertical="center" wrapText="1"/>
    </xf>
    <xf numFmtId="14" fontId="5" fillId="0" borderId="4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textRotation="90" wrapText="1"/>
    </xf>
    <xf numFmtId="14" fontId="5" fillId="0" borderId="0" xfId="0" applyNumberFormat="1" applyFont="1" applyFill="1" applyBorder="1" applyAlignment="1">
      <alignment vertical="center" wrapText="1"/>
    </xf>
    <xf numFmtId="14" fontId="2" fillId="2" borderId="2" xfId="0" applyNumberFormat="1" applyFont="1" applyFill="1" applyBorder="1" applyAlignment="1">
      <alignment vertical="center" textRotation="90" wrapText="1"/>
    </xf>
    <xf numFmtId="14" fontId="5" fillId="0" borderId="5" xfId="0" applyNumberFormat="1" applyFont="1" applyFill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</cellXfs>
  <cellStyles count="1">
    <cellStyle name="Обычный" xfId="0" builtinId="0"/>
  </cellStyles>
  <dxfs count="25">
    <dxf>
      <numFmt numFmtId="30" formatCode="@"/>
      <fill>
        <patternFill>
          <bgColor theme="2"/>
        </patternFill>
      </fill>
    </dxf>
    <dxf>
      <font>
        <b val="0"/>
        <i val="0"/>
        <strike val="0"/>
      </font>
      <numFmt numFmtId="30" formatCode="@"/>
      <fill>
        <patternFill>
          <bgColor rgb="FF92D050"/>
        </patternFill>
      </fill>
    </dxf>
    <dxf>
      <numFmt numFmtId="30" formatCode="@"/>
      <fill>
        <patternFill>
          <bgColor rgb="FFFF5050"/>
        </patternFill>
      </fill>
    </dxf>
    <dxf>
      <numFmt numFmtId="30" formatCode="@"/>
      <fill>
        <patternFill>
          <bgColor theme="0"/>
        </patternFill>
      </fill>
    </dxf>
    <dxf>
      <numFmt numFmtId="30" formatCode="@"/>
      <fill>
        <patternFill>
          <bgColor theme="7"/>
        </patternFill>
      </fill>
    </dxf>
    <dxf>
      <font>
        <b/>
        <i val="0"/>
        <color rgb="FFFF0000"/>
      </font>
      <numFmt numFmtId="30" formatCode="@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04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5;&#1088;&#1086;&#1077;&#1082;&#1090;&#1099;\&#1059;&#1076;&#1072;&#1088;&#1085;&#1072;&#1103;%20&#1055;&#1043;&#1059;%20&#1058;&#1069;&#1057;\27.%20&#1058;&#1052;&#1054;%20&#1040;&#1088;&#1093;&#1080;&#1074;\&#1050;&#1086;&#1084;&#1072;&#1085;&#1076;&#1072;%202\&#1059;&#1087;&#1088;&#1072;&#1074;&#1083;&#1077;&#1085;&#1080;&#1077;%20&#1076;&#1086;&#1075;&#1086;&#1074;&#1086;&#1088;&#1072;&#1084;&#1080;\7.%20&#1058;&#1077;&#1093;&#1085;&#1080;&#1095;&#1077;&#1089;&#1082;&#1072;&#1103;%20&#1076;&#1086;&#1082;&#1091;&#1084;&#1077;&#1085;&#1090;&#1072;&#1094;&#1080;&#1103;%20(&#1074;%20&#1082;&#1072;&#1078;&#1076;&#1091;&#1102;%20&#1087;&#1072;&#1087;&#1082;&#1091;)\&#1050;&#1086;&#1084;&#1072;&#1085;&#1076;&#1072;%202%20&#8211;%20&#1059;&#1095;&#1077;&#1090;%20&#1048;&#1044;%20&#8211;%20&#1041;&#1054;&#1040;,%20&#1055;&#1055;&#1043;%20-%20updated%2017.0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Д Покупателя"/>
      <sheetName val="ИД Поставщика"/>
      <sheetName val="Календарь"/>
    </sheetNames>
    <sheetDataSet>
      <sheetData sheetId="0"/>
      <sheetData sheetId="1">
        <row r="5">
          <cell r="H5">
            <v>1</v>
          </cell>
        </row>
        <row r="6">
          <cell r="H6">
            <v>2</v>
          </cell>
        </row>
        <row r="7">
          <cell r="H7">
            <v>3</v>
          </cell>
        </row>
        <row r="8">
          <cell r="H8">
            <v>4</v>
          </cell>
        </row>
        <row r="9">
          <cell r="H9">
            <v>5</v>
          </cell>
        </row>
        <row r="10">
          <cell r="H10">
            <v>6</v>
          </cell>
        </row>
        <row r="11">
          <cell r="H11">
            <v>7</v>
          </cell>
        </row>
        <row r="12">
          <cell r="H12">
            <v>8</v>
          </cell>
        </row>
        <row r="13">
          <cell r="H13">
            <v>9</v>
          </cell>
        </row>
        <row r="14">
          <cell r="H14">
            <v>10</v>
          </cell>
        </row>
        <row r="15">
          <cell r="H15">
            <v>11</v>
          </cell>
        </row>
        <row r="16">
          <cell r="H16">
            <v>12</v>
          </cell>
        </row>
        <row r="17">
          <cell r="H17">
            <v>13</v>
          </cell>
        </row>
        <row r="18">
          <cell r="H18">
            <v>14</v>
          </cell>
        </row>
        <row r="19">
          <cell r="H19">
            <v>15</v>
          </cell>
        </row>
        <row r="20">
          <cell r="H20">
            <v>16</v>
          </cell>
        </row>
        <row r="21">
          <cell r="H21">
            <v>17</v>
          </cell>
        </row>
        <row r="22">
          <cell r="H22">
            <v>18</v>
          </cell>
        </row>
        <row r="23">
          <cell r="H23">
            <v>19</v>
          </cell>
        </row>
        <row r="24">
          <cell r="H24">
            <v>20</v>
          </cell>
        </row>
        <row r="25">
          <cell r="H25">
            <v>21</v>
          </cell>
        </row>
        <row r="26">
          <cell r="H26">
            <v>22</v>
          </cell>
        </row>
        <row r="27">
          <cell r="H27">
            <v>23</v>
          </cell>
        </row>
        <row r="28">
          <cell r="H28">
            <v>24</v>
          </cell>
        </row>
        <row r="29">
          <cell r="H29">
            <v>25</v>
          </cell>
        </row>
        <row r="30">
          <cell r="H30">
            <v>26</v>
          </cell>
        </row>
        <row r="31">
          <cell r="H31">
            <v>27</v>
          </cell>
        </row>
        <row r="32">
          <cell r="H32">
            <v>28</v>
          </cell>
        </row>
        <row r="33">
          <cell r="H33">
            <v>29</v>
          </cell>
        </row>
        <row r="34">
          <cell r="H34">
            <v>30</v>
          </cell>
        </row>
        <row r="35">
          <cell r="H35">
            <v>31</v>
          </cell>
        </row>
        <row r="36">
          <cell r="H36">
            <v>32</v>
          </cell>
        </row>
        <row r="37">
          <cell r="H37">
            <v>33</v>
          </cell>
        </row>
        <row r="38">
          <cell r="H38">
            <v>34</v>
          </cell>
        </row>
        <row r="39">
          <cell r="H39" t="str">
            <v>-</v>
          </cell>
        </row>
        <row r="41">
          <cell r="H41">
            <v>1</v>
          </cell>
        </row>
        <row r="42">
          <cell r="H42">
            <v>2</v>
          </cell>
        </row>
        <row r="43">
          <cell r="H43">
            <v>3</v>
          </cell>
        </row>
        <row r="44">
          <cell r="H44">
            <v>4</v>
          </cell>
        </row>
        <row r="45">
          <cell r="H45">
            <v>5</v>
          </cell>
        </row>
        <row r="46">
          <cell r="H46">
            <v>6</v>
          </cell>
        </row>
        <row r="47">
          <cell r="H47">
            <v>7</v>
          </cell>
        </row>
        <row r="48">
          <cell r="H48">
            <v>8</v>
          </cell>
        </row>
        <row r="49">
          <cell r="H49">
            <v>9</v>
          </cell>
        </row>
        <row r="50">
          <cell r="H50">
            <v>10</v>
          </cell>
        </row>
        <row r="51">
          <cell r="H51">
            <v>11</v>
          </cell>
        </row>
        <row r="52">
          <cell r="H52">
            <v>12</v>
          </cell>
        </row>
        <row r="53">
          <cell r="H53">
            <v>13</v>
          </cell>
        </row>
        <row r="54">
          <cell r="H54">
            <v>14</v>
          </cell>
        </row>
        <row r="55">
          <cell r="H55">
            <v>15</v>
          </cell>
        </row>
        <row r="56">
          <cell r="H56">
            <v>16</v>
          </cell>
        </row>
        <row r="57">
          <cell r="H57">
            <v>17</v>
          </cell>
        </row>
        <row r="58">
          <cell r="H58">
            <v>18</v>
          </cell>
        </row>
        <row r="59">
          <cell r="H59">
            <v>19</v>
          </cell>
        </row>
        <row r="60">
          <cell r="H60">
            <v>20</v>
          </cell>
        </row>
        <row r="61">
          <cell r="H61">
            <v>21</v>
          </cell>
        </row>
        <row r="62">
          <cell r="H62">
            <v>22</v>
          </cell>
        </row>
      </sheetData>
      <sheetData sheetId="2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3881.635061458335" createdVersion="5" refreshedVersion="6" minRefreshableVersion="3" recordCount="0" supportSubquery="1" supportAdvancedDrill="1" xr:uid="{A1D08A56-DAC6-4AC7-B185-16664DD02CD8}">
  <cacheSource type="external" connectionId="1"/>
  <cacheFields count="4">
    <cacheField name="[Таблица1].[Категория ИД].[Категория ИД]" caption="Категория ИД" numFmtId="0" hierarchy="6" level="1">
      <sharedItems count="4">
        <s v="AS"/>
        <s v="ED"/>
        <s v="RC"/>
        <s v="TD"/>
      </sharedItems>
    </cacheField>
    <cacheField name="[Measures].[Доля принятых]" caption="Доля принятых" numFmtId="0" hierarchy="16" level="32767"/>
    <cacheField name="[Measures].[Минимальная дата]" caption="Минимальная дата" numFmtId="0" hierarchy="17" level="32767"/>
    <cacheField name="[Measures].[Максимальная дата]" caption="Максимальная дата" numFmtId="0" hierarchy="18" level="32767"/>
  </cacheFields>
  <cacheHierarchies count="21">
    <cacheHierarchy uniqueName="[Таблица1].[Команда]" caption="Команда" attribute="1" defaultMemberUniqueName="[Таблица1].[Команда].[All]" allUniqueName="[Таблица1].[Команда].[All]" dimensionUniqueName="[Таблица1]" displayFolder="" count="0" memberValueDatatype="130" unbalanced="0"/>
    <cacheHierarchy uniqueName="[Таблица1].[Отв.]" caption="Отв." attribute="1" defaultMemberUniqueName="[Таблица1].[Отв.].[All]" allUniqueName="[Таблица1].[Отв.].[All]" dimensionUniqueName="[Таблица1]" displayFolder="" count="0" memberValueDatatype="130" unbalanced="0"/>
    <cacheHierarchy uniqueName="[Таблица1].[ТТ_№]" caption="ТТ_№" attribute="1" defaultMemberUniqueName="[Таблица1].[ТТ_№].[All]" allUniqueName="[Таблица1].[ТТ_№].[All]" dimensionUniqueName="[Таблица1]" displayFolder="" count="0" memberValueDatatype="130" unbalanced="0"/>
    <cacheHierarchy uniqueName="[Таблица1].[Наименование оборудования]" caption="Наименование оборудования" attribute="1" defaultMemberUniqueName="[Таблица1].[Наименование оборудования].[All]" allUniqueName="[Таблица1].[Наименование оборудования].[All]" dimensionUniqueName="[Таблица1]" displayFolder="" count="0" memberValueDatatype="130" unbalanced="0"/>
    <cacheHierarchy uniqueName="[Таблица1].[№ ИД по ТТ]" caption="№ ИД по ТТ" attribute="1" defaultMemberUniqueName="[Таблица1].[№ ИД по ТТ].[All]" allUniqueName="[Таблица1].[№ ИД по ТТ].[All]" dimensionUniqueName="[Таблица1]" displayFolder="" count="0" memberValueDatatype="130" unbalanced="0"/>
    <cacheHierarchy uniqueName="[Таблица1].[Наименование ИД]" caption="Наименование ИД" attribute="1" defaultMemberUniqueName="[Таблица1].[Наименование ИД].[All]" allUniqueName="[Таблица1].[Наименование ИД].[All]" dimensionUniqueName="[Таблица1]" displayFolder="" count="0" memberValueDatatype="130" unbalanced="0"/>
    <cacheHierarchy uniqueName="[Таблица1].[Категория ИД]" caption="Категория ИД" attribute="1" defaultMemberUniqueName="[Таблица1].[Категория ИД].[All]" allUniqueName="[Таблица1].[Категория ИД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Срок предоставления ИД для стадии РД]" caption="Срок предоставления ИД для стадии РД" attribute="1" time="1" defaultMemberUniqueName="[Таблица1].[Срок предоставления ИД для стадии РД].[All]" allUniqueName="[Таблица1].[Срок предоставления ИД для стадии РД].[All]" dimensionUniqueName="[Таблица1]" displayFolder="" count="0" memberValueDatatype="7" unbalanced="0"/>
    <cacheHierarchy uniqueName="[Таблица1].[Ген. Подрядчик =&gt; Заказчик ДАТА (1-я ред)]" caption="Ген. Подрядчик =&gt; Заказчик ДАТА (1-я ред)" attribute="1" defaultMemberUniqueName="[Таблица1].[Ген. Подрядчик =&gt; Заказчик ДАТА (1-я ред)].[All]" allUniqueName="[Таблица1].[Ген. Подрядчик =&gt; Заказчик ДАТА (1-я ред)].[All]" dimensionUniqueName="[Таблица1]" displayFolder="" count="0" memberValueDatatype="130" unbalanced="0"/>
    <cacheHierarchy uniqueName="[Таблица1].[Откл. Дн.]" caption="Откл. Дн." attribute="1" defaultMemberUniqueName="[Таблица1].[Откл. Дн.].[All]" allUniqueName="[Таблица1].[Откл. Дн.].[All]" dimensionUniqueName="[Таблица1]" displayFolder="" count="0" memberValueDatatype="20" unbalanced="0"/>
    <cacheHierarchy uniqueName="[Таблица1].[Ген. Подрядчик =&gt; Заказчик ДАТА (Текущая ред)]" caption="Ген. Подрядчик =&gt; Заказчик ДАТА (Текущая ред)" attribute="1" defaultMemberUniqueName="[Таблица1].[Ген. Подрядчик =&gt; Заказчик ДАТА (Текущая ред)].[All]" allUniqueName="[Таблица1].[Ген. Подрядчик =&gt; Заказчик ДАТА (Текущая ред)].[All]" dimensionUniqueName="[Таблица1]" displayFolder="" count="0" memberValueDatatype="130" unbalanced="0"/>
    <cacheHierarchy uniqueName="[Таблица1].[Откл. Дн.2]" caption="Откл. Дн.2" attribute="1" defaultMemberUniqueName="[Таблица1].[Откл. Дн.2].[All]" allUniqueName="[Таблица1].[Откл. Дн.2].[All]" dimensionUniqueName="[Таблица1]" displayFolder="" count="0" memberValueDatatype="20" unbalanced="0"/>
    <cacheHierarchy uniqueName="[Таблица1].[Статус по ИД]" caption="Статус по ИД" attribute="1" defaultMemberUniqueName="[Таблица1].[Статус по ИД].[All]" allUniqueName="[Таблица1].[Статус по ИД].[All]" dimensionUniqueName="[Таблица1]" displayFolder="" count="0" memberValueDatatype="130" unbalanced="0"/>
    <cacheHierarchy uniqueName="[Таблица1].[ТПЭ, ТЭПИН =&gt;  ИЭ                  ДАТА (текущая ред)]" caption="ТПЭ, ТЭПИН =&gt;  ИЭ                  ДАТА (текущая ред)" attribute="1" defaultMemberUniqueName="[Таблица1].[ТПЭ, ТЭПИН =&gt;  ИЭ                  ДАТА (текущая ред)].[All]" allUniqueName="[Таблица1].[ТПЭ, ТЭПИН =&gt;  ИЭ                  ДАТА (текущая ред)].[All]" dimensionUniqueName="[Таблица1]" displayFolder="" count="0" memberValueDatatype="130" unbalanced="0"/>
    <cacheHierarchy uniqueName="[Таблица1].[Прошло дней с последнего письма от ТЭПИН]" caption="Прошло дней с последнего письма от ТЭПИН" attribute="1" defaultMemberUniqueName="[Таблица1].[Прошло дней с последнего письма от ТЭПИН].[All]" allUniqueName="[Таблица1].[Прошло дней с последнего письма от ТЭПИН].[All]" dimensionUniqueName="[Таблица1]" displayFolder="" count="0" memberValueDatatype="130" unbalanced="0"/>
    <cacheHierarchy uniqueName="[Measures].[Число элементов в столбце Ген. Подрядчик =&gt; Заказчик ДАТА (1-я ред)]" caption="Число элементов в столбце Ген. Подрядчик =&gt; Заказчик ДАТА (1-я ред)" measure="1" displayFolder="" measureGroup="Таблица1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Доля принятых]" caption="Доля принятых" measure="1" displayFolder="" measureGroup="Таблица1" count="0" oneField="1">
      <fieldsUsage count="1">
        <fieldUsage x="1"/>
      </fieldsUsage>
    </cacheHierarchy>
    <cacheHierarchy uniqueName="[Measures].[Минимальная дата]" caption="Минимальная дата" measure="1" displayFolder="" measureGroup="Таблица1" count="0" oneField="1">
      <fieldsUsage count="1">
        <fieldUsage x="2"/>
      </fieldsUsage>
    </cacheHierarchy>
    <cacheHierarchy uniqueName="[Measures].[Максимальная дата]" caption="Максимальная дата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33C292-7991-4D30-ACF5-33C787111785}" name="Сводная таблица2" cacheId="81" applyNumberFormats="0" applyBorderFormats="0" applyFontFormats="0" applyPatternFormats="0" applyAlignmentFormats="0" applyWidthHeightFormats="1" dataCaption="Значения" tag="bc94319b-65e1-4844-95a5-b1581d15db1b" updatedVersion="6" minRefreshableVersion="3" useAutoFormatting="1" subtotalHiddenItems="1" itemPrintTitles="1" createdVersion="5" indent="0" outline="1" outlineData="1" multipleFieldFilters="0">
  <location ref="B3:E8" firstHeaderRow="0" firstDataRow="1" firstDataCol="1"/>
  <pivotFields count="4">
    <pivotField axis="axisRow" allDrilled="1" subtotalTop="0" showAll="0" dataSourceSort="1" defaultSubtotal="0" defaultAttributeDrillState="1">
      <items count="4">
        <item s="1" x="0"/>
        <item s="1" x="1"/>
        <item s="1" x="2"/>
        <item s="1" x="3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2" subtotal="count" baseField="0" baseItem="2" numFmtId="14"/>
    <dataField fld="3" subtotal="count" baseField="0" baseItem="1" numFmtId="14"/>
    <dataField fld="1" subtotal="count" baseField="0" baseItem="0" numFmtId="1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431226-C887-4FFF-9BD2-57D4914B73E7}" name="Таблица1" displayName="Таблица1" ref="A1:O58" totalsRowShown="0" tableBorderDxfId="24">
  <autoFilter ref="A1:O58" xr:uid="{5CF45F7A-569F-490C-865C-DC05FFEEBEB2}"/>
  <tableColumns count="15">
    <tableColumn id="1" xr3:uid="{76094C05-5E2A-4622-AA30-15F759BC82A1}" name="Команда" dataDxfId="23"/>
    <tableColumn id="2" xr3:uid="{DB251816-0102-4D56-8BC7-AC8AEAF8627E}" name="Отв." dataDxfId="22"/>
    <tableColumn id="3" xr3:uid="{10BC8826-3FA2-4628-806E-D238CAC2B6AF}" name="ТТ_№" dataDxfId="21"/>
    <tableColumn id="4" xr3:uid="{F2679BFB-B7FE-47BA-9C16-069D629F6DA5}" name="Наименование оборудования" dataDxfId="20"/>
    <tableColumn id="5" xr3:uid="{7DEE9C70-FEA4-4C83-A053-638EB1EFA9FC}" name="№ ИД по ТТ" dataDxfId="19">
      <calculatedColumnFormula>'[1]ИД Поставщика'!H2</calculatedColumnFormula>
    </tableColumn>
    <tableColumn id="6" xr3:uid="{F1DFB658-142E-4665-9348-C981F872755B}" name="Наименование ИД" dataDxfId="18"/>
    <tableColumn id="7" xr3:uid="{07FA6CDA-C65F-4D7F-9EB1-BAF0D2B99343}" name="Категория ИД" dataDxfId="17"/>
    <tableColumn id="8" xr3:uid="{7DB76819-37FE-4F04-9297-E5DDF20A13B0}" name="Срок предоставления ИД для стадии РД" dataDxfId="11"/>
    <tableColumn id="9" xr3:uid="{A9BC5006-7C49-45B3-8C59-6602FC2938B2}" name="Ген. Подрядчик_x000a_=&gt; Заказчик_x000a_ДАТА (1-я ред)" dataDxfId="12"/>
    <tableColumn id="10" xr3:uid="{5BF0A1A2-51BA-487A-ADC8-455F681C2ADA}" name="Откл. Дн." dataDxfId="16"/>
    <tableColumn id="11" xr3:uid="{2EDBF05A-4B04-4283-A61C-205F43DD8EDD}" name="Ген. Подрядчик_x000a_=&gt; Заказчик_x000a_ДАТА (Текущая ред)" dataDxfId="10"/>
    <tableColumn id="12" xr3:uid="{DBE35B30-D4FC-4062-B3DF-BFE72DD11493}" name="Откл. Дн.2" dataDxfId="15"/>
    <tableColumn id="13" xr3:uid="{C964494A-AF83-47F5-90E7-DCFE748D0E01}" name="Статус по ИД" dataDxfId="14"/>
    <tableColumn id="14" xr3:uid="{FEB2C9A8-CF4B-4F46-BD06-0B469DEA173D}" name=" ТПЭ, ТЭПИН =&gt;  ИЭ                  ДАТА (текущая ред)" dataDxfId="9"/>
    <tableColumn id="15" xr3:uid="{0EE09F1D-31C5-4E3A-A991-F583B6E0F59D}" name="Прошло дней с последнего письма от ТЭПИН" dataDxfId="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O62"/>
  <sheetViews>
    <sheetView zoomScaleNormal="100" workbookViewId="0">
      <pane ySplit="1" topLeftCell="A2" activePane="bottomLeft" state="frozen"/>
      <selection pane="bottomLeft" activeCell="F40" sqref="F40"/>
    </sheetView>
  </sheetViews>
  <sheetFormatPr defaultRowHeight="15" x14ac:dyDescent="0.25"/>
  <cols>
    <col min="1" max="1" width="9" style="8" customWidth="1"/>
    <col min="2" max="2" width="9" style="19" customWidth="1"/>
    <col min="3" max="3" width="23" style="20" customWidth="1"/>
    <col min="4" max="4" width="31.28515625" style="20" customWidth="1"/>
    <col min="5" max="5" width="6.5703125" style="21" customWidth="1"/>
    <col min="6" max="6" width="73.140625" style="22" customWidth="1"/>
    <col min="7" max="7" width="15.7109375" style="22" customWidth="1"/>
    <col min="8" max="8" width="12" style="42" customWidth="1"/>
    <col min="9" max="9" width="14" style="39" customWidth="1"/>
    <col min="10" max="10" width="11.7109375" style="23" customWidth="1"/>
    <col min="11" max="11" width="12.7109375" style="42" customWidth="1"/>
    <col min="12" max="12" width="12.7109375" style="23" customWidth="1"/>
    <col min="13" max="13" width="14.85546875" style="24" customWidth="1"/>
    <col min="14" max="14" width="14.42578125" style="45" customWidth="1"/>
    <col min="15" max="15" width="9.140625" style="18" customWidth="1"/>
    <col min="16" max="16384" width="9.140625" style="8"/>
  </cols>
  <sheetData>
    <row r="1" spans="1:15" ht="140.25" x14ac:dyDescent="0.25">
      <c r="A1" s="34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25" t="s">
        <v>13</v>
      </c>
      <c r="H1" s="41" t="s">
        <v>6</v>
      </c>
      <c r="I1" s="38" t="s">
        <v>20</v>
      </c>
      <c r="J1" s="6" t="s">
        <v>7</v>
      </c>
      <c r="K1" s="38" t="s">
        <v>21</v>
      </c>
      <c r="L1" s="6" t="s">
        <v>35</v>
      </c>
      <c r="M1" s="26" t="s">
        <v>8</v>
      </c>
      <c r="N1" s="43" t="s">
        <v>9</v>
      </c>
      <c r="O1" s="7" t="s">
        <v>10</v>
      </c>
    </row>
    <row r="2" spans="1:15" s="15" customFormat="1" x14ac:dyDescent="0.25">
      <c r="A2" s="35" t="s">
        <v>30</v>
      </c>
      <c r="B2" s="16"/>
      <c r="C2" s="9" t="s">
        <v>28</v>
      </c>
      <c r="D2" s="14" t="s">
        <v>11</v>
      </c>
      <c r="E2" s="9">
        <f>'[1]ИД Поставщика'!H5</f>
        <v>1</v>
      </c>
      <c r="F2" s="17" t="s">
        <v>18</v>
      </c>
      <c r="G2" s="27" t="s">
        <v>14</v>
      </c>
      <c r="H2" s="40">
        <v>43809</v>
      </c>
      <c r="I2" s="37">
        <v>43798</v>
      </c>
      <c r="J2" s="10">
        <v>-11</v>
      </c>
      <c r="K2" s="36">
        <v>43851</v>
      </c>
      <c r="L2" s="11">
        <v>42</v>
      </c>
      <c r="M2" s="12" t="s">
        <v>22</v>
      </c>
      <c r="N2" s="44">
        <v>43857</v>
      </c>
      <c r="O2" s="13"/>
    </row>
    <row r="3" spans="1:15" s="15" customFormat="1" x14ac:dyDescent="0.25">
      <c r="A3" s="35" t="s">
        <v>30</v>
      </c>
      <c r="B3" s="16"/>
      <c r="C3" s="9" t="s">
        <v>28</v>
      </c>
      <c r="D3" s="14" t="s">
        <v>11</v>
      </c>
      <c r="E3" s="9">
        <f>'[1]ИД Поставщика'!H6</f>
        <v>2</v>
      </c>
      <c r="F3" s="17" t="s">
        <v>18</v>
      </c>
      <c r="G3" s="27" t="s">
        <v>15</v>
      </c>
      <c r="H3" s="40">
        <v>43809</v>
      </c>
      <c r="I3" s="37">
        <v>43798</v>
      </c>
      <c r="J3" s="10">
        <v>-11</v>
      </c>
      <c r="K3" s="36">
        <v>43798</v>
      </c>
      <c r="L3" s="11">
        <v>-11</v>
      </c>
      <c r="M3" s="12" t="s">
        <v>22</v>
      </c>
      <c r="N3" s="44">
        <v>43809</v>
      </c>
      <c r="O3" s="13"/>
    </row>
    <row r="4" spans="1:15" s="15" customFormat="1" x14ac:dyDescent="0.25">
      <c r="A4" s="35" t="s">
        <v>30</v>
      </c>
      <c r="B4" s="16"/>
      <c r="C4" s="9" t="s">
        <v>28</v>
      </c>
      <c r="D4" s="14" t="s">
        <v>11</v>
      </c>
      <c r="E4" s="9">
        <f>'[1]ИД Поставщика'!H7</f>
        <v>3</v>
      </c>
      <c r="F4" s="17" t="s">
        <v>18</v>
      </c>
      <c r="G4" s="27" t="s">
        <v>14</v>
      </c>
      <c r="H4" s="40">
        <v>43809</v>
      </c>
      <c r="I4" s="37">
        <v>43798</v>
      </c>
      <c r="J4" s="10">
        <v>-11</v>
      </c>
      <c r="K4" s="36">
        <v>43798</v>
      </c>
      <c r="L4" s="11">
        <v>-11</v>
      </c>
      <c r="M4" s="12" t="s">
        <v>22</v>
      </c>
      <c r="N4" s="44">
        <v>43809</v>
      </c>
      <c r="O4" s="13"/>
    </row>
    <row r="5" spans="1:15" s="15" customFormat="1" x14ac:dyDescent="0.25">
      <c r="A5" s="35" t="s">
        <v>30</v>
      </c>
      <c r="B5" s="16"/>
      <c r="C5" s="9" t="s">
        <v>28</v>
      </c>
      <c r="D5" s="14" t="s">
        <v>11</v>
      </c>
      <c r="E5" s="9">
        <f>'[1]ИД Поставщика'!H8</f>
        <v>4</v>
      </c>
      <c r="F5" s="17" t="s">
        <v>18</v>
      </c>
      <c r="G5" s="27" t="s">
        <v>14</v>
      </c>
      <c r="H5" s="40">
        <v>43809</v>
      </c>
      <c r="I5" s="37">
        <v>43798</v>
      </c>
      <c r="J5" s="10">
        <v>-11</v>
      </c>
      <c r="K5" s="36">
        <v>43798</v>
      </c>
      <c r="L5" s="11">
        <v>-11</v>
      </c>
      <c r="M5" s="12" t="s">
        <v>22</v>
      </c>
      <c r="N5" s="44">
        <v>43809</v>
      </c>
      <c r="O5" s="13"/>
    </row>
    <row r="6" spans="1:15" s="15" customFormat="1" ht="12.75" x14ac:dyDescent="0.25">
      <c r="A6" s="35" t="s">
        <v>30</v>
      </c>
      <c r="B6" s="16"/>
      <c r="C6" s="9" t="s">
        <v>28</v>
      </c>
      <c r="D6" s="14" t="s">
        <v>11</v>
      </c>
      <c r="E6" s="9">
        <f>'[1]ИД Поставщика'!H9</f>
        <v>5</v>
      </c>
      <c r="F6" s="17" t="s">
        <v>18</v>
      </c>
      <c r="G6" s="28" t="s">
        <v>16</v>
      </c>
      <c r="H6" s="40">
        <v>43809</v>
      </c>
      <c r="I6" s="37">
        <v>43798</v>
      </c>
      <c r="J6" s="10">
        <v>-11</v>
      </c>
      <c r="K6" s="36">
        <v>43798</v>
      </c>
      <c r="L6" s="11">
        <v>-11</v>
      </c>
      <c r="M6" s="12" t="s">
        <v>22</v>
      </c>
      <c r="N6" s="44">
        <v>43809</v>
      </c>
      <c r="O6" s="13"/>
    </row>
    <row r="7" spans="1:15" s="15" customFormat="1" ht="12.75" x14ac:dyDescent="0.25">
      <c r="A7" s="35" t="s">
        <v>30</v>
      </c>
      <c r="B7" s="16"/>
      <c r="C7" s="9" t="s">
        <v>28</v>
      </c>
      <c r="D7" s="14" t="s">
        <v>11</v>
      </c>
      <c r="E7" s="9">
        <f>'[1]ИД Поставщика'!H10</f>
        <v>6</v>
      </c>
      <c r="F7" s="17" t="s">
        <v>18</v>
      </c>
      <c r="G7" s="28" t="s">
        <v>16</v>
      </c>
      <c r="H7" s="40">
        <v>43809</v>
      </c>
      <c r="I7" s="37">
        <v>43798</v>
      </c>
      <c r="J7" s="10">
        <v>-11</v>
      </c>
      <c r="K7" s="36">
        <v>43798</v>
      </c>
      <c r="L7" s="11">
        <v>-11</v>
      </c>
      <c r="M7" s="12" t="s">
        <v>22</v>
      </c>
      <c r="N7" s="44">
        <v>43809</v>
      </c>
      <c r="O7" s="13"/>
    </row>
    <row r="8" spans="1:15" s="15" customFormat="1" ht="12.75" x14ac:dyDescent="0.25">
      <c r="A8" s="35" t="s">
        <v>30</v>
      </c>
      <c r="B8" s="16"/>
      <c r="C8" s="9" t="s">
        <v>28</v>
      </c>
      <c r="D8" s="14" t="s">
        <v>11</v>
      </c>
      <c r="E8" s="9">
        <f>'[1]ИД Поставщика'!H11</f>
        <v>7</v>
      </c>
      <c r="F8" s="17" t="s">
        <v>18</v>
      </c>
      <c r="G8" s="29" t="s">
        <v>14</v>
      </c>
      <c r="H8" s="40">
        <v>43829</v>
      </c>
      <c r="I8" s="37">
        <v>43819</v>
      </c>
      <c r="J8" s="10">
        <v>-10</v>
      </c>
      <c r="K8" s="36">
        <v>43819</v>
      </c>
      <c r="L8" s="11">
        <v>-10</v>
      </c>
      <c r="M8" s="12" t="s">
        <v>22</v>
      </c>
      <c r="N8" s="44">
        <v>43826</v>
      </c>
      <c r="O8" s="13"/>
    </row>
    <row r="9" spans="1:15" s="15" customFormat="1" ht="22.5" x14ac:dyDescent="0.25">
      <c r="A9" s="35" t="s">
        <v>30</v>
      </c>
      <c r="B9" s="16"/>
      <c r="C9" s="9" t="s">
        <v>28</v>
      </c>
      <c r="D9" s="14" t="s">
        <v>11</v>
      </c>
      <c r="E9" s="9">
        <f>'[1]ИД Поставщика'!H12</f>
        <v>8</v>
      </c>
      <c r="F9" s="17" t="s">
        <v>18</v>
      </c>
      <c r="G9" s="27" t="s">
        <v>15</v>
      </c>
      <c r="H9" s="40">
        <v>43829</v>
      </c>
      <c r="I9" s="37">
        <v>43871</v>
      </c>
      <c r="J9" s="10">
        <v>42</v>
      </c>
      <c r="K9" s="36">
        <v>43871</v>
      </c>
      <c r="L9" s="11">
        <v>42</v>
      </c>
      <c r="M9" s="12" t="s">
        <v>23</v>
      </c>
      <c r="N9" s="44" t="s">
        <v>24</v>
      </c>
      <c r="O9" s="13"/>
    </row>
    <row r="10" spans="1:15" s="15" customFormat="1" x14ac:dyDescent="0.25">
      <c r="A10" s="35" t="s">
        <v>30</v>
      </c>
      <c r="B10" s="16"/>
      <c r="C10" s="9" t="s">
        <v>28</v>
      </c>
      <c r="D10" s="14" t="s">
        <v>11</v>
      </c>
      <c r="E10" s="9">
        <f>'[1]ИД Поставщика'!H13</f>
        <v>9</v>
      </c>
      <c r="F10" s="17" t="s">
        <v>18</v>
      </c>
      <c r="G10" s="27" t="s">
        <v>17</v>
      </c>
      <c r="H10" s="40">
        <v>43829</v>
      </c>
      <c r="I10" s="37">
        <v>43819</v>
      </c>
      <c r="J10" s="10">
        <v>-10</v>
      </c>
      <c r="K10" s="36">
        <v>43851</v>
      </c>
      <c r="L10" s="11">
        <v>22</v>
      </c>
      <c r="M10" s="12" t="s">
        <v>22</v>
      </c>
      <c r="N10" s="44">
        <v>43857</v>
      </c>
      <c r="O10" s="13"/>
    </row>
    <row r="11" spans="1:15" s="15" customFormat="1" x14ac:dyDescent="0.25">
      <c r="A11" s="35" t="s">
        <v>30</v>
      </c>
      <c r="B11" s="16"/>
      <c r="C11" s="9" t="s">
        <v>28</v>
      </c>
      <c r="D11" s="14" t="s">
        <v>11</v>
      </c>
      <c r="E11" s="9">
        <f>'[1]ИД Поставщика'!H14</f>
        <v>10</v>
      </c>
      <c r="F11" s="17" t="s">
        <v>18</v>
      </c>
      <c r="G11" s="27" t="s">
        <v>17</v>
      </c>
      <c r="H11" s="40">
        <v>43829</v>
      </c>
      <c r="I11" s="37">
        <v>43823</v>
      </c>
      <c r="J11" s="10">
        <v>-6</v>
      </c>
      <c r="K11" s="36">
        <v>43861</v>
      </c>
      <c r="L11" s="11">
        <v>32</v>
      </c>
      <c r="M11" s="12" t="s">
        <v>22</v>
      </c>
      <c r="N11" s="44">
        <v>43873</v>
      </c>
      <c r="O11" s="13"/>
    </row>
    <row r="12" spans="1:15" s="15" customFormat="1" ht="22.5" x14ac:dyDescent="0.25">
      <c r="A12" s="35" t="s">
        <v>30</v>
      </c>
      <c r="B12" s="16"/>
      <c r="C12" s="9" t="s">
        <v>28</v>
      </c>
      <c r="D12" s="14" t="s">
        <v>11</v>
      </c>
      <c r="E12" s="9">
        <f>'[1]ИД Поставщика'!H15</f>
        <v>11</v>
      </c>
      <c r="F12" s="17" t="s">
        <v>18</v>
      </c>
      <c r="G12" s="27" t="s">
        <v>17</v>
      </c>
      <c r="H12" s="40">
        <v>43829</v>
      </c>
      <c r="I12" s="37">
        <v>43878</v>
      </c>
      <c r="J12" s="10">
        <v>49</v>
      </c>
      <c r="K12" s="36">
        <v>43878</v>
      </c>
      <c r="L12" s="11">
        <v>49</v>
      </c>
      <c r="M12" s="12" t="s">
        <v>23</v>
      </c>
      <c r="N12" s="44" t="s">
        <v>24</v>
      </c>
      <c r="O12" s="13"/>
    </row>
    <row r="13" spans="1:15" s="15" customFormat="1" x14ac:dyDescent="0.25">
      <c r="A13" s="35" t="s">
        <v>30</v>
      </c>
      <c r="B13" s="16"/>
      <c r="C13" s="9" t="s">
        <v>28</v>
      </c>
      <c r="D13" s="14" t="s">
        <v>11</v>
      </c>
      <c r="E13" s="9">
        <f>'[1]ИД Поставщика'!H16</f>
        <v>12</v>
      </c>
      <c r="F13" s="17" t="s">
        <v>18</v>
      </c>
      <c r="G13" s="27" t="s">
        <v>17</v>
      </c>
      <c r="H13" s="40">
        <v>43829</v>
      </c>
      <c r="I13" s="37" t="s">
        <v>24</v>
      </c>
      <c r="J13" s="10">
        <v>52</v>
      </c>
      <c r="K13" s="36" t="s">
        <v>24</v>
      </c>
      <c r="L13" s="11">
        <v>52</v>
      </c>
      <c r="M13" s="12" t="s">
        <v>25</v>
      </c>
      <c r="N13" s="44" t="s">
        <v>24</v>
      </c>
      <c r="O13" s="13"/>
    </row>
    <row r="14" spans="1:15" s="15" customFormat="1" x14ac:dyDescent="0.25">
      <c r="A14" s="35" t="s">
        <v>30</v>
      </c>
      <c r="B14" s="16"/>
      <c r="C14" s="9" t="s">
        <v>28</v>
      </c>
      <c r="D14" s="14" t="s">
        <v>11</v>
      </c>
      <c r="E14" s="9">
        <f>'[1]ИД Поставщика'!H17</f>
        <v>13</v>
      </c>
      <c r="F14" s="17" t="s">
        <v>18</v>
      </c>
      <c r="G14" s="27" t="s">
        <v>17</v>
      </c>
      <c r="H14" s="40">
        <v>43829</v>
      </c>
      <c r="I14" s="37">
        <v>43840</v>
      </c>
      <c r="J14" s="10">
        <v>11</v>
      </c>
      <c r="K14" s="36">
        <v>43861</v>
      </c>
      <c r="L14" s="11">
        <v>32</v>
      </c>
      <c r="M14" s="12" t="s">
        <v>22</v>
      </c>
      <c r="N14" s="44">
        <v>43873</v>
      </c>
      <c r="O14" s="13"/>
    </row>
    <row r="15" spans="1:15" s="15" customFormat="1" x14ac:dyDescent="0.25">
      <c r="A15" s="35" t="s">
        <v>30</v>
      </c>
      <c r="B15" s="16"/>
      <c r="C15" s="9" t="s">
        <v>28</v>
      </c>
      <c r="D15" s="14" t="s">
        <v>11</v>
      </c>
      <c r="E15" s="9">
        <f>'[1]ИД Поставщика'!H18</f>
        <v>14</v>
      </c>
      <c r="F15" s="17" t="s">
        <v>18</v>
      </c>
      <c r="G15" s="27" t="s">
        <v>17</v>
      </c>
      <c r="H15" s="40">
        <v>43829</v>
      </c>
      <c r="I15" s="37">
        <v>43823</v>
      </c>
      <c r="J15" s="10">
        <v>-6</v>
      </c>
      <c r="K15" s="36">
        <v>43861</v>
      </c>
      <c r="L15" s="11">
        <v>32</v>
      </c>
      <c r="M15" s="12" t="s">
        <v>22</v>
      </c>
      <c r="N15" s="44">
        <v>43873</v>
      </c>
      <c r="O15" s="13"/>
    </row>
    <row r="16" spans="1:15" s="15" customFormat="1" x14ac:dyDescent="0.25">
      <c r="A16" s="35" t="s">
        <v>30</v>
      </c>
      <c r="B16" s="16"/>
      <c r="C16" s="9" t="s">
        <v>28</v>
      </c>
      <c r="D16" s="14" t="s">
        <v>11</v>
      </c>
      <c r="E16" s="9">
        <f>'[1]ИД Поставщика'!H19</f>
        <v>15</v>
      </c>
      <c r="F16" s="17" t="s">
        <v>18</v>
      </c>
      <c r="G16" s="27" t="s">
        <v>15</v>
      </c>
      <c r="H16" s="40">
        <v>43829</v>
      </c>
      <c r="I16" s="37">
        <v>43851</v>
      </c>
      <c r="J16" s="10">
        <v>22</v>
      </c>
      <c r="K16" s="36">
        <v>43861</v>
      </c>
      <c r="L16" s="11">
        <v>32</v>
      </c>
      <c r="M16" s="12" t="s">
        <v>22</v>
      </c>
      <c r="N16" s="44">
        <v>43857</v>
      </c>
      <c r="O16" s="13"/>
    </row>
    <row r="17" spans="1:15" s="15" customFormat="1" x14ac:dyDescent="0.25">
      <c r="A17" s="35" t="s">
        <v>30</v>
      </c>
      <c r="B17" s="16"/>
      <c r="C17" s="9" t="s">
        <v>28</v>
      </c>
      <c r="D17" s="14" t="s">
        <v>11</v>
      </c>
      <c r="E17" s="9">
        <f>'[1]ИД Поставщика'!H20</f>
        <v>16</v>
      </c>
      <c r="F17" s="17" t="s">
        <v>18</v>
      </c>
      <c r="G17" s="27" t="s">
        <v>15</v>
      </c>
      <c r="H17" s="40">
        <v>43829</v>
      </c>
      <c r="I17" s="37">
        <v>43851</v>
      </c>
      <c r="J17" s="10">
        <v>22</v>
      </c>
      <c r="K17" s="36">
        <v>43861</v>
      </c>
      <c r="L17" s="11">
        <v>32</v>
      </c>
      <c r="M17" s="12" t="s">
        <v>22</v>
      </c>
      <c r="N17" s="44">
        <v>43857</v>
      </c>
      <c r="O17" s="13"/>
    </row>
    <row r="18" spans="1:15" s="15" customFormat="1" x14ac:dyDescent="0.25">
      <c r="A18" s="35" t="s">
        <v>30</v>
      </c>
      <c r="B18" s="16"/>
      <c r="C18" s="9" t="s">
        <v>28</v>
      </c>
      <c r="D18" s="14" t="s">
        <v>11</v>
      </c>
      <c r="E18" s="9">
        <f>'[1]ИД Поставщика'!H21</f>
        <v>17</v>
      </c>
      <c r="F18" s="17" t="s">
        <v>18</v>
      </c>
      <c r="G18" s="27" t="s">
        <v>17</v>
      </c>
      <c r="H18" s="40">
        <v>43829</v>
      </c>
      <c r="I18" s="37">
        <v>43851</v>
      </c>
      <c r="J18" s="10">
        <v>22</v>
      </c>
      <c r="K18" s="36">
        <v>43861</v>
      </c>
      <c r="L18" s="11">
        <v>32</v>
      </c>
      <c r="M18" s="12" t="s">
        <v>22</v>
      </c>
      <c r="N18" s="44">
        <v>43857</v>
      </c>
      <c r="O18" s="13"/>
    </row>
    <row r="19" spans="1:15" s="15" customFormat="1" x14ac:dyDescent="0.25">
      <c r="A19" s="35" t="s">
        <v>30</v>
      </c>
      <c r="B19" s="16"/>
      <c r="C19" s="9" t="s">
        <v>28</v>
      </c>
      <c r="D19" s="14" t="s">
        <v>11</v>
      </c>
      <c r="E19" s="9">
        <f>'[1]ИД Поставщика'!H22</f>
        <v>18</v>
      </c>
      <c r="F19" s="17" t="s">
        <v>18</v>
      </c>
      <c r="G19" s="27" t="s">
        <v>17</v>
      </c>
      <c r="H19" s="40">
        <v>43829</v>
      </c>
      <c r="I19" s="37" t="s">
        <v>24</v>
      </c>
      <c r="J19" s="10">
        <v>52</v>
      </c>
      <c r="K19" s="36" t="s">
        <v>24</v>
      </c>
      <c r="L19" s="11">
        <v>52</v>
      </c>
      <c r="M19" s="12" t="s">
        <v>25</v>
      </c>
      <c r="N19" s="44" t="s">
        <v>24</v>
      </c>
      <c r="O19" s="13"/>
    </row>
    <row r="20" spans="1:15" s="15" customFormat="1" ht="22.5" x14ac:dyDescent="0.25">
      <c r="A20" s="35" t="s">
        <v>30</v>
      </c>
      <c r="B20" s="16"/>
      <c r="C20" s="9" t="s">
        <v>28</v>
      </c>
      <c r="D20" s="14" t="s">
        <v>11</v>
      </c>
      <c r="E20" s="9">
        <f>'[1]ИД Поставщика'!H23</f>
        <v>19</v>
      </c>
      <c r="F20" s="17" t="s">
        <v>18</v>
      </c>
      <c r="G20" s="27" t="s">
        <v>17</v>
      </c>
      <c r="H20" s="40">
        <v>43829</v>
      </c>
      <c r="I20" s="37">
        <v>43871</v>
      </c>
      <c r="J20" s="10">
        <v>42</v>
      </c>
      <c r="K20" s="36">
        <v>43871</v>
      </c>
      <c r="L20" s="11">
        <v>42</v>
      </c>
      <c r="M20" s="12" t="s">
        <v>23</v>
      </c>
      <c r="N20" s="44" t="s">
        <v>24</v>
      </c>
      <c r="O20" s="13"/>
    </row>
    <row r="21" spans="1:15" s="15" customFormat="1" ht="22.5" x14ac:dyDescent="0.25">
      <c r="A21" s="35" t="s">
        <v>30</v>
      </c>
      <c r="B21" s="16"/>
      <c r="C21" s="9" t="s">
        <v>28</v>
      </c>
      <c r="D21" s="14" t="s">
        <v>11</v>
      </c>
      <c r="E21" s="9">
        <f>'[1]ИД Поставщика'!H24</f>
        <v>20</v>
      </c>
      <c r="F21" s="17" t="s">
        <v>18</v>
      </c>
      <c r="G21" s="27" t="s">
        <v>17</v>
      </c>
      <c r="H21" s="40">
        <v>43829</v>
      </c>
      <c r="I21" s="37">
        <v>43871</v>
      </c>
      <c r="J21" s="10">
        <v>42</v>
      </c>
      <c r="K21" s="36">
        <v>43871</v>
      </c>
      <c r="L21" s="11">
        <v>42</v>
      </c>
      <c r="M21" s="12" t="s">
        <v>23</v>
      </c>
      <c r="N21" s="44" t="s">
        <v>24</v>
      </c>
      <c r="O21" s="13"/>
    </row>
    <row r="22" spans="1:15" s="15" customFormat="1" x14ac:dyDescent="0.25">
      <c r="A22" s="35" t="s">
        <v>30</v>
      </c>
      <c r="B22" s="16"/>
      <c r="C22" s="9" t="s">
        <v>28</v>
      </c>
      <c r="D22" s="14" t="s">
        <v>11</v>
      </c>
      <c r="E22" s="9">
        <f>'[1]ИД Поставщика'!H25</f>
        <v>21</v>
      </c>
      <c r="F22" s="17" t="s">
        <v>18</v>
      </c>
      <c r="G22" s="27" t="s">
        <v>15</v>
      </c>
      <c r="H22" s="40">
        <v>43829</v>
      </c>
      <c r="I22" s="37" t="s">
        <v>24</v>
      </c>
      <c r="J22" s="10">
        <v>52</v>
      </c>
      <c r="K22" s="36" t="s">
        <v>24</v>
      </c>
      <c r="L22" s="11">
        <v>52</v>
      </c>
      <c r="M22" s="12" t="s">
        <v>25</v>
      </c>
      <c r="N22" s="44" t="s">
        <v>24</v>
      </c>
      <c r="O22" s="13"/>
    </row>
    <row r="23" spans="1:15" s="15" customFormat="1" x14ac:dyDescent="0.25">
      <c r="A23" s="35" t="s">
        <v>30</v>
      </c>
      <c r="B23" s="16"/>
      <c r="C23" s="9" t="s">
        <v>28</v>
      </c>
      <c r="D23" s="14" t="s">
        <v>11</v>
      </c>
      <c r="E23" s="9">
        <f>'[1]ИД Поставщика'!H26</f>
        <v>22</v>
      </c>
      <c r="F23" s="17" t="s">
        <v>18</v>
      </c>
      <c r="G23" s="27" t="s">
        <v>17</v>
      </c>
      <c r="H23" s="40">
        <v>43829</v>
      </c>
      <c r="I23" s="37" t="s">
        <v>24</v>
      </c>
      <c r="J23" s="10">
        <v>52</v>
      </c>
      <c r="K23" s="36" t="s">
        <v>24</v>
      </c>
      <c r="L23" s="11">
        <v>52</v>
      </c>
      <c r="M23" s="12" t="s">
        <v>25</v>
      </c>
      <c r="N23" s="44" t="s">
        <v>24</v>
      </c>
      <c r="O23" s="13"/>
    </row>
    <row r="24" spans="1:15" s="15" customFormat="1" x14ac:dyDescent="0.25">
      <c r="A24" s="35" t="s">
        <v>30</v>
      </c>
      <c r="B24" s="16"/>
      <c r="C24" s="9" t="s">
        <v>28</v>
      </c>
      <c r="D24" s="14" t="s">
        <v>11</v>
      </c>
      <c r="E24" s="9">
        <f>'[1]ИД Поставщика'!H27</f>
        <v>23</v>
      </c>
      <c r="F24" s="17" t="s">
        <v>18</v>
      </c>
      <c r="G24" s="27" t="s">
        <v>17</v>
      </c>
      <c r="H24" s="40">
        <v>43829</v>
      </c>
      <c r="I24" s="37" t="s">
        <v>24</v>
      </c>
      <c r="J24" s="10">
        <v>52</v>
      </c>
      <c r="K24" s="36" t="s">
        <v>24</v>
      </c>
      <c r="L24" s="11">
        <v>52</v>
      </c>
      <c r="M24" s="12" t="s">
        <v>25</v>
      </c>
      <c r="N24" s="44" t="s">
        <v>24</v>
      </c>
      <c r="O24" s="13"/>
    </row>
    <row r="25" spans="1:15" s="15" customFormat="1" x14ac:dyDescent="0.25">
      <c r="A25" s="35" t="s">
        <v>30</v>
      </c>
      <c r="B25" s="16"/>
      <c r="C25" s="9" t="s">
        <v>28</v>
      </c>
      <c r="D25" s="14" t="s">
        <v>11</v>
      </c>
      <c r="E25" s="9">
        <f>'[1]ИД Поставщика'!H28</f>
        <v>24</v>
      </c>
      <c r="F25" s="17" t="s">
        <v>18</v>
      </c>
      <c r="G25" s="27" t="s">
        <v>17</v>
      </c>
      <c r="H25" s="40">
        <v>43809</v>
      </c>
      <c r="I25" s="37">
        <v>43798</v>
      </c>
      <c r="J25" s="10">
        <v>-11</v>
      </c>
      <c r="K25" s="36">
        <v>43798</v>
      </c>
      <c r="L25" s="11">
        <v>-11</v>
      </c>
      <c r="M25" s="12" t="s">
        <v>22</v>
      </c>
      <c r="N25" s="44">
        <v>43809</v>
      </c>
      <c r="O25" s="13"/>
    </row>
    <row r="26" spans="1:15" s="15" customFormat="1" x14ac:dyDescent="0.25">
      <c r="A26" s="35" t="s">
        <v>30</v>
      </c>
      <c r="B26" s="16"/>
      <c r="C26" s="9" t="s">
        <v>28</v>
      </c>
      <c r="D26" s="14" t="s">
        <v>11</v>
      </c>
      <c r="E26" s="9">
        <f>'[1]ИД Поставщика'!H29</f>
        <v>25</v>
      </c>
      <c r="F26" s="17" t="s">
        <v>18</v>
      </c>
      <c r="G26" s="27" t="s">
        <v>17</v>
      </c>
      <c r="H26" s="40">
        <v>43809</v>
      </c>
      <c r="I26" s="37">
        <v>43798</v>
      </c>
      <c r="J26" s="10">
        <v>-11</v>
      </c>
      <c r="K26" s="36">
        <v>43798</v>
      </c>
      <c r="L26" s="11">
        <v>-11</v>
      </c>
      <c r="M26" s="12" t="s">
        <v>22</v>
      </c>
      <c r="N26" s="44">
        <v>43809</v>
      </c>
      <c r="O26" s="13"/>
    </row>
    <row r="27" spans="1:15" s="15" customFormat="1" x14ac:dyDescent="0.25">
      <c r="A27" s="35" t="s">
        <v>30</v>
      </c>
      <c r="B27" s="16"/>
      <c r="C27" s="9" t="s">
        <v>28</v>
      </c>
      <c r="D27" s="14" t="s">
        <v>11</v>
      </c>
      <c r="E27" s="9">
        <f>'[1]ИД Поставщика'!H30</f>
        <v>26</v>
      </c>
      <c r="F27" s="17" t="s">
        <v>18</v>
      </c>
      <c r="G27" s="27" t="s">
        <v>17</v>
      </c>
      <c r="H27" s="40">
        <v>43829</v>
      </c>
      <c r="I27" s="37">
        <v>43851</v>
      </c>
      <c r="J27" s="10">
        <v>22</v>
      </c>
      <c r="K27" s="36">
        <v>43861</v>
      </c>
      <c r="L27" s="11">
        <v>32</v>
      </c>
      <c r="M27" s="12" t="s">
        <v>22</v>
      </c>
      <c r="N27" s="44">
        <v>43857</v>
      </c>
      <c r="O27" s="13"/>
    </row>
    <row r="28" spans="1:15" s="15" customFormat="1" x14ac:dyDescent="0.25">
      <c r="A28" s="35" t="s">
        <v>30</v>
      </c>
      <c r="B28" s="16"/>
      <c r="C28" s="9" t="s">
        <v>28</v>
      </c>
      <c r="D28" s="14" t="s">
        <v>11</v>
      </c>
      <c r="E28" s="9">
        <f>'[1]ИД Поставщика'!H31</f>
        <v>27</v>
      </c>
      <c r="F28" s="17" t="s">
        <v>18</v>
      </c>
      <c r="G28" s="27" t="s">
        <v>17</v>
      </c>
      <c r="H28" s="40">
        <v>43829</v>
      </c>
      <c r="I28" s="37">
        <v>43851</v>
      </c>
      <c r="J28" s="10">
        <v>22</v>
      </c>
      <c r="K28" s="36">
        <v>43861</v>
      </c>
      <c r="L28" s="11">
        <v>32</v>
      </c>
      <c r="M28" s="12" t="s">
        <v>22</v>
      </c>
      <c r="N28" s="44">
        <v>43857</v>
      </c>
      <c r="O28" s="13"/>
    </row>
    <row r="29" spans="1:15" s="15" customFormat="1" x14ac:dyDescent="0.25">
      <c r="A29" s="35" t="s">
        <v>30</v>
      </c>
      <c r="B29" s="16"/>
      <c r="C29" s="9" t="s">
        <v>28</v>
      </c>
      <c r="D29" s="14" t="s">
        <v>11</v>
      </c>
      <c r="E29" s="9">
        <f>'[1]ИД Поставщика'!H32</f>
        <v>28</v>
      </c>
      <c r="F29" s="17" t="s">
        <v>18</v>
      </c>
      <c r="G29" s="27" t="s">
        <v>17</v>
      </c>
      <c r="H29" s="40">
        <v>43829</v>
      </c>
      <c r="I29" s="37">
        <v>43851</v>
      </c>
      <c r="J29" s="10">
        <v>22</v>
      </c>
      <c r="K29" s="36">
        <v>43861</v>
      </c>
      <c r="L29" s="11">
        <v>32</v>
      </c>
      <c r="M29" s="12" t="s">
        <v>22</v>
      </c>
      <c r="N29" s="44">
        <v>43857</v>
      </c>
      <c r="O29" s="13"/>
    </row>
    <row r="30" spans="1:15" s="15" customFormat="1" ht="22.5" x14ac:dyDescent="0.25">
      <c r="A30" s="35" t="s">
        <v>30</v>
      </c>
      <c r="B30" s="16"/>
      <c r="C30" s="9" t="s">
        <v>28</v>
      </c>
      <c r="D30" s="14" t="s">
        <v>11</v>
      </c>
      <c r="E30" s="9">
        <f>'[1]ИД Поставщика'!H33</f>
        <v>29</v>
      </c>
      <c r="F30" s="17" t="s">
        <v>18</v>
      </c>
      <c r="G30" s="27" t="s">
        <v>17</v>
      </c>
      <c r="H30" s="40">
        <v>43829</v>
      </c>
      <c r="I30" s="37">
        <v>43871</v>
      </c>
      <c r="J30" s="10">
        <v>42</v>
      </c>
      <c r="K30" s="36">
        <v>43871</v>
      </c>
      <c r="L30" s="11">
        <v>42</v>
      </c>
      <c r="M30" s="12" t="s">
        <v>23</v>
      </c>
      <c r="N30" s="44" t="s">
        <v>24</v>
      </c>
      <c r="O30" s="13"/>
    </row>
    <row r="31" spans="1:15" s="15" customFormat="1" x14ac:dyDescent="0.25">
      <c r="A31" s="35" t="s">
        <v>30</v>
      </c>
      <c r="B31" s="16"/>
      <c r="C31" s="9" t="s">
        <v>28</v>
      </c>
      <c r="D31" s="14" t="s">
        <v>11</v>
      </c>
      <c r="E31" s="9">
        <f>'[1]ИД Поставщика'!H34</f>
        <v>30</v>
      </c>
      <c r="F31" s="17" t="s">
        <v>18</v>
      </c>
      <c r="G31" s="27" t="s">
        <v>15</v>
      </c>
      <c r="H31" s="40">
        <v>43829</v>
      </c>
      <c r="I31" s="37" t="s">
        <v>24</v>
      </c>
      <c r="J31" s="10">
        <v>52</v>
      </c>
      <c r="K31" s="36" t="s">
        <v>24</v>
      </c>
      <c r="L31" s="11">
        <v>52</v>
      </c>
      <c r="M31" s="12" t="s">
        <v>25</v>
      </c>
      <c r="N31" s="44" t="s">
        <v>24</v>
      </c>
      <c r="O31" s="13"/>
    </row>
    <row r="32" spans="1:15" s="15" customFormat="1" x14ac:dyDescent="0.25">
      <c r="A32" s="35" t="s">
        <v>30</v>
      </c>
      <c r="B32" s="16"/>
      <c r="C32" s="9" t="s">
        <v>28</v>
      </c>
      <c r="D32" s="14" t="s">
        <v>11</v>
      </c>
      <c r="E32" s="9">
        <f>'[1]ИД Поставщика'!H35</f>
        <v>31</v>
      </c>
      <c r="F32" s="17" t="s">
        <v>18</v>
      </c>
      <c r="G32" s="27" t="s">
        <v>17</v>
      </c>
      <c r="H32" s="40">
        <v>43829</v>
      </c>
      <c r="I32" s="37" t="s">
        <v>24</v>
      </c>
      <c r="J32" s="10">
        <v>52</v>
      </c>
      <c r="K32" s="36" t="s">
        <v>24</v>
      </c>
      <c r="L32" s="11">
        <v>52</v>
      </c>
      <c r="M32" s="12" t="s">
        <v>25</v>
      </c>
      <c r="N32" s="44" t="s">
        <v>24</v>
      </c>
      <c r="O32" s="13"/>
    </row>
    <row r="33" spans="1:15" s="15" customFormat="1" x14ac:dyDescent="0.25">
      <c r="A33" s="35" t="s">
        <v>30</v>
      </c>
      <c r="B33" s="16"/>
      <c r="C33" s="9" t="s">
        <v>28</v>
      </c>
      <c r="D33" s="14" t="s">
        <v>11</v>
      </c>
      <c r="E33" s="9">
        <f>'[1]ИД Поставщика'!H36</f>
        <v>32</v>
      </c>
      <c r="F33" s="17" t="s">
        <v>18</v>
      </c>
      <c r="G33" s="27" t="s">
        <v>17</v>
      </c>
      <c r="H33" s="40">
        <v>43829</v>
      </c>
      <c r="I33" s="37" t="s">
        <v>24</v>
      </c>
      <c r="J33" s="10">
        <v>52</v>
      </c>
      <c r="K33" s="36" t="s">
        <v>24</v>
      </c>
      <c r="L33" s="11">
        <v>52</v>
      </c>
      <c r="M33" s="12" t="s">
        <v>25</v>
      </c>
      <c r="N33" s="44" t="s">
        <v>24</v>
      </c>
      <c r="O33" s="13"/>
    </row>
    <row r="34" spans="1:15" s="15" customFormat="1" x14ac:dyDescent="0.25">
      <c r="A34" s="35" t="s">
        <v>30</v>
      </c>
      <c r="B34" s="16"/>
      <c r="C34" s="9" t="s">
        <v>28</v>
      </c>
      <c r="D34" s="14" t="s">
        <v>11</v>
      </c>
      <c r="E34" s="9">
        <f>'[1]ИД Поставщика'!H37</f>
        <v>33</v>
      </c>
      <c r="F34" s="17" t="s">
        <v>18</v>
      </c>
      <c r="G34" s="27" t="s">
        <v>17</v>
      </c>
      <c r="H34" s="40">
        <v>43829</v>
      </c>
      <c r="I34" s="37" t="s">
        <v>24</v>
      </c>
      <c r="J34" s="10">
        <v>52</v>
      </c>
      <c r="K34" s="36" t="s">
        <v>24</v>
      </c>
      <c r="L34" s="11">
        <v>52</v>
      </c>
      <c r="M34" s="12" t="s">
        <v>25</v>
      </c>
      <c r="N34" s="44" t="s">
        <v>24</v>
      </c>
      <c r="O34" s="13"/>
    </row>
    <row r="35" spans="1:15" s="15" customFormat="1" x14ac:dyDescent="0.25">
      <c r="A35" s="35" t="s">
        <v>30</v>
      </c>
      <c r="B35" s="16"/>
      <c r="C35" s="9" t="s">
        <v>28</v>
      </c>
      <c r="D35" s="14" t="s">
        <v>11</v>
      </c>
      <c r="E35" s="9">
        <f>'[1]ИД Поставщика'!H38</f>
        <v>34</v>
      </c>
      <c r="F35" s="17" t="s">
        <v>18</v>
      </c>
      <c r="G35" s="27" t="s">
        <v>14</v>
      </c>
      <c r="H35" s="40">
        <v>43829</v>
      </c>
      <c r="I35" s="37" t="s">
        <v>24</v>
      </c>
      <c r="J35" s="10">
        <v>52</v>
      </c>
      <c r="K35" s="36" t="s">
        <v>24</v>
      </c>
      <c r="L35" s="11">
        <v>52</v>
      </c>
      <c r="M35" s="12" t="s">
        <v>26</v>
      </c>
      <c r="N35" s="44" t="s">
        <v>24</v>
      </c>
      <c r="O35" s="13"/>
    </row>
    <row r="36" spans="1:15" s="15" customFormat="1" x14ac:dyDescent="0.25">
      <c r="A36" s="35" t="s">
        <v>30</v>
      </c>
      <c r="B36" s="16"/>
      <c r="C36" s="9" t="s">
        <v>28</v>
      </c>
      <c r="D36" s="14" t="s">
        <v>11</v>
      </c>
      <c r="E36" s="9" t="str">
        <f>'[1]ИД Поставщика'!H39</f>
        <v>-</v>
      </c>
      <c r="F36" s="17" t="s">
        <v>18</v>
      </c>
      <c r="G36" s="27"/>
      <c r="H36" s="40">
        <v>43829</v>
      </c>
      <c r="I36" s="37">
        <v>43829</v>
      </c>
      <c r="J36" s="10">
        <v>0</v>
      </c>
      <c r="K36" s="36">
        <v>43851</v>
      </c>
      <c r="L36" s="11">
        <v>22</v>
      </c>
      <c r="M36" s="12" t="s">
        <v>22</v>
      </c>
      <c r="N36" s="44">
        <v>43857</v>
      </c>
      <c r="O36" s="13"/>
    </row>
    <row r="37" spans="1:15" s="15" customFormat="1" x14ac:dyDescent="0.25">
      <c r="A37" s="35" t="s">
        <v>30</v>
      </c>
      <c r="B37" s="16"/>
      <c r="C37" s="9" t="s">
        <v>29</v>
      </c>
      <c r="D37" s="14" t="s">
        <v>12</v>
      </c>
      <c r="E37" s="9">
        <f>'[1]ИД Поставщика'!H41</f>
        <v>1</v>
      </c>
      <c r="F37" s="17" t="s">
        <v>19</v>
      </c>
      <c r="G37" s="27" t="s">
        <v>14</v>
      </c>
      <c r="H37" s="40">
        <v>43808</v>
      </c>
      <c r="I37" s="37" t="s">
        <v>24</v>
      </c>
      <c r="J37" s="10">
        <v>73</v>
      </c>
      <c r="K37" s="36" t="s">
        <v>24</v>
      </c>
      <c r="L37" s="11">
        <v>73</v>
      </c>
      <c r="M37" s="12" t="s">
        <v>26</v>
      </c>
      <c r="N37" s="44" t="s">
        <v>24</v>
      </c>
      <c r="O37" s="13"/>
    </row>
    <row r="38" spans="1:15" s="15" customFormat="1" x14ac:dyDescent="0.25">
      <c r="A38" s="35" t="s">
        <v>30</v>
      </c>
      <c r="B38" s="16"/>
      <c r="C38" s="9" t="s">
        <v>29</v>
      </c>
      <c r="D38" s="14" t="s">
        <v>12</v>
      </c>
      <c r="E38" s="9">
        <f>'[1]ИД Поставщика'!H42</f>
        <v>2</v>
      </c>
      <c r="F38" s="17" t="s">
        <v>19</v>
      </c>
      <c r="G38" s="27" t="s">
        <v>14</v>
      </c>
      <c r="H38" s="40">
        <v>43808</v>
      </c>
      <c r="I38" s="37">
        <v>43801</v>
      </c>
      <c r="J38" s="10">
        <v>-7</v>
      </c>
      <c r="K38" s="36">
        <v>43801</v>
      </c>
      <c r="L38" s="11">
        <v>-7</v>
      </c>
      <c r="M38" s="12" t="s">
        <v>22</v>
      </c>
      <c r="N38" s="44">
        <v>43809</v>
      </c>
      <c r="O38" s="13"/>
    </row>
    <row r="39" spans="1:15" s="15" customFormat="1" x14ac:dyDescent="0.25">
      <c r="A39" s="35" t="s">
        <v>30</v>
      </c>
      <c r="B39" s="16"/>
      <c r="C39" s="9" t="s">
        <v>29</v>
      </c>
      <c r="D39" s="14" t="s">
        <v>12</v>
      </c>
      <c r="E39" s="9">
        <f>'[1]ИД Поставщика'!H43</f>
        <v>3</v>
      </c>
      <c r="F39" s="17" t="s">
        <v>19</v>
      </c>
      <c r="G39" s="27" t="s">
        <v>14</v>
      </c>
      <c r="H39" s="40">
        <v>43808</v>
      </c>
      <c r="I39" s="37">
        <v>43798</v>
      </c>
      <c r="J39" s="10">
        <v>-10</v>
      </c>
      <c r="K39" s="36">
        <v>43853</v>
      </c>
      <c r="L39" s="11">
        <v>45</v>
      </c>
      <c r="M39" s="12" t="s">
        <v>22</v>
      </c>
      <c r="N39" s="44">
        <v>43857</v>
      </c>
      <c r="O39" s="13"/>
    </row>
    <row r="40" spans="1:15" s="15" customFormat="1" x14ac:dyDescent="0.25">
      <c r="A40" s="35" t="s">
        <v>30</v>
      </c>
      <c r="B40" s="16"/>
      <c r="C40" s="9" t="s">
        <v>29</v>
      </c>
      <c r="D40" s="14" t="s">
        <v>12</v>
      </c>
      <c r="E40" s="9">
        <f>'[1]ИД Поставщика'!H44</f>
        <v>4</v>
      </c>
      <c r="F40" s="17" t="s">
        <v>19</v>
      </c>
      <c r="G40" s="27" t="s">
        <v>17</v>
      </c>
      <c r="H40" s="40">
        <v>43808</v>
      </c>
      <c r="I40" s="37">
        <v>43819</v>
      </c>
      <c r="J40" s="10">
        <v>11</v>
      </c>
      <c r="K40" s="36">
        <v>43853</v>
      </c>
      <c r="L40" s="11">
        <v>45</v>
      </c>
      <c r="M40" s="12" t="s">
        <v>22</v>
      </c>
      <c r="N40" s="44">
        <v>43857</v>
      </c>
      <c r="O40" s="13"/>
    </row>
    <row r="41" spans="1:15" s="15" customFormat="1" x14ac:dyDescent="0.25">
      <c r="A41" s="35" t="s">
        <v>30</v>
      </c>
      <c r="B41" s="16"/>
      <c r="C41" s="9" t="s">
        <v>29</v>
      </c>
      <c r="D41" s="14" t="s">
        <v>12</v>
      </c>
      <c r="E41" s="9">
        <f>'[1]ИД Поставщика'!H45</f>
        <v>5</v>
      </c>
      <c r="F41" s="17" t="s">
        <v>19</v>
      </c>
      <c r="G41" s="27" t="s">
        <v>14</v>
      </c>
      <c r="H41" s="40">
        <v>43808</v>
      </c>
      <c r="I41" s="37">
        <v>43801</v>
      </c>
      <c r="J41" s="10">
        <v>-7</v>
      </c>
      <c r="K41" s="36">
        <v>43801</v>
      </c>
      <c r="L41" s="11">
        <v>-7</v>
      </c>
      <c r="M41" s="12" t="s">
        <v>22</v>
      </c>
      <c r="N41" s="44">
        <v>43809</v>
      </c>
      <c r="O41" s="13"/>
    </row>
    <row r="42" spans="1:15" s="15" customFormat="1" x14ac:dyDescent="0.25">
      <c r="A42" s="35" t="s">
        <v>30</v>
      </c>
      <c r="B42" s="16"/>
      <c r="C42" s="9" t="s">
        <v>29</v>
      </c>
      <c r="D42" s="14" t="s">
        <v>12</v>
      </c>
      <c r="E42" s="9">
        <f>'[1]ИД Поставщика'!H46</f>
        <v>6</v>
      </c>
      <c r="F42" s="17" t="s">
        <v>19</v>
      </c>
      <c r="G42" s="27" t="s">
        <v>14</v>
      </c>
      <c r="H42" s="40">
        <v>43808</v>
      </c>
      <c r="I42" s="37">
        <v>43801</v>
      </c>
      <c r="J42" s="10">
        <v>-7</v>
      </c>
      <c r="K42" s="36">
        <v>43801</v>
      </c>
      <c r="L42" s="11">
        <v>-7</v>
      </c>
      <c r="M42" s="12" t="s">
        <v>22</v>
      </c>
      <c r="N42" s="44">
        <v>43809</v>
      </c>
      <c r="O42" s="13"/>
    </row>
    <row r="43" spans="1:15" s="15" customFormat="1" ht="12.75" x14ac:dyDescent="0.25">
      <c r="A43" s="35" t="s">
        <v>30</v>
      </c>
      <c r="B43" s="16"/>
      <c r="C43" s="9" t="s">
        <v>29</v>
      </c>
      <c r="D43" s="14" t="s">
        <v>12</v>
      </c>
      <c r="E43" s="9">
        <f>'[1]ИД Поставщика'!H47</f>
        <v>7</v>
      </c>
      <c r="F43" s="17" t="s">
        <v>19</v>
      </c>
      <c r="G43" s="28" t="s">
        <v>16</v>
      </c>
      <c r="H43" s="40">
        <v>43780</v>
      </c>
      <c r="I43" s="37">
        <v>43798</v>
      </c>
      <c r="J43" s="10">
        <v>18</v>
      </c>
      <c r="K43" s="36">
        <v>43798</v>
      </c>
      <c r="L43" s="11">
        <v>18</v>
      </c>
      <c r="M43" s="12" t="s">
        <v>22</v>
      </c>
      <c r="N43" s="44">
        <v>43809</v>
      </c>
      <c r="O43" s="13"/>
    </row>
    <row r="44" spans="1:15" s="15" customFormat="1" x14ac:dyDescent="0.25">
      <c r="A44" s="35" t="s">
        <v>30</v>
      </c>
      <c r="B44" s="16"/>
      <c r="C44" s="9" t="s">
        <v>29</v>
      </c>
      <c r="D44" s="14" t="s">
        <v>12</v>
      </c>
      <c r="E44" s="9">
        <f>'[1]ИД Поставщика'!H48</f>
        <v>8</v>
      </c>
      <c r="F44" s="17" t="s">
        <v>19</v>
      </c>
      <c r="G44" s="27" t="s">
        <v>14</v>
      </c>
      <c r="H44" s="40">
        <v>43808</v>
      </c>
      <c r="I44" s="37">
        <v>43819</v>
      </c>
      <c r="J44" s="10">
        <v>11</v>
      </c>
      <c r="K44" s="36">
        <v>43819</v>
      </c>
      <c r="L44" s="11">
        <v>11</v>
      </c>
      <c r="M44" s="12" t="s">
        <v>22</v>
      </c>
      <c r="N44" s="44">
        <v>43826</v>
      </c>
      <c r="O44" s="13"/>
    </row>
    <row r="45" spans="1:15" s="15" customFormat="1" x14ac:dyDescent="0.25">
      <c r="A45" s="35" t="s">
        <v>30</v>
      </c>
      <c r="B45" s="16"/>
      <c r="C45" s="9" t="s">
        <v>29</v>
      </c>
      <c r="D45" s="14" t="s">
        <v>12</v>
      </c>
      <c r="E45" s="9">
        <f>'[1]ИД Поставщика'!H49</f>
        <v>9</v>
      </c>
      <c r="F45" s="17" t="s">
        <v>19</v>
      </c>
      <c r="G45" s="27" t="s">
        <v>17</v>
      </c>
      <c r="H45" s="40">
        <v>43808</v>
      </c>
      <c r="I45" s="37">
        <v>43823</v>
      </c>
      <c r="J45" s="10">
        <v>15</v>
      </c>
      <c r="K45" s="36">
        <v>43861</v>
      </c>
      <c r="L45" s="11">
        <v>53</v>
      </c>
      <c r="M45" s="12" t="s">
        <v>22</v>
      </c>
      <c r="N45" s="44">
        <v>43873</v>
      </c>
      <c r="O45" s="13"/>
    </row>
    <row r="46" spans="1:15" s="15" customFormat="1" x14ac:dyDescent="0.25">
      <c r="A46" s="35" t="s">
        <v>30</v>
      </c>
      <c r="B46" s="16"/>
      <c r="C46" s="9" t="s">
        <v>29</v>
      </c>
      <c r="D46" s="14" t="s">
        <v>12</v>
      </c>
      <c r="E46" s="9">
        <f>'[1]ИД Поставщика'!H50</f>
        <v>10</v>
      </c>
      <c r="F46" s="17" t="s">
        <v>19</v>
      </c>
      <c r="G46" s="27" t="s">
        <v>15</v>
      </c>
      <c r="H46" s="40">
        <v>43808</v>
      </c>
      <c r="I46" s="37">
        <v>43868</v>
      </c>
      <c r="J46" s="10">
        <v>60</v>
      </c>
      <c r="K46" s="36">
        <v>43868</v>
      </c>
      <c r="L46" s="11">
        <v>60</v>
      </c>
      <c r="M46" s="12" t="s">
        <v>22</v>
      </c>
      <c r="N46" s="44">
        <v>43873</v>
      </c>
      <c r="O46" s="13"/>
    </row>
    <row r="47" spans="1:15" s="15" customFormat="1" x14ac:dyDescent="0.25">
      <c r="A47" s="35" t="s">
        <v>30</v>
      </c>
      <c r="B47" s="16"/>
      <c r="C47" s="9" t="s">
        <v>29</v>
      </c>
      <c r="D47" s="14" t="s">
        <v>12</v>
      </c>
      <c r="E47" s="9">
        <f>'[1]ИД Поставщика'!H51</f>
        <v>11</v>
      </c>
      <c r="F47" s="17" t="s">
        <v>19</v>
      </c>
      <c r="G47" s="27" t="s">
        <v>15</v>
      </c>
      <c r="H47" s="40">
        <v>43808</v>
      </c>
      <c r="I47" s="37">
        <v>43868</v>
      </c>
      <c r="J47" s="10">
        <v>60</v>
      </c>
      <c r="K47" s="36">
        <v>43868</v>
      </c>
      <c r="L47" s="11">
        <v>60</v>
      </c>
      <c r="M47" s="12" t="s">
        <v>22</v>
      </c>
      <c r="N47" s="44">
        <v>43873</v>
      </c>
      <c r="O47" s="13"/>
    </row>
    <row r="48" spans="1:15" s="15" customFormat="1" x14ac:dyDescent="0.25">
      <c r="A48" s="35" t="s">
        <v>30</v>
      </c>
      <c r="B48" s="16"/>
      <c r="C48" s="9" t="s">
        <v>29</v>
      </c>
      <c r="D48" s="14" t="s">
        <v>12</v>
      </c>
      <c r="E48" s="9">
        <f>'[1]ИД Поставщика'!H52</f>
        <v>12</v>
      </c>
      <c r="F48" s="17" t="s">
        <v>19</v>
      </c>
      <c r="G48" s="27" t="s">
        <v>17</v>
      </c>
      <c r="H48" s="40">
        <v>43808</v>
      </c>
      <c r="I48" s="37" t="s">
        <v>24</v>
      </c>
      <c r="J48" s="10">
        <v>73</v>
      </c>
      <c r="K48" s="36" t="s">
        <v>24</v>
      </c>
      <c r="L48" s="11">
        <v>73</v>
      </c>
      <c r="M48" s="12" t="s">
        <v>25</v>
      </c>
      <c r="N48" s="44" t="s">
        <v>24</v>
      </c>
      <c r="O48" s="13"/>
    </row>
    <row r="49" spans="1:15" s="15" customFormat="1" x14ac:dyDescent="0.25">
      <c r="A49" s="35" t="s">
        <v>30</v>
      </c>
      <c r="B49" s="16"/>
      <c r="C49" s="9" t="s">
        <v>29</v>
      </c>
      <c r="D49" s="14" t="s">
        <v>12</v>
      </c>
      <c r="E49" s="9">
        <f>'[1]ИД Поставщика'!H53</f>
        <v>13</v>
      </c>
      <c r="F49" s="17" t="s">
        <v>19</v>
      </c>
      <c r="G49" s="27" t="s">
        <v>15</v>
      </c>
      <c r="H49" s="40">
        <v>43808</v>
      </c>
      <c r="I49" s="37">
        <v>43851</v>
      </c>
      <c r="J49" s="10">
        <v>43</v>
      </c>
      <c r="K49" s="36">
        <v>43861</v>
      </c>
      <c r="L49" s="11">
        <v>53</v>
      </c>
      <c r="M49" s="12" t="s">
        <v>22</v>
      </c>
      <c r="N49" s="44">
        <v>43873</v>
      </c>
      <c r="O49" s="13"/>
    </row>
    <row r="50" spans="1:15" s="15" customFormat="1" x14ac:dyDescent="0.25">
      <c r="A50" s="35" t="s">
        <v>30</v>
      </c>
      <c r="B50" s="16"/>
      <c r="C50" s="9" t="s">
        <v>29</v>
      </c>
      <c r="D50" s="14" t="s">
        <v>12</v>
      </c>
      <c r="E50" s="9">
        <f>'[1]ИД Поставщика'!H54</f>
        <v>14</v>
      </c>
      <c r="F50" s="17" t="s">
        <v>19</v>
      </c>
      <c r="G50" s="27" t="s">
        <v>15</v>
      </c>
      <c r="H50" s="40">
        <v>43808</v>
      </c>
      <c r="I50" s="37" t="s">
        <v>24</v>
      </c>
      <c r="J50" s="10">
        <v>73</v>
      </c>
      <c r="K50" s="36" t="s">
        <v>24</v>
      </c>
      <c r="L50" s="11">
        <v>73</v>
      </c>
      <c r="M50" s="12" t="s">
        <v>25</v>
      </c>
      <c r="N50" s="44" t="s">
        <v>24</v>
      </c>
      <c r="O50" s="13"/>
    </row>
    <row r="51" spans="1:15" s="15" customFormat="1" x14ac:dyDescent="0.25">
      <c r="A51" s="35" t="s">
        <v>30</v>
      </c>
      <c r="B51" s="16"/>
      <c r="C51" s="9" t="s">
        <v>29</v>
      </c>
      <c r="D51" s="14" t="s">
        <v>12</v>
      </c>
      <c r="E51" s="9">
        <f>'[1]ИД Поставщика'!H55</f>
        <v>15</v>
      </c>
      <c r="F51" s="17" t="s">
        <v>19</v>
      </c>
      <c r="G51" s="27" t="s">
        <v>15</v>
      </c>
      <c r="H51" s="40">
        <v>43808</v>
      </c>
      <c r="I51" s="37" t="s">
        <v>24</v>
      </c>
      <c r="J51" s="10">
        <v>73</v>
      </c>
      <c r="K51" s="36" t="s">
        <v>24</v>
      </c>
      <c r="L51" s="11">
        <v>73</v>
      </c>
      <c r="M51" s="12" t="s">
        <v>25</v>
      </c>
      <c r="N51" s="44" t="s">
        <v>24</v>
      </c>
      <c r="O51" s="13"/>
    </row>
    <row r="52" spans="1:15" s="15" customFormat="1" ht="22.5" x14ac:dyDescent="0.25">
      <c r="A52" s="35" t="s">
        <v>30</v>
      </c>
      <c r="B52" s="16"/>
      <c r="C52" s="9" t="s">
        <v>29</v>
      </c>
      <c r="D52" s="14" t="s">
        <v>12</v>
      </c>
      <c r="E52" s="9">
        <f>'[1]ИД Поставщика'!H56</f>
        <v>16</v>
      </c>
      <c r="F52" s="17" t="s">
        <v>19</v>
      </c>
      <c r="G52" s="27" t="s">
        <v>17</v>
      </c>
      <c r="H52" s="40">
        <v>43808</v>
      </c>
      <c r="I52" s="37">
        <v>43851</v>
      </c>
      <c r="J52" s="10">
        <v>43</v>
      </c>
      <c r="K52" s="36">
        <v>43861</v>
      </c>
      <c r="L52" s="11">
        <v>53</v>
      </c>
      <c r="M52" s="12" t="s">
        <v>23</v>
      </c>
      <c r="N52" s="44">
        <v>43873</v>
      </c>
      <c r="O52" s="13"/>
    </row>
    <row r="53" spans="1:15" s="15" customFormat="1" ht="22.5" x14ac:dyDescent="0.25">
      <c r="A53" s="35" t="s">
        <v>30</v>
      </c>
      <c r="B53" s="16"/>
      <c r="C53" s="9" t="s">
        <v>29</v>
      </c>
      <c r="D53" s="14" t="s">
        <v>12</v>
      </c>
      <c r="E53" s="9">
        <f>'[1]ИД Поставщика'!H57</f>
        <v>17</v>
      </c>
      <c r="F53" s="17" t="s">
        <v>19</v>
      </c>
      <c r="G53" s="27" t="s">
        <v>17</v>
      </c>
      <c r="H53" s="40">
        <v>43808</v>
      </c>
      <c r="I53" s="37">
        <v>43851</v>
      </c>
      <c r="J53" s="10">
        <v>43</v>
      </c>
      <c r="K53" s="36">
        <v>43861</v>
      </c>
      <c r="L53" s="11">
        <v>53</v>
      </c>
      <c r="M53" s="12" t="s">
        <v>23</v>
      </c>
      <c r="N53" s="44">
        <v>43873</v>
      </c>
      <c r="O53" s="13"/>
    </row>
    <row r="54" spans="1:15" s="15" customFormat="1" ht="22.5" x14ac:dyDescent="0.25">
      <c r="A54" s="35" t="s">
        <v>30</v>
      </c>
      <c r="B54" s="16"/>
      <c r="C54" s="9" t="s">
        <v>29</v>
      </c>
      <c r="D54" s="14" t="s">
        <v>12</v>
      </c>
      <c r="E54" s="9">
        <f>'[1]ИД Поставщика'!H58</f>
        <v>18</v>
      </c>
      <c r="F54" s="17" t="s">
        <v>19</v>
      </c>
      <c r="G54" s="27" t="s">
        <v>17</v>
      </c>
      <c r="H54" s="40">
        <v>43808</v>
      </c>
      <c r="I54" s="37">
        <v>43851</v>
      </c>
      <c r="J54" s="10">
        <v>43</v>
      </c>
      <c r="K54" s="36">
        <v>43861</v>
      </c>
      <c r="L54" s="11">
        <v>53</v>
      </c>
      <c r="M54" s="12" t="s">
        <v>23</v>
      </c>
      <c r="N54" s="44">
        <v>43873</v>
      </c>
      <c r="O54" s="13"/>
    </row>
    <row r="55" spans="1:15" s="15" customFormat="1" ht="22.5" x14ac:dyDescent="0.25">
      <c r="A55" s="35" t="s">
        <v>30</v>
      </c>
      <c r="B55" s="16"/>
      <c r="C55" s="9" t="s">
        <v>29</v>
      </c>
      <c r="D55" s="14" t="s">
        <v>12</v>
      </c>
      <c r="E55" s="9">
        <f>'[1]ИД Поставщика'!H59</f>
        <v>19</v>
      </c>
      <c r="F55" s="17" t="s">
        <v>19</v>
      </c>
      <c r="G55" s="27" t="s">
        <v>17</v>
      </c>
      <c r="H55" s="40">
        <v>43808</v>
      </c>
      <c r="I55" s="37">
        <v>43851</v>
      </c>
      <c r="J55" s="10">
        <v>43</v>
      </c>
      <c r="K55" s="36">
        <v>43861</v>
      </c>
      <c r="L55" s="11">
        <v>53</v>
      </c>
      <c r="M55" s="12" t="s">
        <v>23</v>
      </c>
      <c r="N55" s="44">
        <v>43873</v>
      </c>
      <c r="O55" s="13"/>
    </row>
    <row r="56" spans="1:15" s="15" customFormat="1" x14ac:dyDescent="0.25">
      <c r="A56" s="35" t="s">
        <v>30</v>
      </c>
      <c r="B56" s="16"/>
      <c r="C56" s="9" t="s">
        <v>29</v>
      </c>
      <c r="D56" s="14" t="s">
        <v>12</v>
      </c>
      <c r="E56" s="9">
        <f>'[1]ИД Поставщика'!H60</f>
        <v>20</v>
      </c>
      <c r="F56" s="17" t="s">
        <v>19</v>
      </c>
      <c r="G56" s="27" t="s">
        <v>17</v>
      </c>
      <c r="H56" s="40">
        <v>43808</v>
      </c>
      <c r="I56" s="37" t="s">
        <v>24</v>
      </c>
      <c r="J56" s="10">
        <v>73</v>
      </c>
      <c r="K56" s="36" t="s">
        <v>24</v>
      </c>
      <c r="L56" s="11">
        <v>73</v>
      </c>
      <c r="M56" s="12" t="s">
        <v>25</v>
      </c>
      <c r="N56" s="44" t="s">
        <v>24</v>
      </c>
      <c r="O56" s="13"/>
    </row>
    <row r="57" spans="1:15" s="15" customFormat="1" x14ac:dyDescent="0.25">
      <c r="A57" s="35" t="s">
        <v>30</v>
      </c>
      <c r="B57" s="16"/>
      <c r="C57" s="9" t="s">
        <v>29</v>
      </c>
      <c r="D57" s="14" t="s">
        <v>12</v>
      </c>
      <c r="E57" s="9">
        <f>'[1]ИД Поставщика'!H61</f>
        <v>21</v>
      </c>
      <c r="F57" s="17" t="s">
        <v>19</v>
      </c>
      <c r="G57" s="27" t="s">
        <v>15</v>
      </c>
      <c r="H57" s="40">
        <v>43808</v>
      </c>
      <c r="I57" s="37">
        <v>43851</v>
      </c>
      <c r="J57" s="10">
        <v>43</v>
      </c>
      <c r="K57" s="36">
        <v>43851</v>
      </c>
      <c r="L57" s="11">
        <v>43</v>
      </c>
      <c r="M57" s="12" t="s">
        <v>27</v>
      </c>
      <c r="N57" s="44">
        <v>43857</v>
      </c>
      <c r="O57" s="13"/>
    </row>
    <row r="58" spans="1:15" s="15" customFormat="1" x14ac:dyDescent="0.25">
      <c r="A58" s="35" t="s">
        <v>30</v>
      </c>
      <c r="B58" s="16"/>
      <c r="C58" s="9" t="s">
        <v>29</v>
      </c>
      <c r="D58" s="14" t="s">
        <v>12</v>
      </c>
      <c r="E58" s="9">
        <f>'[1]ИД Поставщика'!H62</f>
        <v>22</v>
      </c>
      <c r="F58" s="17" t="s">
        <v>19</v>
      </c>
      <c r="G58" s="27" t="s">
        <v>14</v>
      </c>
      <c r="H58" s="40">
        <v>43808</v>
      </c>
      <c r="I58" s="37" t="s">
        <v>24</v>
      </c>
      <c r="J58" s="10">
        <v>73</v>
      </c>
      <c r="K58" s="36" t="s">
        <v>24</v>
      </c>
      <c r="L58" s="11">
        <v>73</v>
      </c>
      <c r="M58" s="12" t="s">
        <v>26</v>
      </c>
      <c r="N58" s="44" t="s">
        <v>24</v>
      </c>
      <c r="O58" s="13"/>
    </row>
    <row r="59" spans="1:15" s="15" customFormat="1" x14ac:dyDescent="0.25">
      <c r="A59" s="8"/>
      <c r="B59" s="19"/>
      <c r="C59" s="20"/>
      <c r="D59" s="20"/>
      <c r="E59" s="21"/>
      <c r="F59" s="22"/>
      <c r="G59" s="22"/>
      <c r="H59" s="42"/>
      <c r="I59" s="39"/>
      <c r="J59" s="23"/>
      <c r="K59" s="42"/>
      <c r="L59" s="23"/>
      <c r="M59" s="24"/>
      <c r="N59" s="45"/>
      <c r="O59" s="18"/>
    </row>
    <row r="60" spans="1:15" s="15" customFormat="1" x14ac:dyDescent="0.25">
      <c r="A60" s="8"/>
      <c r="B60" s="19"/>
      <c r="C60" s="20"/>
      <c r="D60" s="20"/>
      <c r="E60" s="21"/>
      <c r="F60" s="22"/>
      <c r="G60" s="22"/>
      <c r="H60" s="42"/>
      <c r="I60" s="39"/>
      <c r="J60" s="23"/>
      <c r="K60" s="42"/>
      <c r="L60" s="23"/>
      <c r="M60" s="24"/>
      <c r="N60" s="45"/>
      <c r="O60" s="18"/>
    </row>
    <row r="61" spans="1:15" s="15" customFormat="1" x14ac:dyDescent="0.25">
      <c r="A61" s="8"/>
      <c r="B61" s="19"/>
      <c r="C61" s="20"/>
      <c r="D61" s="20"/>
      <c r="E61" s="21"/>
      <c r="F61" s="22"/>
      <c r="G61" s="22"/>
      <c r="H61" s="42"/>
      <c r="I61" s="39"/>
      <c r="J61" s="23"/>
      <c r="K61" s="42"/>
      <c r="L61" s="23"/>
      <c r="M61" s="24"/>
      <c r="N61" s="45"/>
      <c r="O61" s="18"/>
    </row>
    <row r="62" spans="1:15" s="15" customFormat="1" x14ac:dyDescent="0.25">
      <c r="A62" s="8"/>
      <c r="B62" s="19"/>
      <c r="C62" s="20"/>
      <c r="D62" s="20"/>
      <c r="E62" s="21"/>
      <c r="F62" s="22"/>
      <c r="G62" s="22"/>
      <c r="H62" s="42"/>
      <c r="I62" s="39"/>
      <c r="J62" s="23"/>
      <c r="K62" s="42"/>
      <c r="L62" s="23"/>
      <c r="M62" s="24"/>
      <c r="N62" s="45"/>
      <c r="O62" s="18"/>
    </row>
  </sheetData>
  <conditionalFormatting sqref="H49:H58">
    <cfRule type="cellIs" dxfId="8" priority="8" operator="lessThanOrEqual">
      <formula>#REF!</formula>
    </cfRule>
  </conditionalFormatting>
  <conditionalFormatting sqref="I2:I58">
    <cfRule type="cellIs" dxfId="7" priority="9" operator="lessThanOrEqual">
      <formula>#REF!</formula>
    </cfRule>
  </conditionalFormatting>
  <conditionalFormatting sqref="H2:H47">
    <cfRule type="cellIs" dxfId="6" priority="7" operator="lessThanOrEqual">
      <formula>#REF!</formula>
    </cfRule>
  </conditionalFormatting>
  <conditionalFormatting sqref="M2:M1048576">
    <cfRule type="containsText" dxfId="5" priority="2" operator="containsText" text="Не выдан">
      <formula>NOT(ISERROR(SEARCH("Не выдан",M2)))</formula>
    </cfRule>
    <cfRule type="containsText" dxfId="4" priority="3" operator="containsText" text="На рассмотрении">
      <formula>NOT(ISERROR(SEARCH("На рассмотрении",M2)))</formula>
    </cfRule>
    <cfRule type="containsText" dxfId="3" priority="4" operator="containsText" text="Не актуально">
      <formula>NOT(ISERROR(SEARCH("Не актуально",M2)))</formula>
    </cfRule>
    <cfRule type="containsText" dxfId="2" priority="5" operator="containsText" text="Выданы замечания">
      <formula>NOT(ISERROR(SEARCH("Выданы замечания",M2)))</formula>
    </cfRule>
    <cfRule type="containsText" dxfId="1" priority="6" operator="containsText" text="Принято">
      <formula>NOT(ISERROR(SEARCH("Принято",M2)))</formula>
    </cfRule>
  </conditionalFormatting>
  <conditionalFormatting sqref="M1:M1048576">
    <cfRule type="containsText" dxfId="0" priority="1" operator="containsText" text="Нет данных">
      <formula>NOT(ISERROR(SEARCH("Нет данных",M1)))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2" fitToHeight="999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F92AA3D3-E09F-4E17-B72B-B1A77F2BC777}">
            <x14:iconSet iconSet="4TrafficLights" custom="1">
              <x14:cfvo type="percent">
                <xm:f>0</xm:f>
              </x14:cfvo>
              <x14:cfvo type="num" gte="0">
                <xm:f>0</xm:f>
              </x14:cfvo>
              <x14:cfvo type="num" gte="0">
                <xm:f>3</xm:f>
              </x14:cfvo>
              <x14:cfvo type="num" gte="0">
                <xm:f>7</xm:f>
              </x14:cfvo>
              <x14:cfIcon iconSet="3Stars" iconId="2"/>
              <x14:cfIcon iconSet="3TrafficLights1" iconId="2"/>
              <x14:cfIcon iconSet="3TrafficLights1" iconId="1"/>
              <x14:cfIcon iconSet="3TrafficLights1" iconId="0"/>
            </x14:iconSet>
          </x14:cfRule>
          <xm:sqref>L1 J1</xm:sqref>
        </x14:conditionalFormatting>
        <x14:conditionalFormatting xmlns:xm="http://schemas.microsoft.com/office/excel/2006/main">
          <x14:cfRule type="iconSet" priority="115" id="{C7363B04-D981-47C3-B31F-216E31916672}">
            <x14:iconSet iconSet="4TrafficLights" custom="1">
              <x14:cfvo type="percent">
                <xm:f>0</xm:f>
              </x14:cfvo>
              <x14:cfvo type="num" gte="0">
                <xm:f>0</xm:f>
              </x14:cfvo>
              <x14:cfvo type="num" gte="0">
                <xm:f>3</xm:f>
              </x14:cfvo>
              <x14:cfvo type="num" gte="0">
                <xm:f>7</xm:f>
              </x14:cfvo>
              <x14:cfIcon iconSet="3Stars" iconId="2"/>
              <x14:cfIcon iconSet="3TrafficLights1" iconId="2"/>
              <x14:cfIcon iconSet="3TrafficLights1" iconId="1"/>
              <x14:cfIcon iconSet="3TrafficLights1" iconId="0"/>
            </x14:iconSet>
          </x14:cfRule>
          <xm:sqref>J2:J58 L2:L58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0006E-97E3-461D-9397-28227609CF2D}">
  <dimension ref="B3:E8"/>
  <sheetViews>
    <sheetView tabSelected="1" workbookViewId="0">
      <selection activeCell="D5" sqref="D5"/>
    </sheetView>
  </sheetViews>
  <sheetFormatPr defaultRowHeight="15" x14ac:dyDescent="0.25"/>
  <cols>
    <col min="2" max="2" width="17.28515625" bestFit="1" customWidth="1"/>
    <col min="3" max="3" width="19" bestFit="1" customWidth="1"/>
    <col min="4" max="4" width="19.5703125" bestFit="1" customWidth="1"/>
    <col min="5" max="5" width="15.28515625" bestFit="1" customWidth="1"/>
  </cols>
  <sheetData>
    <row r="3" spans="2:5" x14ac:dyDescent="0.25">
      <c r="B3" s="30" t="s">
        <v>31</v>
      </c>
      <c r="C3" t="s">
        <v>33</v>
      </c>
      <c r="D3" t="s">
        <v>34</v>
      </c>
      <c r="E3" t="s">
        <v>36</v>
      </c>
    </row>
    <row r="4" spans="2:5" x14ac:dyDescent="0.25">
      <c r="B4" s="31" t="s">
        <v>17</v>
      </c>
      <c r="C4" s="32">
        <v>43798</v>
      </c>
      <c r="D4" s="32">
        <v>43878</v>
      </c>
      <c r="E4" s="33">
        <v>0.41379310344827586</v>
      </c>
    </row>
    <row r="5" spans="2:5" x14ac:dyDescent="0.25">
      <c r="B5" s="31" t="s">
        <v>15</v>
      </c>
      <c r="C5" s="32">
        <v>43798</v>
      </c>
      <c r="D5" s="32">
        <v>43871</v>
      </c>
      <c r="E5" s="33">
        <v>0.5</v>
      </c>
    </row>
    <row r="6" spans="2:5" x14ac:dyDescent="0.25">
      <c r="B6" s="31" t="s">
        <v>16</v>
      </c>
      <c r="C6" s="32">
        <v>43798</v>
      </c>
      <c r="D6" s="32">
        <v>43798</v>
      </c>
      <c r="E6" s="33">
        <v>1</v>
      </c>
    </row>
    <row r="7" spans="2:5" x14ac:dyDescent="0.25">
      <c r="B7" s="31" t="s">
        <v>14</v>
      </c>
      <c r="C7" s="32">
        <v>43798</v>
      </c>
      <c r="D7" s="32">
        <v>43819</v>
      </c>
      <c r="E7" s="33">
        <v>0.75</v>
      </c>
    </row>
    <row r="8" spans="2:5" x14ac:dyDescent="0.25">
      <c r="B8" s="31" t="s">
        <v>32</v>
      </c>
      <c r="C8" s="32">
        <v>43798</v>
      </c>
      <c r="D8" s="32">
        <v>43878</v>
      </c>
      <c r="E8" s="33">
        <v>0.5357142857142857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b c 9 4 3 1 9 b - 6 5 e 1 - 4 8 4 4 - 9 5 a 5 - b 1 5 8 1 d 1 5 d b 1 b " > < C u s t o m C o n t e n t > < ! [ C D A T A [ < ? x m l   v e r s i o n = " 1 . 0 "   e n c o d i n g = " u t f - 1 6 " ? > < S e t t i n g s > < C a l c u l a t e d F i e l d s > < i t e m > < M e a s u r e N a m e > >;O  ?@8=OBKE< / M e a s u r e N a m e > < D i s p l a y N a m e > >;O  ?@8=OBKE< / D i s p l a y N a m e > < V i s i b l e > F a l s e < / V i s i b l e > < / i t e m > < i t e m > < M e a s u r e N a m e > 8=8<0;L=0O  40B0< / M e a s u r e N a m e > < D i s p l a y N a m e > 8=8<0;L=0O  40B0< / D i s p l a y N a m e > < V i s i b l e > F a l s e < / V i s i b l e > < / i t e m > < i t e m > < M e a s u r e N a m e > 0:A8<0;L=0O  40B0< / M e a s u r e N a m e > < D i s p l a y N a m e > 0:A8<0;L=0O  40B0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1 5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 2 0 2 0 - 0 2 - 2 0 T 1 5 : 1 7 : 2 8 . 4 4 0 6 7 6 6 + 0 3 : 0 0 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<0=40< / s t r i n g > < / k e y > < v a l u e > < i n t > 2 1 3 < / i n t > < / v a l u e > < / i t e m > < i t e m > < k e y > < s t r i n g > B2. < / s t r i n g > < / k e y > < v a l u e > < i n t > 6 3 < / i n t > < / v a l u e > < / i t e m > < i t e m > < k e y > < s t r i n g > ""_ !< / s t r i n g > < / k e y > < v a l u e > < i n t > 7 2 < / i n t > < / v a l u e > < / i t e m > < i t e m > < k e y > < s t r i n g > 08<5=>20=85  >1>@C4>20=8O< / s t r i n g > < / k e y > < v a l u e > < i n t > 2 2 6 < / i n t > < / v a l u e > < / i t e m > < i t e m > < k e y > < s t r i n g > !    ?>  ""< / s t r i n g > < / k e y > < v a l u e > < i n t > 1 1 0 < / i n t > < / v a l u e > < / i t e m > < i t e m > < k e y > < s t r i n g > 08<5=>20=85  < / s t r i n g > < / k e y > < v a l u e > < i n t > 1 5 5 < / i n t > < / v a l u e > < / i t e m > < i t e m > < k e y > < s t r i n g > 0B53>@8O  < / s t r i n g > < / k e y > < v a l u e > < i n t > 1 2 4 < / i n t > < / v a l u e > < / i t e m > < i t e m > < k e y > < s t r i n g > !@>:  ?@54>AB02;5=8O    4;O  AB0488   < / s t r i n g > < / k e y > < v a l u e > < i n t > 2 9 0 < / i n t > < / v a l u e > < / i t e m > < i t e m > < k e y > < s t r i n g > 5=.   >4@O4G8:  = & g t ;   0:07G8:  "  ( 1 - O  @54) < / s t r i n g > < / k e y > < v a l u e > < i n t > 3 0 5 < / i n t > < / v a l u e > < / i t e m > < i t e m > < k e y > < s t r i n g > B:;.   =. < / s t r i n g > < / k e y > < v a l u e > < i n t > 9 6 < / i n t > < / v a l u e > < / i t e m > < i t e m > < k e y > < s t r i n g > 5=.   >4@O4G8:  = & g t ;   0:07G8:  "  ( "5:CI0O  @54) < / s t r i n g > < / k e y > < v a l u e > < i n t > 3 3 9 < / i n t > < / v a l u e > < / i t e m > < i t e m > < k e y > < s t r i n g > B:;.   =. 2 < / s t r i n g > < / k e y > < v a l u e > < i n t > 1 0 3 < / i n t > < / v a l u e > < / i t e m > < i t e m > < k e y > < s t r i n g > !B0BCA  ?>  < / s t r i n g > < / k e y > < v a l u e > < i n t > 1 1 8 < / i n t > < / v a l u e > < / i t e m > < i t e m > < k e y > < s t r i n g > "-,   "-  = & g t ;     -                                    "  ( B5:CI0O  @54) < / s t r i n g > < / k e y > < v a l u e > < i n t > 3 3 1 < / i n t > < / v a l u e > < / i t e m > < i t e m > < k e y > < s t r i n g > @>H;>  4=59  A  ?>A;54=53>  ?8AL<0  >B  "-< / s t r i n g > < / k e y > < v a l u e > < i n t > 3 2 2 < / i n t > < / v a l u e > < / i t e m > < / C o l u m n W i d t h s > < C o l u m n D i s p l a y I n d e x > < i t e m > < k e y > < s t r i n g > ><0=40< / s t r i n g > < / k e y > < v a l u e > < i n t > 0 < / i n t > < / v a l u e > < / i t e m > < i t e m > < k e y > < s t r i n g > B2. < / s t r i n g > < / k e y > < v a l u e > < i n t > 1 < / i n t > < / v a l u e > < / i t e m > < i t e m > < k e y > < s t r i n g > ""_ !< / s t r i n g > < / k e y > < v a l u e > < i n t > 2 < / i n t > < / v a l u e > < / i t e m > < i t e m > < k e y > < s t r i n g > 08<5=>20=85  >1>@C4>20=8O< / s t r i n g > < / k e y > < v a l u e > < i n t > 3 < / i n t > < / v a l u e > < / i t e m > < i t e m > < k e y > < s t r i n g > !    ?>  ""< / s t r i n g > < / k e y > < v a l u e > < i n t > 4 < / i n t > < / v a l u e > < / i t e m > < i t e m > < k e y > < s t r i n g > 08<5=>20=85  < / s t r i n g > < / k e y > < v a l u e > < i n t > 5 < / i n t > < / v a l u e > < / i t e m > < i t e m > < k e y > < s t r i n g > 0B53>@8O  < / s t r i n g > < / k e y > < v a l u e > < i n t > 6 < / i n t > < / v a l u e > < / i t e m > < i t e m > < k e y > < s t r i n g > !@>:  ?@54>AB02;5=8O    4;O  AB0488   < / s t r i n g > < / k e y > < v a l u e > < i n t > 7 < / i n t > < / v a l u e > < / i t e m > < i t e m > < k e y > < s t r i n g > 5=.   >4@O4G8:  = & g t ;   0:07G8:  "  ( 1 - O  @54) < / s t r i n g > < / k e y > < v a l u e > < i n t > 8 < / i n t > < / v a l u e > < / i t e m > < i t e m > < k e y > < s t r i n g > B:;.   =. < / s t r i n g > < / k e y > < v a l u e > < i n t > 9 < / i n t > < / v a l u e > < / i t e m > < i t e m > < k e y > < s t r i n g > 5=.   >4@O4G8:  = & g t ;   0:07G8:  "  ( "5:CI0O  @54) < / s t r i n g > < / k e y > < v a l u e > < i n t > 1 0 < / i n t > < / v a l u e > < / i t e m > < i t e m > < k e y > < s t r i n g > B:;.   =. 2 < / s t r i n g > < / k e y > < v a l u e > < i n t > 1 1 < / i n t > < / v a l u e > < / i t e m > < i t e m > < k e y > < s t r i n g > !B0BCA  ?>  < / s t r i n g > < / k e y > < v a l u e > < i n t > 1 2 < / i n t > < / v a l u e > < / i t e m > < i t e m > < k e y > < s t r i n g > "-,   "-  = & g t ;     -                                    "  ( B5:CI0O  @54) < / s t r i n g > < / k e y > < v a l u e > < i n t > 1 3 < / i n t > < / v a l u e > < / i t e m > < i t e m > < k e y > < s t r i n g > @>H;>  4=59  A  ?>A;54=53>  ?8AL<0  >B  "-< / s t r i n g > < / k e y > < v a l u e > < i n t > 1 4 < / i n t > < / v a l u e > < / i t e m > < / C o l u m n D i s p l a y I n d e x > < C o l u m n F r o z e n   / > < C o l u m n C h e c k e d   / > < C o l u m n F i l t e r > < i t e m > < k e y > < s t r i n g > !B0BCA  ?>  < / s t r i n g > < / k e y > < v a l u e > < F i l t e r E x p r e s s i o n   x s i : n i l = " t r u e "   / > < / v a l u e > < / i t e m > < / C o l u m n F i l t e r > < S e l e c t i o n F i l t e r > < i t e m > < k e y > < s t r i n g > !B0BCA  ?>  < / s t r i n g > < / k e y > < v a l u e > < S e l e c t i o n F i l t e r   x s i : n i l = " t r u e "   / > < / v a l u e > < / i t e m > < / S e l e c t i o n F i l t e r > < F i l t e r P a r a m e t e r s > < i t e m > < k e y > < s t r i n g > !B0BCA  ?>  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 M e a s u r e s \ >;O  ?@8=OBKE< / K e y > < / D i a g r a m O b j e c t K e y > < D i a g r a m O b j e c t K e y > < K e y > M e a s u r e s \ >;O  ?@8=OBKE\ T a g I n f o \ $>@<C;0< / K e y > < / D i a g r a m O b j e c t K e y > < D i a g r a m O b j e c t K e y > < K e y > M e a s u r e s \ >;O  ?@8=OBKE\ T a g I n f o \ =0G5=85< / K e y > < / D i a g r a m O b j e c t K e y > < D i a g r a m O b j e c t K e y > < K e y > M e a s u r e s \ '8A;>  M;5<5=B>2  2  AB>;1F5  5=.   >4@O4G8:  = & g t ;   0:07G8:  "  ( 1 - O  @54) < / K e y > < / D i a g r a m O b j e c t K e y > < D i a g r a m O b j e c t K e y > < K e y > M e a s u r e s \ '8A;>  M;5<5=B>2  2  AB>;1F5  5=.   >4@O4G8:  = & g t ;   0:07G8:  "  ( 1 - O  @54) \ T a g I n f o \ $>@<C;0< / K e y > < / D i a g r a m O b j e c t K e y > < D i a g r a m O b j e c t K e y > < K e y > M e a s u r e s \ '8A;>  M;5<5=B>2  2  AB>;1F5  5=.   >4@O4G8:  = & g t ;   0:07G8:  "  ( 1 - O  @54) \ T a g I n f o \ =0G5=85< / K e y > < / D i a g r a m O b j e c t K e y > < D i a g r a m O b j e c t K e y > < K e y > C o l u m n s \ ><0=40< / K e y > < / D i a g r a m O b j e c t K e y > < D i a g r a m O b j e c t K e y > < K e y > C o l u m n s \ B2. < / K e y > < / D i a g r a m O b j e c t K e y > < D i a g r a m O b j e c t K e y > < K e y > C o l u m n s \ ""_ !< / K e y > < / D i a g r a m O b j e c t K e y > < D i a g r a m O b j e c t K e y > < K e y > C o l u m n s \ 08<5=>20=85  >1>@C4>20=8O< / K e y > < / D i a g r a m O b j e c t K e y > < D i a g r a m O b j e c t K e y > < K e y > C o l u m n s \ !    ?>  ""< / K e y > < / D i a g r a m O b j e c t K e y > < D i a g r a m O b j e c t K e y > < K e y > C o l u m n s \ 08<5=>20=85  < / K e y > < / D i a g r a m O b j e c t K e y > < D i a g r a m O b j e c t K e y > < K e y > C o l u m n s \ 0B53>@8O  < / K e y > < / D i a g r a m O b j e c t K e y > < D i a g r a m O b j e c t K e y > < K e y > C o l u m n s \ !@>:  ?@54>AB02;5=8O    4;O  AB0488   < / K e y > < / D i a g r a m O b j e c t K e y > < D i a g r a m O b j e c t K e y > < K e y > C o l u m n s \ 5=.   >4@O4G8:  = & g t ;   0:07G8:  "  ( 1 - O  @54) < / K e y > < / D i a g r a m O b j e c t K e y > < D i a g r a m O b j e c t K e y > < K e y > C o l u m n s \ B:;.   =. < / K e y > < / D i a g r a m O b j e c t K e y > < D i a g r a m O b j e c t K e y > < K e y > C o l u m n s \ 5=.   >4@O4G8:  = & g t ;   0:07G8:  "  ( "5:CI0O  @54) < / K e y > < / D i a g r a m O b j e c t K e y > < D i a g r a m O b j e c t K e y > < K e y > C o l u m n s \ B:;.   =. 2 < / K e y > < / D i a g r a m O b j e c t K e y > < D i a g r a m O b j e c t K e y > < K e y > C o l u m n s \ !B0BCA  ?>  < / K e y > < / D i a g r a m O b j e c t K e y > < D i a g r a m O b j e c t K e y > < K e y > C o l u m n s \ "-,   "-  = & g t ;     -                                    "  ( B5:CI0O  @54) < / K e y > < / D i a g r a m O b j e c t K e y > < D i a g r a m O b j e c t K e y > < K e y > C o l u m n s \ @>H;>  4=59  A  ?>A;54=53>  ?8AL<0  >B  "-< / K e y > < / D i a g r a m O b j e c t K e y > < D i a g r a m O b j e c t K e y > < K e y > M e a s u r e s \ 8=8<0;L=0O  40B0< / K e y > < / D i a g r a m O b j e c t K e y > < D i a g r a m O b j e c t K e y > < K e y > M e a s u r e s \ 8=8<0;L=0O  40B0\ T a g I n f o \ $>@<C;0< / K e y > < / D i a g r a m O b j e c t K e y > < D i a g r a m O b j e c t K e y > < K e y > M e a s u r e s \ 8=8<0;L=0O  40B0\ T a g I n f o \ =0G5=85< / K e y > < / D i a g r a m O b j e c t K e y > < D i a g r a m O b j e c t K e y > < K e y > M e a s u r e s \ 5@0  1 \ T a g I n f o \ !5<0=B8G5A:0O  >H81:0< / K e y > < / D i a g r a m O b j e c t K e y > < D i a g r a m O b j e c t K e y > < K e y > M e a s u r e s \ 0:A8<0;L=0O  40B0< / K e y > < / D i a g r a m O b j e c t K e y > < D i a g r a m O b j e c t K e y > < K e y > M e a s u r e s \ 0:A8<0;L=0O  40B0\ T a g I n f o \ $>@<C;0< / K e y > < / D i a g r a m O b j e c t K e y > < D i a g r a m O b j e c t K e y > < K e y > M e a s u r e s \ 0:A8<0;L=0O  40B0\ T a g I n f o \ =0G5=85< / K e y > < / D i a g r a m O b j e c t K e y > < D i a g r a m O b j e c t K e y > < K e y > M e a s u r e s \ 0:A8<0;L=0O  40B0\ T a g I n f o \ !5<0=B8G5A:0O  >H81:0< / K e y > < / D i a g r a m O b j e c t K e y > < D i a g r a m O b j e c t K e y > < K e y > L i n k s \ & l t ; C o l u m n s \ '8A;>  M;5<5=B>2  2  AB>;1F5  5=.   >4@O4G8:  = & g t ;   0:07G8:  "  ( 1 - O  @54) & g t ; - & l t ; M e a s u r e s \ 5=.   >4@O4G8:  = & g t ;   0:07G8:  "  ( 1 - O  @54) & g t ; < / K e y > < / D i a g r a m O b j e c t K e y > < D i a g r a m O b j e c t K e y > < K e y > L i n k s \ & l t ; C o l u m n s \ '8A;>  M;5<5=B>2  2  AB>;1F5  5=.   >4@O4G8:  = & g t ;   0:07G8:  "  ( 1 - O  @54) & g t ; - & l t ; M e a s u r e s \ 5=.   >4@O4G8:  = & g t ;   0:07G8:  "  ( 1 - O  @54) & g t ; \ C O L U M N < / K e y > < / D i a g r a m O b j e c t K e y > < D i a g r a m O b j e c t K e y > < K e y > L i n k s \ & l t ; C o l u m n s \ '8A;>  M;5<5=B>2  2  AB>;1F5  5=.   >4@O4G8:  = & g t ;   0:07G8:  "  ( 1 - O  @54) & g t ; - & l t ; M e a s u r e s \ 5=.   >4@O4G8:  = & g t ;   0:07G8:  "  ( 1 - O  @54) & g t ; \ M E A S U R E 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 M e a s u r e s \ >;O  ?@8=OBKE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 M e a s u r e s \ >;O  ?@8=OBKE\ T a g I n f o \ $>@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;O  ?@8=OBKE\ T a g I n f o \ =0G5=85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 5=.   >4@O4G8:  = & g t ;   0:07G8:  "  ( 1 - O  @54) 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 5=.   >4@O4G8:  = & g t ;   0:07G8:  "  ( 1 - O  @54) \ T a g I n f o \ $>@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 5=.   >4@O4G8:  = & g t ;   0:07G8:  "  ( 1 - O  @54) \ T a g I n f o \ =0G5=85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 C o l u m n s \ ><0=4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 C o l u m n s \ B2. 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 C o l u m n s \ ""_ !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 C o l u m n s \ 08<5=>20=85  >1>@C4>20=8O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 C o l u m n s \ !    ?>  ""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 C o l u m n s \ 08<5=>20=85  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 C o l u m n s \ 0B53>@8O  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 C o l u m n s \ !@>:  ?@54>AB02;5=8O    4;O  AB0488   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 C o l u m n s \ 5=.   >4@O4G8:  = & g t ;   0:07G8:  "  ( 1 - O  @54) 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 C o l u m n s \ B:;.   =. 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 C o l u m n s \ 5=.   >4@O4G8:  = & g t ;   0:07G8:  "  ( "5:CI0O  @54) 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 C o l u m n s \ B:;.   =. 2 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 C o l u m n s \ !B0BCA  ?>  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 C o l u m n s \ "-,   "-  = & g t ;     -                                    "  ( B5:CI0O  @54) 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 C o l u m n s \ @>H;>  4=59  A  ?>A;54=53>  ?8AL<0  >B  "-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 M e a s u r e s \ 8=8<0;L=0O  40B0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 M e a s u r e s \ 8=8<0;L=0O  4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 M e a s u r e s \ 8=8<0;L=0O  4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 1 \ T a g I n f o \ !5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0;L=0O  40B0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 M e a s u r e s \ 0:A8<0;L=0O  4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0;L=0O  4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 M e a s u r e s \ 0:A8<0;L=0O  40B0\ T a g I n f o \ !5<0=B8G5A:0O  >H81:0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 5=.   >4@O4G8:  = & g t ;   0:07G8:  "  ( 1 - O  @54) & g t ; - & l t ; M e a s u r e s \ 5=.   >4@O4G8:  = & g t ;   0:07G8:  "  ( 1 - O  @54) & g t ; 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 5=.   >4@O4G8:  = & g t ;   0:07G8:  "  ( 1 - O  @54) & g t ; - & l t ; M e a s u r e s \ 5=.   >4@O4G8:  = & g t ;   0:07G8:  "  ( 1 - O  @54) & g t ; \ C O L U M N 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 5=.   >4@O4G8:  = & g t ;   0:07G8:  "  ( 1 - O  @54) & g t ; - & l t ; M e a s u r e s \ 5=.   >4@O4G8:  = & g t ;   0:07G8:  "  ( 1 - O  @54) & g t ; \ M E A S U R E 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<0=4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 C o l u m n s \ B2. 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 C o l u m n s \ ""_ !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  >1>@C4>20=8O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 C o l u m n s \ !    ?>  ""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  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 C o l u m n s \ 0B53>@8O  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 C o l u m n s \ !@>:  ?@54>AB02;5=8O    4;O  AB0488   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 C o l u m n s \ 5=.   >4@O4G8:  = & g t ;   0:07G8:  "  ( 1 - O  @54) 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 C o l u m n s \ B:;.   =. 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 C o l u m n s \ 5=.   >4@O4G8:  = & g t ;   0:07G8:  "  ( "5:CI0O  @54) 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 C o l u m n s \ B:;.   =. 2 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 C o l u m n s \ !B0BCA  ?>  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 C o l u m n s \ "-,   "-  = & g t ;     -                                    "  ( B5:CI0O  @54) 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 C o l u m n s \ @>H;>  4=59  A  ?>A;54=53>  ?8AL<0  >B  "-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 C o l u m n s \ KG8A;O5<K9  AB>;15F  1 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1FB93A55-DB3E-4EEC-955A-B374FB6B34C2}">
  <ds:schemaRefs/>
</ds:datastoreItem>
</file>

<file path=customXml/itemProps10.xml><?xml version="1.0" encoding="utf-8"?>
<ds:datastoreItem xmlns:ds="http://schemas.openxmlformats.org/officeDocument/2006/customXml" ds:itemID="{DAA3E926-7860-46F7-B268-326322CBE938}">
  <ds:schemaRefs/>
</ds:datastoreItem>
</file>

<file path=customXml/itemProps11.xml><?xml version="1.0" encoding="utf-8"?>
<ds:datastoreItem xmlns:ds="http://schemas.openxmlformats.org/officeDocument/2006/customXml" ds:itemID="{6E14AECE-19C8-41D8-81E1-BDB25A9374F6}">
  <ds:schemaRefs/>
</ds:datastoreItem>
</file>

<file path=customXml/itemProps12.xml><?xml version="1.0" encoding="utf-8"?>
<ds:datastoreItem xmlns:ds="http://schemas.openxmlformats.org/officeDocument/2006/customXml" ds:itemID="{B7F9D2E9-EC0D-440F-87A2-2EC060518131}">
  <ds:schemaRefs/>
</ds:datastoreItem>
</file>

<file path=customXml/itemProps13.xml><?xml version="1.0" encoding="utf-8"?>
<ds:datastoreItem xmlns:ds="http://schemas.openxmlformats.org/officeDocument/2006/customXml" ds:itemID="{CCD653CD-8D55-4410-B0B2-6815E78D5A55}">
  <ds:schemaRefs/>
</ds:datastoreItem>
</file>

<file path=customXml/itemProps14.xml><?xml version="1.0" encoding="utf-8"?>
<ds:datastoreItem xmlns:ds="http://schemas.openxmlformats.org/officeDocument/2006/customXml" ds:itemID="{B4C7E39D-D0DF-4A4A-A13E-B5A85B737AFE}">
  <ds:schemaRefs/>
</ds:datastoreItem>
</file>

<file path=customXml/itemProps15.xml><?xml version="1.0" encoding="utf-8"?>
<ds:datastoreItem xmlns:ds="http://schemas.openxmlformats.org/officeDocument/2006/customXml" ds:itemID="{FC5C1B64-77EF-4272-96F4-01745BF8C3AE}">
  <ds:schemaRefs/>
</ds:datastoreItem>
</file>

<file path=customXml/itemProps16.xml><?xml version="1.0" encoding="utf-8"?>
<ds:datastoreItem xmlns:ds="http://schemas.openxmlformats.org/officeDocument/2006/customXml" ds:itemID="{3480C70B-CCB7-4879-A79E-81C734B83FC7}">
  <ds:schemaRefs/>
</ds:datastoreItem>
</file>

<file path=customXml/itemProps17.xml><?xml version="1.0" encoding="utf-8"?>
<ds:datastoreItem xmlns:ds="http://schemas.openxmlformats.org/officeDocument/2006/customXml" ds:itemID="{431AE9DF-8A17-469D-8B54-F2D9112E43A0}">
  <ds:schemaRefs/>
</ds:datastoreItem>
</file>

<file path=customXml/itemProps2.xml><?xml version="1.0" encoding="utf-8"?>
<ds:datastoreItem xmlns:ds="http://schemas.openxmlformats.org/officeDocument/2006/customXml" ds:itemID="{E7AB432C-30D0-41AC-9308-648695A6D07A}">
  <ds:schemaRefs/>
</ds:datastoreItem>
</file>

<file path=customXml/itemProps3.xml><?xml version="1.0" encoding="utf-8"?>
<ds:datastoreItem xmlns:ds="http://schemas.openxmlformats.org/officeDocument/2006/customXml" ds:itemID="{C2332DFA-6EE3-4C0E-9496-78C3D623F0E4}">
  <ds:schemaRefs/>
</ds:datastoreItem>
</file>

<file path=customXml/itemProps4.xml><?xml version="1.0" encoding="utf-8"?>
<ds:datastoreItem xmlns:ds="http://schemas.openxmlformats.org/officeDocument/2006/customXml" ds:itemID="{353EAD34-A760-48B2-BC1D-380C974B8B1F}">
  <ds:schemaRefs/>
</ds:datastoreItem>
</file>

<file path=customXml/itemProps5.xml><?xml version="1.0" encoding="utf-8"?>
<ds:datastoreItem xmlns:ds="http://schemas.openxmlformats.org/officeDocument/2006/customXml" ds:itemID="{264F0BE0-4A75-4691-9A0D-4E25B0768D56}">
  <ds:schemaRefs/>
</ds:datastoreItem>
</file>

<file path=customXml/itemProps6.xml><?xml version="1.0" encoding="utf-8"?>
<ds:datastoreItem xmlns:ds="http://schemas.openxmlformats.org/officeDocument/2006/customXml" ds:itemID="{93E6FB62-AED7-4A9F-ABD7-B4A110CAD3F1}">
  <ds:schemaRefs/>
</ds:datastoreItem>
</file>

<file path=customXml/itemProps7.xml><?xml version="1.0" encoding="utf-8"?>
<ds:datastoreItem xmlns:ds="http://schemas.openxmlformats.org/officeDocument/2006/customXml" ds:itemID="{E3D96A9B-AE72-45B4-B5B7-8A166EC23632}">
  <ds:schemaRefs/>
</ds:datastoreItem>
</file>

<file path=customXml/itemProps8.xml><?xml version="1.0" encoding="utf-8"?>
<ds:datastoreItem xmlns:ds="http://schemas.openxmlformats.org/officeDocument/2006/customXml" ds:itemID="{6F51A9DD-4ED6-4D8F-9F8E-B951138FF376}">
  <ds:schemaRefs/>
</ds:datastoreItem>
</file>

<file path=customXml/itemProps9.xml><?xml version="1.0" encoding="utf-8"?>
<ds:datastoreItem xmlns:ds="http://schemas.openxmlformats.org/officeDocument/2006/customXml" ds:itemID="{C3B7A577-3B49-4112-BE97-D4660FC95A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Исходные данные</vt:lpstr>
      <vt:lpstr>Лист2</vt:lpstr>
      <vt:lpstr>ИД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Неровный Антон Александрович</dc:creator>
  <cp:lastModifiedBy>Elena</cp:lastModifiedBy>
  <dcterms:created xsi:type="dcterms:W3CDTF">2020-02-20T07:36:56Z</dcterms:created>
  <dcterms:modified xsi:type="dcterms:W3CDTF">2020-02-20T12:17:28Z</dcterms:modified>
</cp:coreProperties>
</file>