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ksandr.kovtun\Desktop\"/>
    </mc:Choice>
  </mc:AlternateContent>
  <bookViews>
    <workbookView xWindow="0" yWindow="0" windowWidth="20490" windowHeight="7320" activeTab="1"/>
  </bookViews>
  <sheets>
    <sheet name="Лист1" sheetId="5" r:id="rId1"/>
    <sheet name="ReportBR" sheetId="3" r:id="rId2"/>
  </sheets>
  <externalReferences>
    <externalReference r:id="rId3"/>
  </externalReferences>
  <definedNames>
    <definedName name="_xlnm.Print_Area" localSheetId="1">ReportBR!$A$1:$O$76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N15" i="5" l="1"/>
  <c r="JM15" i="5"/>
  <c r="JL15" i="5"/>
  <c r="JK15" i="5"/>
  <c r="JJ15" i="5"/>
  <c r="JI15" i="5"/>
  <c r="JC15" i="5"/>
  <c r="JB15" i="5"/>
  <c r="JA15" i="5"/>
  <c r="IZ15" i="5"/>
  <c r="IY15" i="5"/>
  <c r="IX15" i="5"/>
  <c r="IW15" i="5"/>
  <c r="IV15" i="5"/>
  <c r="IU15" i="5"/>
  <c r="IT15" i="5"/>
  <c r="IS15" i="5"/>
  <c r="IR15" i="5"/>
  <c r="IP15" i="5"/>
  <c r="IO15" i="5"/>
  <c r="IN15" i="5"/>
  <c r="IM15" i="5"/>
  <c r="IL15" i="5"/>
  <c r="IK15" i="5"/>
  <c r="IJ15" i="5"/>
  <c r="II15" i="5"/>
  <c r="IH15" i="5"/>
  <c r="IG15" i="5"/>
  <c r="IF15" i="5"/>
  <c r="IE15" i="5"/>
  <c r="ID15" i="5"/>
  <c r="IC15" i="5"/>
  <c r="IB15" i="5"/>
  <c r="IA15" i="5"/>
  <c r="HZ15" i="5"/>
  <c r="HY15" i="5"/>
  <c r="HX15" i="5"/>
  <c r="HW15" i="5"/>
  <c r="HV15" i="5"/>
  <c r="HU15" i="5"/>
  <c r="HT15" i="5"/>
  <c r="HS15" i="5"/>
  <c r="HR15" i="5"/>
  <c r="HQ15" i="5"/>
  <c r="HP15" i="5"/>
  <c r="HO15" i="5"/>
  <c r="HN15" i="5"/>
  <c r="HM15" i="5"/>
  <c r="HL15" i="5"/>
  <c r="HK15" i="5"/>
  <c r="HJ15" i="5"/>
  <c r="HI15" i="5"/>
  <c r="HH15" i="5"/>
  <c r="HG15" i="5"/>
  <c r="HF15" i="5"/>
  <c r="HE15" i="5"/>
  <c r="HD15" i="5"/>
  <c r="HC15" i="5"/>
  <c r="HB15" i="5"/>
  <c r="HA15" i="5"/>
  <c r="GZ15" i="5"/>
  <c r="GY15" i="5"/>
  <c r="GX15" i="5"/>
  <c r="GW15" i="5"/>
  <c r="GV15" i="5"/>
  <c r="GU15" i="5"/>
  <c r="GT15" i="5"/>
  <c r="GS15" i="5"/>
  <c r="GR15" i="5"/>
  <c r="GQ15" i="5"/>
  <c r="GP15" i="5"/>
  <c r="GO15" i="5"/>
  <c r="GN15" i="5"/>
  <c r="GM15" i="5"/>
  <c r="GL15" i="5"/>
  <c r="GK15" i="5"/>
  <c r="GJ15" i="5"/>
  <c r="GI15" i="5"/>
  <c r="GH15" i="5"/>
  <c r="GG15" i="5"/>
  <c r="GF15" i="5"/>
  <c r="GE15" i="5"/>
  <c r="GD15" i="5"/>
  <c r="GC15" i="5"/>
  <c r="GB15" i="5"/>
  <c r="GA15" i="5"/>
  <c r="FZ15" i="5"/>
  <c r="FY15" i="5"/>
  <c r="FX15" i="5"/>
  <c r="FW15" i="5"/>
  <c r="FV15" i="5"/>
  <c r="FU15" i="5"/>
  <c r="FT15" i="5"/>
  <c r="FS15" i="5"/>
  <c r="FR15" i="5"/>
  <c r="FQ15" i="5"/>
  <c r="FP15" i="5"/>
  <c r="FO15" i="5"/>
  <c r="FN15" i="5"/>
  <c r="FM15" i="5"/>
  <c r="FL15" i="5"/>
  <c r="FK15" i="5"/>
  <c r="FJ15" i="5"/>
  <c r="FI15" i="5"/>
  <c r="FH15" i="5"/>
  <c r="FG15" i="5"/>
  <c r="FF15" i="5"/>
  <c r="FE15" i="5"/>
  <c r="FD15" i="5"/>
  <c r="FC15" i="5"/>
  <c r="FB15" i="5"/>
  <c r="FA15" i="5"/>
  <c r="EZ15" i="5"/>
  <c r="EY15" i="5"/>
  <c r="EX15" i="5"/>
  <c r="EW15" i="5"/>
  <c r="EV15" i="5"/>
  <c r="EU15" i="5"/>
  <c r="ET15" i="5"/>
  <c r="ES15" i="5"/>
  <c r="ER15" i="5"/>
  <c r="EQ15" i="5"/>
  <c r="EP15" i="5"/>
  <c r="EO15" i="5"/>
  <c r="EN15" i="5"/>
  <c r="EM15" i="5"/>
  <c r="EL15" i="5"/>
  <c r="EK15" i="5"/>
  <c r="EJ15" i="5"/>
  <c r="EI15" i="5"/>
  <c r="EH15" i="5"/>
  <c r="EG15" i="5"/>
  <c r="EF15" i="5"/>
  <c r="EE15" i="5"/>
  <c r="ED15" i="5"/>
  <c r="EC15" i="5"/>
  <c r="EB15" i="5"/>
  <c r="EA15" i="5"/>
  <c r="DZ15" i="5"/>
  <c r="DY15" i="5"/>
  <c r="DX15" i="5"/>
  <c r="DW15" i="5"/>
  <c r="DV15" i="5"/>
  <c r="DU15" i="5"/>
  <c r="DT15" i="5"/>
  <c r="DS15" i="5"/>
  <c r="DR15" i="5"/>
  <c r="DQ15" i="5"/>
  <c r="DP15" i="5"/>
  <c r="DO15" i="5"/>
  <c r="DN15" i="5"/>
  <c r="DM15" i="5"/>
  <c r="DL15" i="5"/>
  <c r="DK15" i="5"/>
  <c r="DJ15" i="5"/>
  <c r="DI15" i="5"/>
  <c r="DH15" i="5"/>
  <c r="DG15" i="5"/>
  <c r="DF15" i="5"/>
  <c r="DE15" i="5"/>
  <c r="DD15" i="5"/>
  <c r="DC15" i="5"/>
  <c r="DB15" i="5"/>
  <c r="DA15" i="5"/>
  <c r="CZ15" i="5"/>
  <c r="CY15" i="5"/>
  <c r="CX15" i="5"/>
  <c r="CW15" i="5"/>
  <c r="CV15" i="5"/>
  <c r="CU15" i="5"/>
  <c r="CT15" i="5"/>
  <c r="CS15" i="5"/>
  <c r="CR15" i="5"/>
  <c r="CQ15" i="5"/>
  <c r="CP15" i="5"/>
  <c r="CO15" i="5"/>
  <c r="CN15" i="5"/>
  <c r="CM15" i="5"/>
  <c r="CL15" i="5"/>
  <c r="CK15" i="5"/>
  <c r="CJ15" i="5"/>
  <c r="CI15" i="5"/>
  <c r="CH15" i="5"/>
  <c r="CG15" i="5"/>
  <c r="CF15" i="5"/>
  <c r="CE15" i="5"/>
  <c r="CD15" i="5"/>
  <c r="CC15" i="5"/>
  <c r="CB15" i="5"/>
  <c r="CA15" i="5"/>
  <c r="BZ15" i="5"/>
  <c r="BY15" i="5"/>
  <c r="BX15" i="5"/>
  <c r="BW15" i="5"/>
  <c r="BV15" i="5"/>
  <c r="BU15" i="5"/>
  <c r="BT15" i="5"/>
  <c r="BS15" i="5"/>
  <c r="BR15" i="5"/>
  <c r="BQ15" i="5"/>
  <c r="BP15" i="5"/>
  <c r="BO15" i="5"/>
  <c r="BN15" i="5"/>
  <c r="BM15" i="5"/>
  <c r="BL15" i="5"/>
  <c r="BK15" i="5"/>
  <c r="BJ15" i="5"/>
  <c r="BI15" i="5"/>
  <c r="BH15" i="5"/>
  <c r="BG15" i="5"/>
  <c r="BF15" i="5"/>
  <c r="BE15" i="5"/>
  <c r="BD15" i="5"/>
  <c r="BC15" i="5"/>
  <c r="BB15" i="5"/>
  <c r="BA15" i="5"/>
  <c r="AZ15" i="5"/>
  <c r="AY15" i="5"/>
  <c r="AX15" i="5"/>
  <c r="AW15" i="5"/>
  <c r="AV15" i="5"/>
  <c r="AU15" i="5"/>
  <c r="AT15" i="5"/>
  <c r="AS15" i="5"/>
  <c r="AR15" i="5"/>
  <c r="AQ15" i="5"/>
  <c r="AP15" i="5"/>
  <c r="AO15" i="5"/>
  <c r="AN15" i="5"/>
  <c r="AM15" i="5"/>
  <c r="AL15" i="5"/>
  <c r="AK15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M15" i="5"/>
  <c r="K15" i="5"/>
  <c r="P15" i="5" s="1"/>
  <c r="J15" i="5"/>
  <c r="I15" i="5"/>
  <c r="L15" i="5" s="1"/>
  <c r="H15" i="5"/>
  <c r="G15" i="5"/>
  <c r="F15" i="5"/>
  <c r="E15" i="5"/>
  <c r="D15" i="5"/>
  <c r="C15" i="5"/>
  <c r="B15" i="5" s="1"/>
  <c r="JN14" i="5"/>
  <c r="JM14" i="5"/>
  <c r="JL14" i="5"/>
  <c r="JK14" i="5"/>
  <c r="JJ14" i="5"/>
  <c r="JI14" i="5"/>
  <c r="JC14" i="5"/>
  <c r="JB14" i="5"/>
  <c r="JA14" i="5"/>
  <c r="IZ14" i="5"/>
  <c r="IY14" i="5"/>
  <c r="IX14" i="5"/>
  <c r="IW14" i="5"/>
  <c r="IV14" i="5"/>
  <c r="IU14" i="5"/>
  <c r="IT14" i="5"/>
  <c r="IS14" i="5"/>
  <c r="IR14" i="5"/>
  <c r="IP14" i="5"/>
  <c r="IO14" i="5"/>
  <c r="IN14" i="5"/>
  <c r="IM14" i="5"/>
  <c r="IL14" i="5"/>
  <c r="IK14" i="5"/>
  <c r="IJ14" i="5"/>
  <c r="II14" i="5"/>
  <c r="IH14" i="5"/>
  <c r="IG14" i="5"/>
  <c r="IF14" i="5"/>
  <c r="IE14" i="5"/>
  <c r="ID14" i="5"/>
  <c r="IC14" i="5"/>
  <c r="IB14" i="5"/>
  <c r="IA14" i="5"/>
  <c r="HZ14" i="5"/>
  <c r="HY14" i="5"/>
  <c r="HX14" i="5"/>
  <c r="HW14" i="5"/>
  <c r="HV14" i="5"/>
  <c r="HU14" i="5"/>
  <c r="HT14" i="5"/>
  <c r="HS14" i="5"/>
  <c r="HR14" i="5"/>
  <c r="HQ14" i="5"/>
  <c r="HP14" i="5"/>
  <c r="HO14" i="5"/>
  <c r="HN14" i="5"/>
  <c r="HM14" i="5"/>
  <c r="HL14" i="5"/>
  <c r="HK14" i="5"/>
  <c r="HJ14" i="5"/>
  <c r="HI14" i="5"/>
  <c r="HH14" i="5"/>
  <c r="HG14" i="5"/>
  <c r="HF14" i="5"/>
  <c r="HE14" i="5"/>
  <c r="HD14" i="5"/>
  <c r="HC14" i="5"/>
  <c r="HB14" i="5"/>
  <c r="HA14" i="5"/>
  <c r="GZ14" i="5"/>
  <c r="GY14" i="5"/>
  <c r="GX14" i="5"/>
  <c r="GW14" i="5"/>
  <c r="GV14" i="5"/>
  <c r="GU14" i="5"/>
  <c r="GT14" i="5"/>
  <c r="GS14" i="5"/>
  <c r="GR14" i="5"/>
  <c r="GQ14" i="5"/>
  <c r="GP14" i="5"/>
  <c r="GO14" i="5"/>
  <c r="GN14" i="5"/>
  <c r="GM14" i="5"/>
  <c r="GL14" i="5"/>
  <c r="GK14" i="5"/>
  <c r="GJ14" i="5"/>
  <c r="GI14" i="5"/>
  <c r="GH14" i="5"/>
  <c r="GG14" i="5"/>
  <c r="GF14" i="5"/>
  <c r="GE14" i="5"/>
  <c r="GD14" i="5"/>
  <c r="GC14" i="5"/>
  <c r="GB14" i="5"/>
  <c r="GA14" i="5"/>
  <c r="FZ14" i="5"/>
  <c r="FY14" i="5"/>
  <c r="FX14" i="5"/>
  <c r="FW14" i="5"/>
  <c r="FV14" i="5"/>
  <c r="FU14" i="5"/>
  <c r="FT14" i="5"/>
  <c r="FS14" i="5"/>
  <c r="FR14" i="5"/>
  <c r="FQ14" i="5"/>
  <c r="FP14" i="5"/>
  <c r="FO14" i="5"/>
  <c r="FN14" i="5"/>
  <c r="FM14" i="5"/>
  <c r="FL14" i="5"/>
  <c r="FK14" i="5"/>
  <c r="FJ14" i="5"/>
  <c r="FI14" i="5"/>
  <c r="FH14" i="5"/>
  <c r="FG14" i="5"/>
  <c r="FF14" i="5"/>
  <c r="FE14" i="5"/>
  <c r="FD14" i="5"/>
  <c r="FC14" i="5"/>
  <c r="FB14" i="5"/>
  <c r="FA14" i="5"/>
  <c r="EZ14" i="5"/>
  <c r="EY14" i="5"/>
  <c r="EX14" i="5"/>
  <c r="EW14" i="5"/>
  <c r="EV14" i="5"/>
  <c r="EU14" i="5"/>
  <c r="ET14" i="5"/>
  <c r="ES14" i="5"/>
  <c r="ER14" i="5"/>
  <c r="EQ14" i="5"/>
  <c r="EP14" i="5"/>
  <c r="EO14" i="5"/>
  <c r="EN14" i="5"/>
  <c r="EM14" i="5"/>
  <c r="EL14" i="5"/>
  <c r="EK14" i="5"/>
  <c r="EJ14" i="5"/>
  <c r="EI14" i="5"/>
  <c r="EH14" i="5"/>
  <c r="EG14" i="5"/>
  <c r="EF14" i="5"/>
  <c r="EE14" i="5"/>
  <c r="ED14" i="5"/>
  <c r="EC14" i="5"/>
  <c r="EB14" i="5"/>
  <c r="EA14" i="5"/>
  <c r="DZ14" i="5"/>
  <c r="DY14" i="5"/>
  <c r="DX14" i="5"/>
  <c r="DW14" i="5"/>
  <c r="DV14" i="5"/>
  <c r="DU14" i="5"/>
  <c r="DT14" i="5"/>
  <c r="DS14" i="5"/>
  <c r="DR14" i="5"/>
  <c r="DQ14" i="5"/>
  <c r="DP14" i="5"/>
  <c r="DO14" i="5"/>
  <c r="DN14" i="5"/>
  <c r="DM14" i="5"/>
  <c r="DL14" i="5"/>
  <c r="DK14" i="5"/>
  <c r="DJ14" i="5"/>
  <c r="DI14" i="5"/>
  <c r="DH14" i="5"/>
  <c r="DG14" i="5"/>
  <c r="DF14" i="5"/>
  <c r="DE14" i="5"/>
  <c r="DD14" i="5"/>
  <c r="DC14" i="5"/>
  <c r="DB14" i="5"/>
  <c r="DA14" i="5"/>
  <c r="CZ14" i="5"/>
  <c r="CY14" i="5"/>
  <c r="CX14" i="5"/>
  <c r="CW14" i="5"/>
  <c r="CV14" i="5"/>
  <c r="CU14" i="5"/>
  <c r="CT14" i="5"/>
  <c r="CS14" i="5"/>
  <c r="CR14" i="5"/>
  <c r="CQ14" i="5"/>
  <c r="CP14" i="5"/>
  <c r="CO14" i="5"/>
  <c r="CN14" i="5"/>
  <c r="CM14" i="5"/>
  <c r="CL14" i="5"/>
  <c r="CK14" i="5"/>
  <c r="CJ14" i="5"/>
  <c r="CI14" i="5"/>
  <c r="CH14" i="5"/>
  <c r="CG14" i="5"/>
  <c r="CF14" i="5"/>
  <c r="CE14" i="5"/>
  <c r="CD14" i="5"/>
  <c r="CC14" i="5"/>
  <c r="CB14" i="5"/>
  <c r="CA14" i="5"/>
  <c r="BZ14" i="5"/>
  <c r="BY14" i="5"/>
  <c r="BX14" i="5"/>
  <c r="BW14" i="5"/>
  <c r="BV14" i="5"/>
  <c r="BU14" i="5"/>
  <c r="BT14" i="5"/>
  <c r="BS14" i="5"/>
  <c r="BR14" i="5"/>
  <c r="BQ14" i="5"/>
  <c r="BP14" i="5"/>
  <c r="BO14" i="5"/>
  <c r="BN14" i="5"/>
  <c r="BM14" i="5"/>
  <c r="BL14" i="5"/>
  <c r="BK14" i="5"/>
  <c r="BJ14" i="5"/>
  <c r="BI14" i="5"/>
  <c r="BH14" i="5"/>
  <c r="BG14" i="5"/>
  <c r="BF14" i="5"/>
  <c r="BE14" i="5"/>
  <c r="BD14" i="5"/>
  <c r="BC14" i="5"/>
  <c r="BB14" i="5"/>
  <c r="BA14" i="5"/>
  <c r="AZ14" i="5"/>
  <c r="AY14" i="5"/>
  <c r="AX14" i="5"/>
  <c r="AW14" i="5"/>
  <c r="AV14" i="5"/>
  <c r="AU14" i="5"/>
  <c r="AT14" i="5"/>
  <c r="AS14" i="5"/>
  <c r="AR14" i="5"/>
  <c r="AQ14" i="5"/>
  <c r="AP14" i="5"/>
  <c r="AO14" i="5"/>
  <c r="AN14" i="5"/>
  <c r="AM14" i="5"/>
  <c r="AL14" i="5"/>
  <c r="AK14" i="5"/>
  <c r="AJ14" i="5"/>
  <c r="AI14" i="5"/>
  <c r="AH14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M14" i="5"/>
  <c r="K14" i="5"/>
  <c r="J14" i="5"/>
  <c r="I14" i="5"/>
  <c r="L14" i="5" s="1"/>
  <c r="H14" i="5"/>
  <c r="G14" i="5"/>
  <c r="F14" i="5"/>
  <c r="E14" i="5"/>
  <c r="D14" i="5"/>
  <c r="C14" i="5"/>
  <c r="B14" i="5"/>
  <c r="JN13" i="5"/>
  <c r="JM13" i="5"/>
  <c r="JL13" i="5"/>
  <c r="JK13" i="5"/>
  <c r="JJ13" i="5"/>
  <c r="JI13" i="5"/>
  <c r="JC13" i="5"/>
  <c r="JB13" i="5"/>
  <c r="JA13" i="5"/>
  <c r="IZ13" i="5"/>
  <c r="IY13" i="5"/>
  <c r="IX13" i="5"/>
  <c r="IW13" i="5"/>
  <c r="IV13" i="5"/>
  <c r="IU13" i="5"/>
  <c r="IT13" i="5"/>
  <c r="IS13" i="5"/>
  <c r="IR13" i="5"/>
  <c r="IP13" i="5"/>
  <c r="IO13" i="5"/>
  <c r="IN13" i="5"/>
  <c r="IM13" i="5"/>
  <c r="IL13" i="5"/>
  <c r="IK13" i="5"/>
  <c r="IJ13" i="5"/>
  <c r="II13" i="5"/>
  <c r="IH13" i="5"/>
  <c r="IG13" i="5"/>
  <c r="IF13" i="5"/>
  <c r="IE13" i="5"/>
  <c r="ID13" i="5"/>
  <c r="IC13" i="5"/>
  <c r="IB13" i="5"/>
  <c r="IA13" i="5"/>
  <c r="HZ13" i="5"/>
  <c r="HY13" i="5"/>
  <c r="HX13" i="5"/>
  <c r="HW13" i="5"/>
  <c r="HV13" i="5"/>
  <c r="HU13" i="5"/>
  <c r="HT13" i="5"/>
  <c r="HS13" i="5"/>
  <c r="HR13" i="5"/>
  <c r="HQ13" i="5"/>
  <c r="HP13" i="5"/>
  <c r="HO13" i="5"/>
  <c r="HN13" i="5"/>
  <c r="HM13" i="5"/>
  <c r="HL13" i="5"/>
  <c r="HK13" i="5"/>
  <c r="HJ13" i="5"/>
  <c r="HI13" i="5"/>
  <c r="HH13" i="5"/>
  <c r="HG13" i="5"/>
  <c r="HF13" i="5"/>
  <c r="HE13" i="5"/>
  <c r="HD13" i="5"/>
  <c r="HC13" i="5"/>
  <c r="HB13" i="5"/>
  <c r="HA13" i="5"/>
  <c r="GZ13" i="5"/>
  <c r="GY13" i="5"/>
  <c r="GX13" i="5"/>
  <c r="GW13" i="5"/>
  <c r="GV13" i="5"/>
  <c r="GU13" i="5"/>
  <c r="GT13" i="5"/>
  <c r="GS13" i="5"/>
  <c r="GR13" i="5"/>
  <c r="GQ13" i="5"/>
  <c r="GP13" i="5"/>
  <c r="GO13" i="5"/>
  <c r="GN13" i="5"/>
  <c r="GM13" i="5"/>
  <c r="GL13" i="5"/>
  <c r="GK13" i="5"/>
  <c r="GJ13" i="5"/>
  <c r="GI13" i="5"/>
  <c r="GH13" i="5"/>
  <c r="GG13" i="5"/>
  <c r="GF13" i="5"/>
  <c r="GE13" i="5"/>
  <c r="GD13" i="5"/>
  <c r="GC13" i="5"/>
  <c r="GB13" i="5"/>
  <c r="GA13" i="5"/>
  <c r="FZ13" i="5"/>
  <c r="FY13" i="5"/>
  <c r="FX13" i="5"/>
  <c r="FW13" i="5"/>
  <c r="FV13" i="5"/>
  <c r="FU13" i="5"/>
  <c r="FT13" i="5"/>
  <c r="FS13" i="5"/>
  <c r="FR13" i="5"/>
  <c r="FQ13" i="5"/>
  <c r="FP13" i="5"/>
  <c r="FO13" i="5"/>
  <c r="FN13" i="5"/>
  <c r="FM13" i="5"/>
  <c r="FL13" i="5"/>
  <c r="FK13" i="5"/>
  <c r="FJ13" i="5"/>
  <c r="FI13" i="5"/>
  <c r="FH13" i="5"/>
  <c r="FG13" i="5"/>
  <c r="FF13" i="5"/>
  <c r="FE13" i="5"/>
  <c r="FD13" i="5"/>
  <c r="FC13" i="5"/>
  <c r="FB13" i="5"/>
  <c r="FA13" i="5"/>
  <c r="EZ13" i="5"/>
  <c r="EY13" i="5"/>
  <c r="EX13" i="5"/>
  <c r="EW13" i="5"/>
  <c r="EV13" i="5"/>
  <c r="EU13" i="5"/>
  <c r="ET13" i="5"/>
  <c r="ES13" i="5"/>
  <c r="ER13" i="5"/>
  <c r="EQ13" i="5"/>
  <c r="EP13" i="5"/>
  <c r="EO13" i="5"/>
  <c r="EN13" i="5"/>
  <c r="EM13" i="5"/>
  <c r="EL13" i="5"/>
  <c r="EK13" i="5"/>
  <c r="EJ13" i="5"/>
  <c r="EI13" i="5"/>
  <c r="EH13" i="5"/>
  <c r="EG13" i="5"/>
  <c r="EF13" i="5"/>
  <c r="EE13" i="5"/>
  <c r="ED13" i="5"/>
  <c r="EC13" i="5"/>
  <c r="EB13" i="5"/>
  <c r="EA13" i="5"/>
  <c r="DZ13" i="5"/>
  <c r="DY13" i="5"/>
  <c r="DX13" i="5"/>
  <c r="DW13" i="5"/>
  <c r="DV13" i="5"/>
  <c r="DU13" i="5"/>
  <c r="DT13" i="5"/>
  <c r="DS13" i="5"/>
  <c r="DR13" i="5"/>
  <c r="DQ13" i="5"/>
  <c r="DP13" i="5"/>
  <c r="DO13" i="5"/>
  <c r="DN13" i="5"/>
  <c r="DM13" i="5"/>
  <c r="DL13" i="5"/>
  <c r="DK13" i="5"/>
  <c r="DJ13" i="5"/>
  <c r="DI13" i="5"/>
  <c r="DH13" i="5"/>
  <c r="DG13" i="5"/>
  <c r="DF13" i="5"/>
  <c r="DE13" i="5"/>
  <c r="DD13" i="5"/>
  <c r="DC13" i="5"/>
  <c r="DB13" i="5"/>
  <c r="DA13" i="5"/>
  <c r="CZ13" i="5"/>
  <c r="CY13" i="5"/>
  <c r="CX13" i="5"/>
  <c r="CW13" i="5"/>
  <c r="CV13" i="5"/>
  <c r="CU13" i="5"/>
  <c r="CT13" i="5"/>
  <c r="CS13" i="5"/>
  <c r="CR13" i="5"/>
  <c r="CQ13" i="5"/>
  <c r="CP13" i="5"/>
  <c r="CO13" i="5"/>
  <c r="CN13" i="5"/>
  <c r="CM13" i="5"/>
  <c r="CL13" i="5"/>
  <c r="CK13" i="5"/>
  <c r="CJ13" i="5"/>
  <c r="CI13" i="5"/>
  <c r="CH13" i="5"/>
  <c r="CG13" i="5"/>
  <c r="CF13" i="5"/>
  <c r="CE13" i="5"/>
  <c r="CD13" i="5"/>
  <c r="CC13" i="5"/>
  <c r="CB13" i="5"/>
  <c r="CA13" i="5"/>
  <c r="BZ13" i="5"/>
  <c r="BY13" i="5"/>
  <c r="BX13" i="5"/>
  <c r="BW13" i="5"/>
  <c r="BV13" i="5"/>
  <c r="BU13" i="5"/>
  <c r="BT13" i="5"/>
  <c r="BS13" i="5"/>
  <c r="BR13" i="5"/>
  <c r="BQ13" i="5"/>
  <c r="BP13" i="5"/>
  <c r="BO13" i="5"/>
  <c r="BN13" i="5"/>
  <c r="BM13" i="5"/>
  <c r="BL13" i="5"/>
  <c r="BK13" i="5"/>
  <c r="BJ13" i="5"/>
  <c r="BI13" i="5"/>
  <c r="BH13" i="5"/>
  <c r="BG13" i="5"/>
  <c r="BF13" i="5"/>
  <c r="BE13" i="5"/>
  <c r="BD13" i="5"/>
  <c r="BC13" i="5"/>
  <c r="BB13" i="5"/>
  <c r="BA13" i="5"/>
  <c r="AZ13" i="5"/>
  <c r="AY13" i="5"/>
  <c r="AX13" i="5"/>
  <c r="AW13" i="5"/>
  <c r="AV13" i="5"/>
  <c r="AU13" i="5"/>
  <c r="AT13" i="5"/>
  <c r="AS13" i="5"/>
  <c r="AR13" i="5"/>
  <c r="AQ13" i="5"/>
  <c r="AP13" i="5"/>
  <c r="AO13" i="5"/>
  <c r="AN13" i="5"/>
  <c r="AM13" i="5"/>
  <c r="AL13" i="5"/>
  <c r="AK13" i="5"/>
  <c r="AJ13" i="5"/>
  <c r="AI13" i="5"/>
  <c r="AH13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M13" i="5"/>
  <c r="K13" i="5"/>
  <c r="P13" i="5" s="1"/>
  <c r="J13" i="5"/>
  <c r="I13" i="5"/>
  <c r="L13" i="5" s="1"/>
  <c r="H13" i="5"/>
  <c r="G13" i="5"/>
  <c r="F13" i="5"/>
  <c r="E13" i="5"/>
  <c r="D13" i="5"/>
  <c r="C13" i="5"/>
  <c r="B13" i="5" s="1"/>
  <c r="JN12" i="5"/>
  <c r="JM12" i="5"/>
  <c r="JL12" i="5"/>
  <c r="JK12" i="5"/>
  <c r="JJ12" i="5"/>
  <c r="JI12" i="5"/>
  <c r="JC12" i="5"/>
  <c r="JB12" i="5"/>
  <c r="JA12" i="5"/>
  <c r="IZ12" i="5"/>
  <c r="IY12" i="5"/>
  <c r="IX12" i="5"/>
  <c r="IW12" i="5"/>
  <c r="IV12" i="5"/>
  <c r="IU12" i="5"/>
  <c r="IT12" i="5"/>
  <c r="IS12" i="5"/>
  <c r="IR12" i="5"/>
  <c r="IP12" i="5"/>
  <c r="IO12" i="5"/>
  <c r="IN12" i="5"/>
  <c r="IM12" i="5"/>
  <c r="IL12" i="5"/>
  <c r="IK12" i="5"/>
  <c r="IJ12" i="5"/>
  <c r="II12" i="5"/>
  <c r="IH12" i="5"/>
  <c r="IG12" i="5"/>
  <c r="IF12" i="5"/>
  <c r="IE12" i="5"/>
  <c r="ID12" i="5"/>
  <c r="IC12" i="5"/>
  <c r="IB12" i="5"/>
  <c r="IA12" i="5"/>
  <c r="HZ12" i="5"/>
  <c r="HY12" i="5"/>
  <c r="HX12" i="5"/>
  <c r="HW12" i="5"/>
  <c r="HV12" i="5"/>
  <c r="HU12" i="5"/>
  <c r="HT12" i="5"/>
  <c r="HS12" i="5"/>
  <c r="HR12" i="5"/>
  <c r="HQ12" i="5"/>
  <c r="HP12" i="5"/>
  <c r="HO12" i="5"/>
  <c r="HN12" i="5"/>
  <c r="HM12" i="5"/>
  <c r="HL12" i="5"/>
  <c r="HK12" i="5"/>
  <c r="HJ12" i="5"/>
  <c r="HI12" i="5"/>
  <c r="HH12" i="5"/>
  <c r="HG12" i="5"/>
  <c r="HF12" i="5"/>
  <c r="HE12" i="5"/>
  <c r="HD12" i="5"/>
  <c r="HC12" i="5"/>
  <c r="HB12" i="5"/>
  <c r="HA12" i="5"/>
  <c r="GZ12" i="5"/>
  <c r="GY12" i="5"/>
  <c r="GX12" i="5"/>
  <c r="GW12" i="5"/>
  <c r="GV12" i="5"/>
  <c r="GU12" i="5"/>
  <c r="GT12" i="5"/>
  <c r="GS12" i="5"/>
  <c r="GR12" i="5"/>
  <c r="GQ12" i="5"/>
  <c r="GP12" i="5"/>
  <c r="GO12" i="5"/>
  <c r="GN12" i="5"/>
  <c r="GM12" i="5"/>
  <c r="GL12" i="5"/>
  <c r="GK12" i="5"/>
  <c r="GJ12" i="5"/>
  <c r="GI12" i="5"/>
  <c r="GH12" i="5"/>
  <c r="GG12" i="5"/>
  <c r="GF12" i="5"/>
  <c r="GE12" i="5"/>
  <c r="GD12" i="5"/>
  <c r="GC12" i="5"/>
  <c r="GB12" i="5"/>
  <c r="GA12" i="5"/>
  <c r="FZ12" i="5"/>
  <c r="FY12" i="5"/>
  <c r="FX12" i="5"/>
  <c r="FW12" i="5"/>
  <c r="FV12" i="5"/>
  <c r="FU12" i="5"/>
  <c r="FT12" i="5"/>
  <c r="FS12" i="5"/>
  <c r="FR12" i="5"/>
  <c r="FQ12" i="5"/>
  <c r="FP12" i="5"/>
  <c r="FO12" i="5"/>
  <c r="FN12" i="5"/>
  <c r="FM12" i="5"/>
  <c r="FL12" i="5"/>
  <c r="FK12" i="5"/>
  <c r="FJ12" i="5"/>
  <c r="FI12" i="5"/>
  <c r="FH12" i="5"/>
  <c r="FG12" i="5"/>
  <c r="FF12" i="5"/>
  <c r="FE12" i="5"/>
  <c r="FD12" i="5"/>
  <c r="FC12" i="5"/>
  <c r="FB12" i="5"/>
  <c r="FA12" i="5"/>
  <c r="EZ12" i="5"/>
  <c r="EY12" i="5"/>
  <c r="EX12" i="5"/>
  <c r="EW12" i="5"/>
  <c r="EV12" i="5"/>
  <c r="EU12" i="5"/>
  <c r="ET12" i="5"/>
  <c r="ES12" i="5"/>
  <c r="ER12" i="5"/>
  <c r="EQ12" i="5"/>
  <c r="EP12" i="5"/>
  <c r="EO12" i="5"/>
  <c r="EN12" i="5"/>
  <c r="EM12" i="5"/>
  <c r="EL12" i="5"/>
  <c r="EK12" i="5"/>
  <c r="EJ12" i="5"/>
  <c r="EI12" i="5"/>
  <c r="EH12" i="5"/>
  <c r="EG12" i="5"/>
  <c r="EF12" i="5"/>
  <c r="EE12" i="5"/>
  <c r="ED12" i="5"/>
  <c r="EC12" i="5"/>
  <c r="EB12" i="5"/>
  <c r="EA12" i="5"/>
  <c r="DZ12" i="5"/>
  <c r="DY12" i="5"/>
  <c r="DX12" i="5"/>
  <c r="DW12" i="5"/>
  <c r="DV12" i="5"/>
  <c r="DU12" i="5"/>
  <c r="DT12" i="5"/>
  <c r="DS12" i="5"/>
  <c r="DR12" i="5"/>
  <c r="DQ12" i="5"/>
  <c r="DP12" i="5"/>
  <c r="DO12" i="5"/>
  <c r="DN12" i="5"/>
  <c r="DM12" i="5"/>
  <c r="DL12" i="5"/>
  <c r="DK12" i="5"/>
  <c r="DJ12" i="5"/>
  <c r="DI12" i="5"/>
  <c r="DH12" i="5"/>
  <c r="DG12" i="5"/>
  <c r="DF12" i="5"/>
  <c r="DE12" i="5"/>
  <c r="DD12" i="5"/>
  <c r="DC12" i="5"/>
  <c r="DB12" i="5"/>
  <c r="DA12" i="5"/>
  <c r="CZ12" i="5"/>
  <c r="CY12" i="5"/>
  <c r="CX12" i="5"/>
  <c r="CW12" i="5"/>
  <c r="CV12" i="5"/>
  <c r="CU12" i="5"/>
  <c r="CT12" i="5"/>
  <c r="CS12" i="5"/>
  <c r="CR12" i="5"/>
  <c r="CQ12" i="5"/>
  <c r="CP12" i="5"/>
  <c r="CO12" i="5"/>
  <c r="CN12" i="5"/>
  <c r="CM12" i="5"/>
  <c r="CL12" i="5"/>
  <c r="CK12" i="5"/>
  <c r="CJ12" i="5"/>
  <c r="CI12" i="5"/>
  <c r="CH12" i="5"/>
  <c r="CG12" i="5"/>
  <c r="CF12" i="5"/>
  <c r="CE12" i="5"/>
  <c r="CD12" i="5"/>
  <c r="CC12" i="5"/>
  <c r="CB12" i="5"/>
  <c r="CA12" i="5"/>
  <c r="BZ12" i="5"/>
  <c r="BY12" i="5"/>
  <c r="BX12" i="5"/>
  <c r="BW12" i="5"/>
  <c r="BV12" i="5"/>
  <c r="BU12" i="5"/>
  <c r="BT12" i="5"/>
  <c r="BS12" i="5"/>
  <c r="BR12" i="5"/>
  <c r="BQ12" i="5"/>
  <c r="BP12" i="5"/>
  <c r="BO12" i="5"/>
  <c r="BN12" i="5"/>
  <c r="BM12" i="5"/>
  <c r="BL12" i="5"/>
  <c r="BK12" i="5"/>
  <c r="BJ12" i="5"/>
  <c r="BI12" i="5"/>
  <c r="BH12" i="5"/>
  <c r="BG12" i="5"/>
  <c r="BF12" i="5"/>
  <c r="BE12" i="5"/>
  <c r="BD12" i="5"/>
  <c r="BC12" i="5"/>
  <c r="BB12" i="5"/>
  <c r="BA12" i="5"/>
  <c r="AZ12" i="5"/>
  <c r="AY12" i="5"/>
  <c r="AX12" i="5"/>
  <c r="AW12" i="5"/>
  <c r="AV12" i="5"/>
  <c r="AU12" i="5"/>
  <c r="AT12" i="5"/>
  <c r="AS12" i="5"/>
  <c r="AR12" i="5"/>
  <c r="AQ12" i="5"/>
  <c r="AP12" i="5"/>
  <c r="AO12" i="5"/>
  <c r="AN12" i="5"/>
  <c r="AM12" i="5"/>
  <c r="AL12" i="5"/>
  <c r="AK12" i="5"/>
  <c r="AJ12" i="5"/>
  <c r="AI12" i="5"/>
  <c r="AH12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M12" i="5"/>
  <c r="Q12" i="5" s="1"/>
  <c r="L12" i="5"/>
  <c r="K12" i="5"/>
  <c r="P12" i="5" s="1"/>
  <c r="J12" i="5"/>
  <c r="I12" i="5"/>
  <c r="H12" i="5"/>
  <c r="G12" i="5"/>
  <c r="F12" i="5"/>
  <c r="E12" i="5"/>
  <c r="D12" i="5"/>
  <c r="C12" i="5"/>
  <c r="B12" i="5" s="1"/>
  <c r="JN11" i="5"/>
  <c r="JM11" i="5"/>
  <c r="JL11" i="5"/>
  <c r="JK11" i="5"/>
  <c r="JJ11" i="5"/>
  <c r="JI11" i="5"/>
  <c r="JC11" i="5"/>
  <c r="JB11" i="5"/>
  <c r="JA11" i="5"/>
  <c r="IZ11" i="5"/>
  <c r="IY11" i="5"/>
  <c r="IX11" i="5"/>
  <c r="IW11" i="5"/>
  <c r="IV11" i="5"/>
  <c r="IU11" i="5"/>
  <c r="IT11" i="5"/>
  <c r="IS11" i="5"/>
  <c r="IR11" i="5"/>
  <c r="IP11" i="5"/>
  <c r="IO11" i="5"/>
  <c r="IN11" i="5"/>
  <c r="IM11" i="5"/>
  <c r="IL11" i="5"/>
  <c r="IK11" i="5"/>
  <c r="IJ11" i="5"/>
  <c r="II11" i="5"/>
  <c r="IH11" i="5"/>
  <c r="IG11" i="5"/>
  <c r="IF11" i="5"/>
  <c r="IE11" i="5"/>
  <c r="ID11" i="5"/>
  <c r="IC11" i="5"/>
  <c r="IB11" i="5"/>
  <c r="IA11" i="5"/>
  <c r="HZ11" i="5"/>
  <c r="HY11" i="5"/>
  <c r="HX11" i="5"/>
  <c r="HW11" i="5"/>
  <c r="HV11" i="5"/>
  <c r="HU11" i="5"/>
  <c r="HT11" i="5"/>
  <c r="HS11" i="5"/>
  <c r="HR11" i="5"/>
  <c r="HQ11" i="5"/>
  <c r="HP11" i="5"/>
  <c r="HO11" i="5"/>
  <c r="HN11" i="5"/>
  <c r="HM11" i="5"/>
  <c r="HL11" i="5"/>
  <c r="HK11" i="5"/>
  <c r="HJ11" i="5"/>
  <c r="HI11" i="5"/>
  <c r="HH11" i="5"/>
  <c r="HG11" i="5"/>
  <c r="HF11" i="5"/>
  <c r="HE11" i="5"/>
  <c r="HD11" i="5"/>
  <c r="HC11" i="5"/>
  <c r="HB11" i="5"/>
  <c r="HA11" i="5"/>
  <c r="GZ11" i="5"/>
  <c r="GY11" i="5"/>
  <c r="GX11" i="5"/>
  <c r="GW11" i="5"/>
  <c r="GV11" i="5"/>
  <c r="GU11" i="5"/>
  <c r="GT11" i="5"/>
  <c r="GS11" i="5"/>
  <c r="GR11" i="5"/>
  <c r="GQ11" i="5"/>
  <c r="GP11" i="5"/>
  <c r="GO11" i="5"/>
  <c r="GN11" i="5"/>
  <c r="GM11" i="5"/>
  <c r="GL11" i="5"/>
  <c r="GK11" i="5"/>
  <c r="GJ11" i="5"/>
  <c r="GI11" i="5"/>
  <c r="GH11" i="5"/>
  <c r="GG11" i="5"/>
  <c r="GF11" i="5"/>
  <c r="GE11" i="5"/>
  <c r="GD11" i="5"/>
  <c r="GC11" i="5"/>
  <c r="GB11" i="5"/>
  <c r="GA11" i="5"/>
  <c r="FZ11" i="5"/>
  <c r="FY11" i="5"/>
  <c r="FX11" i="5"/>
  <c r="FW11" i="5"/>
  <c r="FV11" i="5"/>
  <c r="FU11" i="5"/>
  <c r="FT11" i="5"/>
  <c r="FS11" i="5"/>
  <c r="FR11" i="5"/>
  <c r="FQ11" i="5"/>
  <c r="FP11" i="5"/>
  <c r="FO11" i="5"/>
  <c r="FN11" i="5"/>
  <c r="FM11" i="5"/>
  <c r="FL11" i="5"/>
  <c r="FK11" i="5"/>
  <c r="FJ11" i="5"/>
  <c r="FI11" i="5"/>
  <c r="FH11" i="5"/>
  <c r="FG11" i="5"/>
  <c r="FF11" i="5"/>
  <c r="FE11" i="5"/>
  <c r="FD11" i="5"/>
  <c r="FC11" i="5"/>
  <c r="FB11" i="5"/>
  <c r="FA11" i="5"/>
  <c r="EZ11" i="5"/>
  <c r="EY11" i="5"/>
  <c r="EX11" i="5"/>
  <c r="EW11" i="5"/>
  <c r="EV11" i="5"/>
  <c r="EU11" i="5"/>
  <c r="ET11" i="5"/>
  <c r="ES11" i="5"/>
  <c r="ER11" i="5"/>
  <c r="EQ11" i="5"/>
  <c r="EP11" i="5"/>
  <c r="EO11" i="5"/>
  <c r="EN11" i="5"/>
  <c r="EM11" i="5"/>
  <c r="EL11" i="5"/>
  <c r="EK11" i="5"/>
  <c r="EJ11" i="5"/>
  <c r="EI11" i="5"/>
  <c r="EH11" i="5"/>
  <c r="EG11" i="5"/>
  <c r="EF11" i="5"/>
  <c r="EE11" i="5"/>
  <c r="ED11" i="5"/>
  <c r="EC11" i="5"/>
  <c r="EB11" i="5"/>
  <c r="EA11" i="5"/>
  <c r="DZ11" i="5"/>
  <c r="DY11" i="5"/>
  <c r="DX11" i="5"/>
  <c r="DW11" i="5"/>
  <c r="DV11" i="5"/>
  <c r="DU11" i="5"/>
  <c r="DT11" i="5"/>
  <c r="DS11" i="5"/>
  <c r="DR11" i="5"/>
  <c r="DQ11" i="5"/>
  <c r="DP11" i="5"/>
  <c r="DO11" i="5"/>
  <c r="DN11" i="5"/>
  <c r="DM11" i="5"/>
  <c r="DL11" i="5"/>
  <c r="DK11" i="5"/>
  <c r="DJ11" i="5"/>
  <c r="DI11" i="5"/>
  <c r="DH11" i="5"/>
  <c r="DG11" i="5"/>
  <c r="DF11" i="5"/>
  <c r="DE11" i="5"/>
  <c r="DD11" i="5"/>
  <c r="DC11" i="5"/>
  <c r="DB11" i="5"/>
  <c r="DA11" i="5"/>
  <c r="CZ11" i="5"/>
  <c r="CY11" i="5"/>
  <c r="CX11" i="5"/>
  <c r="CW11" i="5"/>
  <c r="CV11" i="5"/>
  <c r="CU11" i="5"/>
  <c r="CT11" i="5"/>
  <c r="CS11" i="5"/>
  <c r="CR11" i="5"/>
  <c r="CQ11" i="5"/>
  <c r="CP11" i="5"/>
  <c r="CO11" i="5"/>
  <c r="CN11" i="5"/>
  <c r="CM11" i="5"/>
  <c r="CL11" i="5"/>
  <c r="CK11" i="5"/>
  <c r="CJ11" i="5"/>
  <c r="CI11" i="5"/>
  <c r="CH11" i="5"/>
  <c r="CG11" i="5"/>
  <c r="CF11" i="5"/>
  <c r="CE11" i="5"/>
  <c r="CD11" i="5"/>
  <c r="CC11" i="5"/>
  <c r="CB11" i="5"/>
  <c r="CA11" i="5"/>
  <c r="BZ11" i="5"/>
  <c r="BY11" i="5"/>
  <c r="BX11" i="5"/>
  <c r="BW11" i="5"/>
  <c r="BV11" i="5"/>
  <c r="BU11" i="5"/>
  <c r="BT11" i="5"/>
  <c r="BS11" i="5"/>
  <c r="BR11" i="5"/>
  <c r="BQ11" i="5"/>
  <c r="BP11" i="5"/>
  <c r="BO11" i="5"/>
  <c r="BN11" i="5"/>
  <c r="BM11" i="5"/>
  <c r="BL11" i="5"/>
  <c r="BK11" i="5"/>
  <c r="BJ11" i="5"/>
  <c r="BI11" i="5"/>
  <c r="BH11" i="5"/>
  <c r="BG11" i="5"/>
  <c r="BF11" i="5"/>
  <c r="BE11" i="5"/>
  <c r="BD11" i="5"/>
  <c r="BC11" i="5"/>
  <c r="BB11" i="5"/>
  <c r="BA11" i="5"/>
  <c r="AZ11" i="5"/>
  <c r="AY11" i="5"/>
  <c r="AX11" i="5"/>
  <c r="AW11" i="5"/>
  <c r="AV11" i="5"/>
  <c r="AU11" i="5"/>
  <c r="AT11" i="5"/>
  <c r="AS11" i="5"/>
  <c r="AR11" i="5"/>
  <c r="AQ11" i="5"/>
  <c r="AP11" i="5"/>
  <c r="AO11" i="5"/>
  <c r="AN11" i="5"/>
  <c r="AM11" i="5"/>
  <c r="AL11" i="5"/>
  <c r="AK11" i="5"/>
  <c r="AJ11" i="5"/>
  <c r="AI11" i="5"/>
  <c r="AH11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M11" i="5"/>
  <c r="Q11" i="5" s="1"/>
  <c r="K11" i="5"/>
  <c r="P11" i="5" s="1"/>
  <c r="J11" i="5"/>
  <c r="I11" i="5"/>
  <c r="L11" i="5" s="1"/>
  <c r="H11" i="5"/>
  <c r="G11" i="5"/>
  <c r="F11" i="5"/>
  <c r="E11" i="5"/>
  <c r="D11" i="5"/>
  <c r="C11" i="5"/>
  <c r="B11" i="5" s="1"/>
  <c r="JN10" i="5"/>
  <c r="JM10" i="5"/>
  <c r="JL10" i="5"/>
  <c r="JK10" i="5"/>
  <c r="JJ10" i="5"/>
  <c r="JI10" i="5"/>
  <c r="JC10" i="5"/>
  <c r="JB10" i="5"/>
  <c r="JA10" i="5"/>
  <c r="IZ10" i="5"/>
  <c r="IY10" i="5"/>
  <c r="IX10" i="5"/>
  <c r="IW10" i="5"/>
  <c r="IV10" i="5"/>
  <c r="IU10" i="5"/>
  <c r="IT10" i="5"/>
  <c r="IS10" i="5"/>
  <c r="IR10" i="5"/>
  <c r="IP10" i="5"/>
  <c r="IO10" i="5"/>
  <c r="IN10" i="5"/>
  <c r="IM10" i="5"/>
  <c r="IL10" i="5"/>
  <c r="IK10" i="5"/>
  <c r="IJ10" i="5"/>
  <c r="II10" i="5"/>
  <c r="IH10" i="5"/>
  <c r="IG10" i="5"/>
  <c r="IF10" i="5"/>
  <c r="IE10" i="5"/>
  <c r="ID10" i="5"/>
  <c r="IC10" i="5"/>
  <c r="IB10" i="5"/>
  <c r="IA10" i="5"/>
  <c r="HZ10" i="5"/>
  <c r="HY10" i="5"/>
  <c r="HX10" i="5"/>
  <c r="HW10" i="5"/>
  <c r="HV10" i="5"/>
  <c r="HU10" i="5"/>
  <c r="HT10" i="5"/>
  <c r="HS10" i="5"/>
  <c r="HR10" i="5"/>
  <c r="HQ10" i="5"/>
  <c r="HP10" i="5"/>
  <c r="HO10" i="5"/>
  <c r="HN10" i="5"/>
  <c r="HM10" i="5"/>
  <c r="HL10" i="5"/>
  <c r="HK10" i="5"/>
  <c r="HJ10" i="5"/>
  <c r="HI10" i="5"/>
  <c r="HH10" i="5"/>
  <c r="HG10" i="5"/>
  <c r="HF10" i="5"/>
  <c r="HE10" i="5"/>
  <c r="HD10" i="5"/>
  <c r="HC10" i="5"/>
  <c r="HB10" i="5"/>
  <c r="HA10" i="5"/>
  <c r="GZ10" i="5"/>
  <c r="GY10" i="5"/>
  <c r="GX10" i="5"/>
  <c r="GW10" i="5"/>
  <c r="GV10" i="5"/>
  <c r="GU10" i="5"/>
  <c r="GT10" i="5"/>
  <c r="GS10" i="5"/>
  <c r="GR10" i="5"/>
  <c r="GQ10" i="5"/>
  <c r="GP10" i="5"/>
  <c r="GO10" i="5"/>
  <c r="GN10" i="5"/>
  <c r="GM10" i="5"/>
  <c r="GL10" i="5"/>
  <c r="GK10" i="5"/>
  <c r="GJ10" i="5"/>
  <c r="GI10" i="5"/>
  <c r="GH10" i="5"/>
  <c r="GG10" i="5"/>
  <c r="GF10" i="5"/>
  <c r="GE10" i="5"/>
  <c r="GD10" i="5"/>
  <c r="GC10" i="5"/>
  <c r="GB10" i="5"/>
  <c r="GA10" i="5"/>
  <c r="FZ10" i="5"/>
  <c r="FY10" i="5"/>
  <c r="FX10" i="5"/>
  <c r="FW10" i="5"/>
  <c r="FV10" i="5"/>
  <c r="FU10" i="5"/>
  <c r="FT10" i="5"/>
  <c r="FS10" i="5"/>
  <c r="FR10" i="5"/>
  <c r="FQ10" i="5"/>
  <c r="FP10" i="5"/>
  <c r="FO10" i="5"/>
  <c r="FN10" i="5"/>
  <c r="FM10" i="5"/>
  <c r="FL10" i="5"/>
  <c r="FK10" i="5"/>
  <c r="FJ10" i="5"/>
  <c r="FI10" i="5"/>
  <c r="FH10" i="5"/>
  <c r="FG10" i="5"/>
  <c r="FF10" i="5"/>
  <c r="FE10" i="5"/>
  <c r="FD10" i="5"/>
  <c r="FC10" i="5"/>
  <c r="FB10" i="5"/>
  <c r="FA10" i="5"/>
  <c r="EZ10" i="5"/>
  <c r="EY10" i="5"/>
  <c r="EX10" i="5"/>
  <c r="EW10" i="5"/>
  <c r="EV10" i="5"/>
  <c r="EU10" i="5"/>
  <c r="ET10" i="5"/>
  <c r="ES10" i="5"/>
  <c r="ER10" i="5"/>
  <c r="EQ10" i="5"/>
  <c r="EP10" i="5"/>
  <c r="EO10" i="5"/>
  <c r="EN10" i="5"/>
  <c r="EM10" i="5"/>
  <c r="EL10" i="5"/>
  <c r="EK10" i="5"/>
  <c r="EJ10" i="5"/>
  <c r="EI10" i="5"/>
  <c r="EH10" i="5"/>
  <c r="EG10" i="5"/>
  <c r="EF10" i="5"/>
  <c r="EE10" i="5"/>
  <c r="ED10" i="5"/>
  <c r="EC10" i="5"/>
  <c r="EB10" i="5"/>
  <c r="EA10" i="5"/>
  <c r="DZ10" i="5"/>
  <c r="DY10" i="5"/>
  <c r="DX10" i="5"/>
  <c r="DW10" i="5"/>
  <c r="DV10" i="5"/>
  <c r="DU10" i="5"/>
  <c r="DT10" i="5"/>
  <c r="DS10" i="5"/>
  <c r="DR10" i="5"/>
  <c r="DQ10" i="5"/>
  <c r="DP10" i="5"/>
  <c r="DO10" i="5"/>
  <c r="DN10" i="5"/>
  <c r="DM10" i="5"/>
  <c r="DL10" i="5"/>
  <c r="DK10" i="5"/>
  <c r="DJ10" i="5"/>
  <c r="DI10" i="5"/>
  <c r="DH10" i="5"/>
  <c r="DG10" i="5"/>
  <c r="DF10" i="5"/>
  <c r="DE10" i="5"/>
  <c r="DD10" i="5"/>
  <c r="DC10" i="5"/>
  <c r="DB10" i="5"/>
  <c r="DA10" i="5"/>
  <c r="CZ10" i="5"/>
  <c r="CY10" i="5"/>
  <c r="CX10" i="5"/>
  <c r="CW10" i="5"/>
  <c r="CV10" i="5"/>
  <c r="CU10" i="5"/>
  <c r="CT10" i="5"/>
  <c r="CS10" i="5"/>
  <c r="CR10" i="5"/>
  <c r="CQ10" i="5"/>
  <c r="CP10" i="5"/>
  <c r="CO10" i="5"/>
  <c r="CN10" i="5"/>
  <c r="CM10" i="5"/>
  <c r="CL10" i="5"/>
  <c r="CK10" i="5"/>
  <c r="CJ10" i="5"/>
  <c r="CI10" i="5"/>
  <c r="CH10" i="5"/>
  <c r="CG10" i="5"/>
  <c r="CF10" i="5"/>
  <c r="CE10" i="5"/>
  <c r="CD10" i="5"/>
  <c r="CC10" i="5"/>
  <c r="CB10" i="5"/>
  <c r="CA10" i="5"/>
  <c r="BZ10" i="5"/>
  <c r="BY10" i="5"/>
  <c r="BX10" i="5"/>
  <c r="BW10" i="5"/>
  <c r="BV10" i="5"/>
  <c r="BU10" i="5"/>
  <c r="BT10" i="5"/>
  <c r="BS10" i="5"/>
  <c r="BR10" i="5"/>
  <c r="BQ10" i="5"/>
  <c r="BP10" i="5"/>
  <c r="BO10" i="5"/>
  <c r="BN10" i="5"/>
  <c r="BM10" i="5"/>
  <c r="BL10" i="5"/>
  <c r="BK10" i="5"/>
  <c r="BJ10" i="5"/>
  <c r="BI10" i="5"/>
  <c r="BH10" i="5"/>
  <c r="BG10" i="5"/>
  <c r="BF10" i="5"/>
  <c r="BE10" i="5"/>
  <c r="BD10" i="5"/>
  <c r="BC10" i="5"/>
  <c r="BB10" i="5"/>
  <c r="BA10" i="5"/>
  <c r="AZ10" i="5"/>
  <c r="AY10" i="5"/>
  <c r="AX10" i="5"/>
  <c r="AW10" i="5"/>
  <c r="AV10" i="5"/>
  <c r="AU10" i="5"/>
  <c r="AT10" i="5"/>
  <c r="AS10" i="5"/>
  <c r="AR10" i="5"/>
  <c r="AQ10" i="5"/>
  <c r="AP10" i="5"/>
  <c r="AO10" i="5"/>
  <c r="AN10" i="5"/>
  <c r="AM10" i="5"/>
  <c r="AL10" i="5"/>
  <c r="AK10" i="5"/>
  <c r="AJ10" i="5"/>
  <c r="AI10" i="5"/>
  <c r="AH10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M10" i="5"/>
  <c r="K10" i="5"/>
  <c r="J10" i="5"/>
  <c r="I10" i="5"/>
  <c r="L10" i="5" s="1"/>
  <c r="H10" i="5"/>
  <c r="G10" i="5"/>
  <c r="F10" i="5"/>
  <c r="E10" i="5"/>
  <c r="D10" i="5"/>
  <c r="C10" i="5"/>
  <c r="B10" i="5"/>
  <c r="JN9" i="5"/>
  <c r="JM9" i="5"/>
  <c r="JL9" i="5"/>
  <c r="JK9" i="5"/>
  <c r="JJ9" i="5"/>
  <c r="JI9" i="5"/>
  <c r="JC9" i="5"/>
  <c r="JB9" i="5"/>
  <c r="JA9" i="5"/>
  <c r="IZ9" i="5"/>
  <c r="IY9" i="5"/>
  <c r="IX9" i="5"/>
  <c r="IW9" i="5"/>
  <c r="IV9" i="5"/>
  <c r="IU9" i="5"/>
  <c r="IT9" i="5"/>
  <c r="IS9" i="5"/>
  <c r="IR9" i="5"/>
  <c r="IP9" i="5"/>
  <c r="IO9" i="5"/>
  <c r="IN9" i="5"/>
  <c r="IM9" i="5"/>
  <c r="IL9" i="5"/>
  <c r="IK9" i="5"/>
  <c r="IJ9" i="5"/>
  <c r="II9" i="5"/>
  <c r="IH9" i="5"/>
  <c r="IG9" i="5"/>
  <c r="IF9" i="5"/>
  <c r="IE9" i="5"/>
  <c r="ID9" i="5"/>
  <c r="IC9" i="5"/>
  <c r="IB9" i="5"/>
  <c r="IA9" i="5"/>
  <c r="HZ9" i="5"/>
  <c r="HY9" i="5"/>
  <c r="HX9" i="5"/>
  <c r="HW9" i="5"/>
  <c r="HV9" i="5"/>
  <c r="HU9" i="5"/>
  <c r="HT9" i="5"/>
  <c r="HS9" i="5"/>
  <c r="HR9" i="5"/>
  <c r="HQ9" i="5"/>
  <c r="HP9" i="5"/>
  <c r="HO9" i="5"/>
  <c r="HN9" i="5"/>
  <c r="HM9" i="5"/>
  <c r="HL9" i="5"/>
  <c r="HK9" i="5"/>
  <c r="HJ9" i="5"/>
  <c r="HI9" i="5"/>
  <c r="HH9" i="5"/>
  <c r="HG9" i="5"/>
  <c r="HF9" i="5"/>
  <c r="HE9" i="5"/>
  <c r="HD9" i="5"/>
  <c r="HC9" i="5"/>
  <c r="HB9" i="5"/>
  <c r="HA9" i="5"/>
  <c r="GZ9" i="5"/>
  <c r="GY9" i="5"/>
  <c r="GX9" i="5"/>
  <c r="GW9" i="5"/>
  <c r="GV9" i="5"/>
  <c r="GU9" i="5"/>
  <c r="GT9" i="5"/>
  <c r="GS9" i="5"/>
  <c r="GR9" i="5"/>
  <c r="GQ9" i="5"/>
  <c r="GP9" i="5"/>
  <c r="GO9" i="5"/>
  <c r="GN9" i="5"/>
  <c r="GM9" i="5"/>
  <c r="GL9" i="5"/>
  <c r="GK9" i="5"/>
  <c r="GJ9" i="5"/>
  <c r="GI9" i="5"/>
  <c r="GH9" i="5"/>
  <c r="GG9" i="5"/>
  <c r="GF9" i="5"/>
  <c r="GE9" i="5"/>
  <c r="GD9" i="5"/>
  <c r="GC9" i="5"/>
  <c r="GB9" i="5"/>
  <c r="GA9" i="5"/>
  <c r="FZ9" i="5"/>
  <c r="FY9" i="5"/>
  <c r="FX9" i="5"/>
  <c r="FW9" i="5"/>
  <c r="FV9" i="5"/>
  <c r="FU9" i="5"/>
  <c r="FT9" i="5"/>
  <c r="FS9" i="5"/>
  <c r="FR9" i="5"/>
  <c r="FQ9" i="5"/>
  <c r="FP9" i="5"/>
  <c r="FO9" i="5"/>
  <c r="FN9" i="5"/>
  <c r="FM9" i="5"/>
  <c r="FL9" i="5"/>
  <c r="FK9" i="5"/>
  <c r="FJ9" i="5"/>
  <c r="FI9" i="5"/>
  <c r="FH9" i="5"/>
  <c r="FG9" i="5"/>
  <c r="FF9" i="5"/>
  <c r="FE9" i="5"/>
  <c r="FD9" i="5"/>
  <c r="FC9" i="5"/>
  <c r="FB9" i="5"/>
  <c r="FA9" i="5"/>
  <c r="EZ9" i="5"/>
  <c r="EY9" i="5"/>
  <c r="EX9" i="5"/>
  <c r="EW9" i="5"/>
  <c r="EV9" i="5"/>
  <c r="EU9" i="5"/>
  <c r="ET9" i="5"/>
  <c r="ES9" i="5"/>
  <c r="ER9" i="5"/>
  <c r="EQ9" i="5"/>
  <c r="EP9" i="5"/>
  <c r="EO9" i="5"/>
  <c r="EN9" i="5"/>
  <c r="EM9" i="5"/>
  <c r="EL9" i="5"/>
  <c r="EK9" i="5"/>
  <c r="EJ9" i="5"/>
  <c r="EI9" i="5"/>
  <c r="EH9" i="5"/>
  <c r="EG9" i="5"/>
  <c r="EF9" i="5"/>
  <c r="EE9" i="5"/>
  <c r="ED9" i="5"/>
  <c r="EC9" i="5"/>
  <c r="EB9" i="5"/>
  <c r="EA9" i="5"/>
  <c r="DZ9" i="5"/>
  <c r="DY9" i="5"/>
  <c r="DX9" i="5"/>
  <c r="DW9" i="5"/>
  <c r="DV9" i="5"/>
  <c r="DU9" i="5"/>
  <c r="DT9" i="5"/>
  <c r="DS9" i="5"/>
  <c r="DR9" i="5"/>
  <c r="DQ9" i="5"/>
  <c r="DP9" i="5"/>
  <c r="DO9" i="5"/>
  <c r="DN9" i="5"/>
  <c r="DM9" i="5"/>
  <c r="DL9" i="5"/>
  <c r="DK9" i="5"/>
  <c r="DJ9" i="5"/>
  <c r="DI9" i="5"/>
  <c r="DH9" i="5"/>
  <c r="DG9" i="5"/>
  <c r="DF9" i="5"/>
  <c r="DE9" i="5"/>
  <c r="DD9" i="5"/>
  <c r="DC9" i="5"/>
  <c r="DB9" i="5"/>
  <c r="DA9" i="5"/>
  <c r="CZ9" i="5"/>
  <c r="CY9" i="5"/>
  <c r="CX9" i="5"/>
  <c r="CW9" i="5"/>
  <c r="CV9" i="5"/>
  <c r="CU9" i="5"/>
  <c r="CT9" i="5"/>
  <c r="CS9" i="5"/>
  <c r="CR9" i="5"/>
  <c r="CQ9" i="5"/>
  <c r="CP9" i="5"/>
  <c r="CO9" i="5"/>
  <c r="CN9" i="5"/>
  <c r="CM9" i="5"/>
  <c r="CL9" i="5"/>
  <c r="CK9" i="5"/>
  <c r="CJ9" i="5"/>
  <c r="CI9" i="5"/>
  <c r="CH9" i="5"/>
  <c r="CG9" i="5"/>
  <c r="CF9" i="5"/>
  <c r="CE9" i="5"/>
  <c r="CD9" i="5"/>
  <c r="CC9" i="5"/>
  <c r="CB9" i="5"/>
  <c r="CA9" i="5"/>
  <c r="BZ9" i="5"/>
  <c r="BY9" i="5"/>
  <c r="BX9" i="5"/>
  <c r="BW9" i="5"/>
  <c r="BV9" i="5"/>
  <c r="BU9" i="5"/>
  <c r="BT9" i="5"/>
  <c r="BS9" i="5"/>
  <c r="BR9" i="5"/>
  <c r="BQ9" i="5"/>
  <c r="BP9" i="5"/>
  <c r="BO9" i="5"/>
  <c r="BN9" i="5"/>
  <c r="BM9" i="5"/>
  <c r="BL9" i="5"/>
  <c r="BK9" i="5"/>
  <c r="BJ9" i="5"/>
  <c r="BI9" i="5"/>
  <c r="BH9" i="5"/>
  <c r="BG9" i="5"/>
  <c r="BF9" i="5"/>
  <c r="BE9" i="5"/>
  <c r="BD9" i="5"/>
  <c r="BC9" i="5"/>
  <c r="BB9" i="5"/>
  <c r="BA9" i="5"/>
  <c r="AZ9" i="5"/>
  <c r="AY9" i="5"/>
  <c r="AX9" i="5"/>
  <c r="AW9" i="5"/>
  <c r="AV9" i="5"/>
  <c r="AU9" i="5"/>
  <c r="AT9" i="5"/>
  <c r="AS9" i="5"/>
  <c r="AR9" i="5"/>
  <c r="AQ9" i="5"/>
  <c r="AP9" i="5"/>
  <c r="AO9" i="5"/>
  <c r="AN9" i="5"/>
  <c r="AM9" i="5"/>
  <c r="AL9" i="5"/>
  <c r="AK9" i="5"/>
  <c r="AJ9" i="5"/>
  <c r="AI9" i="5"/>
  <c r="AH9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M9" i="5"/>
  <c r="Q9" i="5" s="1"/>
  <c r="K9" i="5"/>
  <c r="P9" i="5" s="1"/>
  <c r="J9" i="5"/>
  <c r="I9" i="5"/>
  <c r="L9" i="5" s="1"/>
  <c r="H9" i="5"/>
  <c r="G9" i="5"/>
  <c r="F9" i="5"/>
  <c r="E9" i="5"/>
  <c r="D9" i="5"/>
  <c r="C9" i="5"/>
  <c r="B9" i="5" s="1"/>
  <c r="JN8" i="5"/>
  <c r="JM8" i="5"/>
  <c r="JL8" i="5"/>
  <c r="JK8" i="5"/>
  <c r="JJ8" i="5"/>
  <c r="JI8" i="5"/>
  <c r="JU8" i="5" s="1"/>
  <c r="JC8" i="5"/>
  <c r="JB8" i="5"/>
  <c r="JA8" i="5"/>
  <c r="IZ8" i="5"/>
  <c r="IY8" i="5"/>
  <c r="IX8" i="5"/>
  <c r="IW8" i="5"/>
  <c r="IV8" i="5"/>
  <c r="IU8" i="5"/>
  <c r="IT8" i="5"/>
  <c r="IS8" i="5"/>
  <c r="IR8" i="5"/>
  <c r="IP8" i="5"/>
  <c r="IO8" i="5"/>
  <c r="IN8" i="5"/>
  <c r="IM8" i="5"/>
  <c r="IL8" i="5"/>
  <c r="IK8" i="5"/>
  <c r="IJ8" i="5"/>
  <c r="II8" i="5"/>
  <c r="IH8" i="5"/>
  <c r="IG8" i="5"/>
  <c r="IF8" i="5"/>
  <c r="IE8" i="5"/>
  <c r="ID8" i="5"/>
  <c r="IC8" i="5"/>
  <c r="IB8" i="5"/>
  <c r="IA8" i="5"/>
  <c r="HZ8" i="5"/>
  <c r="HY8" i="5"/>
  <c r="HX8" i="5"/>
  <c r="HW8" i="5"/>
  <c r="HV8" i="5"/>
  <c r="HU8" i="5"/>
  <c r="HT8" i="5"/>
  <c r="HS8" i="5"/>
  <c r="HR8" i="5"/>
  <c r="HQ8" i="5"/>
  <c r="HP8" i="5"/>
  <c r="HO8" i="5"/>
  <c r="HN8" i="5"/>
  <c r="HM8" i="5"/>
  <c r="HL8" i="5"/>
  <c r="HK8" i="5"/>
  <c r="HJ8" i="5"/>
  <c r="HI8" i="5"/>
  <c r="HH8" i="5"/>
  <c r="HG8" i="5"/>
  <c r="HF8" i="5"/>
  <c r="HE8" i="5"/>
  <c r="HD8" i="5"/>
  <c r="HC8" i="5"/>
  <c r="HB8" i="5"/>
  <c r="HA8" i="5"/>
  <c r="GZ8" i="5"/>
  <c r="GY8" i="5"/>
  <c r="GX8" i="5"/>
  <c r="GW8" i="5"/>
  <c r="GV8" i="5"/>
  <c r="GU8" i="5"/>
  <c r="GT8" i="5"/>
  <c r="GS8" i="5"/>
  <c r="GR8" i="5"/>
  <c r="GQ8" i="5"/>
  <c r="GP8" i="5"/>
  <c r="GO8" i="5"/>
  <c r="GN8" i="5"/>
  <c r="GM8" i="5"/>
  <c r="GL8" i="5"/>
  <c r="GK8" i="5"/>
  <c r="GJ8" i="5"/>
  <c r="GI8" i="5"/>
  <c r="GH8" i="5"/>
  <c r="GG8" i="5"/>
  <c r="GF8" i="5"/>
  <c r="GE8" i="5"/>
  <c r="GD8" i="5"/>
  <c r="GC8" i="5"/>
  <c r="GB8" i="5"/>
  <c r="GA8" i="5"/>
  <c r="FZ8" i="5"/>
  <c r="FY8" i="5"/>
  <c r="FX8" i="5"/>
  <c r="FW8" i="5"/>
  <c r="FV8" i="5"/>
  <c r="FU8" i="5"/>
  <c r="FT8" i="5"/>
  <c r="FS8" i="5"/>
  <c r="FR8" i="5"/>
  <c r="FQ8" i="5"/>
  <c r="FP8" i="5"/>
  <c r="FO8" i="5"/>
  <c r="FN8" i="5"/>
  <c r="FM8" i="5"/>
  <c r="FL8" i="5"/>
  <c r="FK8" i="5"/>
  <c r="FJ8" i="5"/>
  <c r="FI8" i="5"/>
  <c r="FH8" i="5"/>
  <c r="FG8" i="5"/>
  <c r="FF8" i="5"/>
  <c r="FE8" i="5"/>
  <c r="FD8" i="5"/>
  <c r="FC8" i="5"/>
  <c r="FB8" i="5"/>
  <c r="FA8" i="5"/>
  <c r="EZ8" i="5"/>
  <c r="EY8" i="5"/>
  <c r="EX8" i="5"/>
  <c r="EW8" i="5"/>
  <c r="EV8" i="5"/>
  <c r="EU8" i="5"/>
  <c r="ET8" i="5"/>
  <c r="ES8" i="5"/>
  <c r="ER8" i="5"/>
  <c r="EQ8" i="5"/>
  <c r="EP8" i="5"/>
  <c r="EO8" i="5"/>
  <c r="EN8" i="5"/>
  <c r="EM8" i="5"/>
  <c r="EL8" i="5"/>
  <c r="EK8" i="5"/>
  <c r="EJ8" i="5"/>
  <c r="EI8" i="5"/>
  <c r="EH8" i="5"/>
  <c r="EG8" i="5"/>
  <c r="EF8" i="5"/>
  <c r="EE8" i="5"/>
  <c r="ED8" i="5"/>
  <c r="EC8" i="5"/>
  <c r="EB8" i="5"/>
  <c r="EA8" i="5"/>
  <c r="DZ8" i="5"/>
  <c r="DY8" i="5"/>
  <c r="DX8" i="5"/>
  <c r="DW8" i="5"/>
  <c r="DV8" i="5"/>
  <c r="DU8" i="5"/>
  <c r="DT8" i="5"/>
  <c r="DS8" i="5"/>
  <c r="DR8" i="5"/>
  <c r="DQ8" i="5"/>
  <c r="DP8" i="5"/>
  <c r="DO8" i="5"/>
  <c r="DN8" i="5"/>
  <c r="DM8" i="5"/>
  <c r="DL8" i="5"/>
  <c r="DK8" i="5"/>
  <c r="DJ8" i="5"/>
  <c r="DI8" i="5"/>
  <c r="DH8" i="5"/>
  <c r="DG8" i="5"/>
  <c r="DF8" i="5"/>
  <c r="DE8" i="5"/>
  <c r="DD8" i="5"/>
  <c r="DC8" i="5"/>
  <c r="DB8" i="5"/>
  <c r="DA8" i="5"/>
  <c r="CZ8" i="5"/>
  <c r="CY8" i="5"/>
  <c r="CX8" i="5"/>
  <c r="CW8" i="5"/>
  <c r="CV8" i="5"/>
  <c r="CU8" i="5"/>
  <c r="CT8" i="5"/>
  <c r="CS8" i="5"/>
  <c r="CR8" i="5"/>
  <c r="CQ8" i="5"/>
  <c r="CP8" i="5"/>
  <c r="CO8" i="5"/>
  <c r="CN8" i="5"/>
  <c r="CM8" i="5"/>
  <c r="CL8" i="5"/>
  <c r="CK8" i="5"/>
  <c r="CJ8" i="5"/>
  <c r="CI8" i="5"/>
  <c r="CH8" i="5"/>
  <c r="CG8" i="5"/>
  <c r="CF8" i="5"/>
  <c r="CE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Q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M8" i="5"/>
  <c r="Q8" i="5" s="1"/>
  <c r="L8" i="5"/>
  <c r="K8" i="5"/>
  <c r="P8" i="5" s="1"/>
  <c r="J8" i="5"/>
  <c r="I8" i="5"/>
  <c r="H8" i="5"/>
  <c r="G8" i="5"/>
  <c r="F8" i="5"/>
  <c r="E8" i="5"/>
  <c r="D8" i="5"/>
  <c r="C8" i="5"/>
  <c r="B8" i="5" s="1"/>
  <c r="JN7" i="5"/>
  <c r="JM7" i="5"/>
  <c r="JL7" i="5"/>
  <c r="JK7" i="5"/>
  <c r="JJ7" i="5"/>
  <c r="JI7" i="5"/>
  <c r="JC7" i="5"/>
  <c r="JB7" i="5"/>
  <c r="JA7" i="5"/>
  <c r="IZ7" i="5"/>
  <c r="IY7" i="5"/>
  <c r="IX7" i="5"/>
  <c r="IW7" i="5"/>
  <c r="IV7" i="5"/>
  <c r="IU7" i="5"/>
  <c r="IT7" i="5"/>
  <c r="IS7" i="5"/>
  <c r="IR7" i="5"/>
  <c r="IP7" i="5"/>
  <c r="IO7" i="5"/>
  <c r="IN7" i="5"/>
  <c r="IM7" i="5"/>
  <c r="IL7" i="5"/>
  <c r="IK7" i="5"/>
  <c r="IJ7" i="5"/>
  <c r="II7" i="5"/>
  <c r="IH7" i="5"/>
  <c r="IG7" i="5"/>
  <c r="IF7" i="5"/>
  <c r="IE7" i="5"/>
  <c r="ID7" i="5"/>
  <c r="IC7" i="5"/>
  <c r="IB7" i="5"/>
  <c r="IA7" i="5"/>
  <c r="HZ7" i="5"/>
  <c r="HY7" i="5"/>
  <c r="HX7" i="5"/>
  <c r="HW7" i="5"/>
  <c r="HV7" i="5"/>
  <c r="HU7" i="5"/>
  <c r="HT7" i="5"/>
  <c r="HS7" i="5"/>
  <c r="HR7" i="5"/>
  <c r="HQ7" i="5"/>
  <c r="HP7" i="5"/>
  <c r="HO7" i="5"/>
  <c r="HN7" i="5"/>
  <c r="HM7" i="5"/>
  <c r="HL7" i="5"/>
  <c r="HK7" i="5"/>
  <c r="HJ7" i="5"/>
  <c r="HI7" i="5"/>
  <c r="HH7" i="5"/>
  <c r="HG7" i="5"/>
  <c r="HF7" i="5"/>
  <c r="HE7" i="5"/>
  <c r="HD7" i="5"/>
  <c r="HC7" i="5"/>
  <c r="HB7" i="5"/>
  <c r="HA7" i="5"/>
  <c r="GZ7" i="5"/>
  <c r="GY7" i="5"/>
  <c r="GX7" i="5"/>
  <c r="GW7" i="5"/>
  <c r="GV7" i="5"/>
  <c r="GU7" i="5"/>
  <c r="GT7" i="5"/>
  <c r="GS7" i="5"/>
  <c r="GR7" i="5"/>
  <c r="GQ7" i="5"/>
  <c r="GP7" i="5"/>
  <c r="GO7" i="5"/>
  <c r="GN7" i="5"/>
  <c r="GM7" i="5"/>
  <c r="GL7" i="5"/>
  <c r="GK7" i="5"/>
  <c r="GJ7" i="5"/>
  <c r="GI7" i="5"/>
  <c r="GH7" i="5"/>
  <c r="GG7" i="5"/>
  <c r="GF7" i="5"/>
  <c r="GE7" i="5"/>
  <c r="GD7" i="5"/>
  <c r="GC7" i="5"/>
  <c r="GB7" i="5"/>
  <c r="GA7" i="5"/>
  <c r="FZ7" i="5"/>
  <c r="FY7" i="5"/>
  <c r="FX7" i="5"/>
  <c r="FW7" i="5"/>
  <c r="FV7" i="5"/>
  <c r="FU7" i="5"/>
  <c r="FT7" i="5"/>
  <c r="FS7" i="5"/>
  <c r="FR7" i="5"/>
  <c r="FQ7" i="5"/>
  <c r="FP7" i="5"/>
  <c r="FO7" i="5"/>
  <c r="FN7" i="5"/>
  <c r="FM7" i="5"/>
  <c r="FL7" i="5"/>
  <c r="FK7" i="5"/>
  <c r="FJ7" i="5"/>
  <c r="FI7" i="5"/>
  <c r="FH7" i="5"/>
  <c r="FG7" i="5"/>
  <c r="FF7" i="5"/>
  <c r="FE7" i="5"/>
  <c r="FD7" i="5"/>
  <c r="FC7" i="5"/>
  <c r="FB7" i="5"/>
  <c r="FA7" i="5"/>
  <c r="EZ7" i="5"/>
  <c r="EY7" i="5"/>
  <c r="EX7" i="5"/>
  <c r="EW7" i="5"/>
  <c r="EV7" i="5"/>
  <c r="EU7" i="5"/>
  <c r="ET7" i="5"/>
  <c r="ES7" i="5"/>
  <c r="ER7" i="5"/>
  <c r="EQ7" i="5"/>
  <c r="EP7" i="5"/>
  <c r="EO7" i="5"/>
  <c r="EN7" i="5"/>
  <c r="EM7" i="5"/>
  <c r="EL7" i="5"/>
  <c r="EK7" i="5"/>
  <c r="EJ7" i="5"/>
  <c r="EI7" i="5"/>
  <c r="EH7" i="5"/>
  <c r="EG7" i="5"/>
  <c r="EF7" i="5"/>
  <c r="EE7" i="5"/>
  <c r="ED7" i="5"/>
  <c r="EC7" i="5"/>
  <c r="EB7" i="5"/>
  <c r="EA7" i="5"/>
  <c r="DZ7" i="5"/>
  <c r="DY7" i="5"/>
  <c r="DX7" i="5"/>
  <c r="DW7" i="5"/>
  <c r="DV7" i="5"/>
  <c r="DU7" i="5"/>
  <c r="DT7" i="5"/>
  <c r="DS7" i="5"/>
  <c r="DR7" i="5"/>
  <c r="DQ7" i="5"/>
  <c r="DP7" i="5"/>
  <c r="DO7" i="5"/>
  <c r="DN7" i="5"/>
  <c r="DM7" i="5"/>
  <c r="DL7" i="5"/>
  <c r="DK7" i="5"/>
  <c r="DJ7" i="5"/>
  <c r="DI7" i="5"/>
  <c r="DH7" i="5"/>
  <c r="DG7" i="5"/>
  <c r="DF7" i="5"/>
  <c r="DE7" i="5"/>
  <c r="DD7" i="5"/>
  <c r="DC7" i="5"/>
  <c r="DB7" i="5"/>
  <c r="DA7" i="5"/>
  <c r="CZ7" i="5"/>
  <c r="CY7" i="5"/>
  <c r="CX7" i="5"/>
  <c r="CW7" i="5"/>
  <c r="CV7" i="5"/>
  <c r="CU7" i="5"/>
  <c r="CT7" i="5"/>
  <c r="CS7" i="5"/>
  <c r="CR7" i="5"/>
  <c r="CQ7" i="5"/>
  <c r="CP7" i="5"/>
  <c r="CO7" i="5"/>
  <c r="CN7" i="5"/>
  <c r="CM7" i="5"/>
  <c r="CL7" i="5"/>
  <c r="CK7" i="5"/>
  <c r="CJ7" i="5"/>
  <c r="CI7" i="5"/>
  <c r="CH7" i="5"/>
  <c r="CG7" i="5"/>
  <c r="CF7" i="5"/>
  <c r="CE7" i="5"/>
  <c r="CD7" i="5"/>
  <c r="CC7" i="5"/>
  <c r="CB7" i="5"/>
  <c r="CA7" i="5"/>
  <c r="BZ7" i="5"/>
  <c r="BY7" i="5"/>
  <c r="BX7" i="5"/>
  <c r="BW7" i="5"/>
  <c r="BV7" i="5"/>
  <c r="BU7" i="5"/>
  <c r="BT7" i="5"/>
  <c r="BS7" i="5"/>
  <c r="BR7" i="5"/>
  <c r="BQ7" i="5"/>
  <c r="BP7" i="5"/>
  <c r="BO7" i="5"/>
  <c r="BN7" i="5"/>
  <c r="BM7" i="5"/>
  <c r="BL7" i="5"/>
  <c r="BK7" i="5"/>
  <c r="BJ7" i="5"/>
  <c r="BI7" i="5"/>
  <c r="BH7" i="5"/>
  <c r="BG7" i="5"/>
  <c r="BF7" i="5"/>
  <c r="BE7" i="5"/>
  <c r="BD7" i="5"/>
  <c r="BC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M7" i="5"/>
  <c r="Q7" i="5" s="1"/>
  <c r="K7" i="5"/>
  <c r="P7" i="5" s="1"/>
  <c r="J7" i="5"/>
  <c r="I7" i="5"/>
  <c r="L7" i="5" s="1"/>
  <c r="H7" i="5"/>
  <c r="G7" i="5"/>
  <c r="F7" i="5"/>
  <c r="E7" i="5"/>
  <c r="D7" i="5"/>
  <c r="C7" i="5"/>
  <c r="B7" i="5" s="1"/>
  <c r="JN6" i="5"/>
  <c r="JM6" i="5"/>
  <c r="JC6" i="5"/>
  <c r="JB6" i="5"/>
  <c r="JA6" i="5"/>
  <c r="IZ6" i="5"/>
  <c r="IY6" i="5"/>
  <c r="IX6" i="5"/>
  <c r="IW6" i="5"/>
  <c r="IV6" i="5"/>
  <c r="IU6" i="5"/>
  <c r="IT6" i="5"/>
  <c r="IS6" i="5"/>
  <c r="IR6" i="5"/>
  <c r="IP6" i="5"/>
  <c r="IO6" i="5"/>
  <c r="IN6" i="5"/>
  <c r="IM6" i="5"/>
  <c r="IL6" i="5"/>
  <c r="IK6" i="5"/>
  <c r="IJ6" i="5"/>
  <c r="II6" i="5"/>
  <c r="IH6" i="5"/>
  <c r="IG6" i="5"/>
  <c r="IF6" i="5"/>
  <c r="IE6" i="5"/>
  <c r="ID6" i="5"/>
  <c r="IC6" i="5"/>
  <c r="IB6" i="5"/>
  <c r="IA6" i="5"/>
  <c r="HZ6" i="5"/>
  <c r="HY6" i="5"/>
  <c r="HX6" i="5"/>
  <c r="HW6" i="5"/>
  <c r="HV6" i="5"/>
  <c r="HU6" i="5"/>
  <c r="HT6" i="5"/>
  <c r="HS6" i="5"/>
  <c r="HR6" i="5"/>
  <c r="HQ6" i="5"/>
  <c r="HP6" i="5"/>
  <c r="HO6" i="5"/>
  <c r="HN6" i="5"/>
  <c r="HM6" i="5"/>
  <c r="HL6" i="5"/>
  <c r="HK6" i="5"/>
  <c r="HJ6" i="5"/>
  <c r="HI6" i="5"/>
  <c r="HH6" i="5"/>
  <c r="HG6" i="5"/>
  <c r="HF6" i="5"/>
  <c r="HE6" i="5"/>
  <c r="HD6" i="5"/>
  <c r="HC6" i="5"/>
  <c r="HB6" i="5"/>
  <c r="HA6" i="5"/>
  <c r="GZ6" i="5"/>
  <c r="GY6" i="5"/>
  <c r="GX6" i="5"/>
  <c r="GW6" i="5"/>
  <c r="GV6" i="5"/>
  <c r="GU6" i="5"/>
  <c r="GT6" i="5"/>
  <c r="GS6" i="5"/>
  <c r="GR6" i="5"/>
  <c r="GQ6" i="5"/>
  <c r="GP6" i="5"/>
  <c r="GO6" i="5"/>
  <c r="GN6" i="5"/>
  <c r="GM6" i="5"/>
  <c r="GL6" i="5"/>
  <c r="GK6" i="5"/>
  <c r="GJ6" i="5"/>
  <c r="GI6" i="5"/>
  <c r="GH6" i="5"/>
  <c r="GG6" i="5"/>
  <c r="GF6" i="5"/>
  <c r="GE6" i="5"/>
  <c r="GD6" i="5"/>
  <c r="GC6" i="5"/>
  <c r="GB6" i="5"/>
  <c r="GA6" i="5"/>
  <c r="FZ6" i="5"/>
  <c r="FY6" i="5"/>
  <c r="FX6" i="5"/>
  <c r="FW6" i="5"/>
  <c r="FV6" i="5"/>
  <c r="FU6" i="5"/>
  <c r="FT6" i="5"/>
  <c r="FS6" i="5"/>
  <c r="FR6" i="5"/>
  <c r="FQ6" i="5"/>
  <c r="FP6" i="5"/>
  <c r="FO6" i="5"/>
  <c r="FN6" i="5"/>
  <c r="FM6" i="5"/>
  <c r="FL6" i="5"/>
  <c r="FK6" i="5"/>
  <c r="FJ6" i="5"/>
  <c r="FI6" i="5"/>
  <c r="FH6" i="5"/>
  <c r="FG6" i="5"/>
  <c r="FF6" i="5"/>
  <c r="FE6" i="5"/>
  <c r="FD6" i="5"/>
  <c r="FC6" i="5"/>
  <c r="FB6" i="5"/>
  <c r="FA6" i="5"/>
  <c r="EZ6" i="5"/>
  <c r="EY6" i="5"/>
  <c r="EX6" i="5"/>
  <c r="EW6" i="5"/>
  <c r="EV6" i="5"/>
  <c r="EU6" i="5"/>
  <c r="ET6" i="5"/>
  <c r="ES6" i="5"/>
  <c r="ER6" i="5"/>
  <c r="EQ6" i="5"/>
  <c r="EP6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M6" i="5"/>
  <c r="L6" i="5"/>
  <c r="K6" i="5"/>
  <c r="P6" i="5" s="1"/>
  <c r="J6" i="5"/>
  <c r="I6" i="5"/>
  <c r="H6" i="5"/>
  <c r="G6" i="5"/>
  <c r="F6" i="5"/>
  <c r="E6" i="5"/>
  <c r="D6" i="5"/>
  <c r="C6" i="5"/>
  <c r="B6" i="5" s="1"/>
  <c r="JN5" i="5"/>
  <c r="JM5" i="5"/>
  <c r="JL5" i="5"/>
  <c r="JL6" i="5" s="1"/>
  <c r="JK5" i="5"/>
  <c r="JK6" i="5" s="1"/>
  <c r="JJ5" i="5"/>
  <c r="JJ6" i="5" s="1"/>
  <c r="JI5" i="5"/>
  <c r="JI6" i="5" s="1"/>
  <c r="JC5" i="5"/>
  <c r="JB5" i="5"/>
  <c r="JA5" i="5"/>
  <c r="IZ5" i="5"/>
  <c r="IY5" i="5"/>
  <c r="IX5" i="5"/>
  <c r="IW5" i="5"/>
  <c r="IV5" i="5"/>
  <c r="IU5" i="5"/>
  <c r="IT5" i="5"/>
  <c r="IS5" i="5"/>
  <c r="IR5" i="5"/>
  <c r="IP5" i="5"/>
  <c r="IO5" i="5"/>
  <c r="IN5" i="5"/>
  <c r="IM5" i="5"/>
  <c r="IL5" i="5"/>
  <c r="IK5" i="5"/>
  <c r="IJ5" i="5"/>
  <c r="II5" i="5"/>
  <c r="IH5" i="5"/>
  <c r="IG5" i="5"/>
  <c r="IF5" i="5"/>
  <c r="IE5" i="5"/>
  <c r="ID5" i="5"/>
  <c r="IC5" i="5"/>
  <c r="IB5" i="5"/>
  <c r="IA5" i="5"/>
  <c r="HZ5" i="5"/>
  <c r="HY5" i="5"/>
  <c r="HX5" i="5"/>
  <c r="HW5" i="5"/>
  <c r="HV5" i="5"/>
  <c r="HU5" i="5"/>
  <c r="HT5" i="5"/>
  <c r="HS5" i="5"/>
  <c r="HR5" i="5"/>
  <c r="HQ5" i="5"/>
  <c r="HP5" i="5"/>
  <c r="HO5" i="5"/>
  <c r="HN5" i="5"/>
  <c r="HM5" i="5"/>
  <c r="HL5" i="5"/>
  <c r="HK5" i="5"/>
  <c r="HJ5" i="5"/>
  <c r="HI5" i="5"/>
  <c r="HH5" i="5"/>
  <c r="HG5" i="5"/>
  <c r="HF5" i="5"/>
  <c r="HE5" i="5"/>
  <c r="HD5" i="5"/>
  <c r="HC5" i="5"/>
  <c r="HB5" i="5"/>
  <c r="HA5" i="5"/>
  <c r="GZ5" i="5"/>
  <c r="GY5" i="5"/>
  <c r="GX5" i="5"/>
  <c r="GW5" i="5"/>
  <c r="GV5" i="5"/>
  <c r="GU5" i="5"/>
  <c r="GT5" i="5"/>
  <c r="GS5" i="5"/>
  <c r="GR5" i="5"/>
  <c r="GQ5" i="5"/>
  <c r="GP5" i="5"/>
  <c r="GO5" i="5"/>
  <c r="GN5" i="5"/>
  <c r="GM5" i="5"/>
  <c r="GL5" i="5"/>
  <c r="GK5" i="5"/>
  <c r="GJ5" i="5"/>
  <c r="GI5" i="5"/>
  <c r="GH5" i="5"/>
  <c r="GG5" i="5"/>
  <c r="GF5" i="5"/>
  <c r="GE5" i="5"/>
  <c r="GD5" i="5"/>
  <c r="GC5" i="5"/>
  <c r="GB5" i="5"/>
  <c r="GA5" i="5"/>
  <c r="FZ5" i="5"/>
  <c r="FY5" i="5"/>
  <c r="FX5" i="5"/>
  <c r="FW5" i="5"/>
  <c r="FV5" i="5"/>
  <c r="FU5" i="5"/>
  <c r="FT5" i="5"/>
  <c r="FS5" i="5"/>
  <c r="FR5" i="5"/>
  <c r="FQ5" i="5"/>
  <c r="FP5" i="5"/>
  <c r="FO5" i="5"/>
  <c r="FN5" i="5"/>
  <c r="FM5" i="5"/>
  <c r="FL5" i="5"/>
  <c r="FK5" i="5"/>
  <c r="FJ5" i="5"/>
  <c r="FI5" i="5"/>
  <c r="FH5" i="5"/>
  <c r="FG5" i="5"/>
  <c r="FF5" i="5"/>
  <c r="FE5" i="5"/>
  <c r="FD5" i="5"/>
  <c r="FC5" i="5"/>
  <c r="FB5" i="5"/>
  <c r="FA5" i="5"/>
  <c r="EZ5" i="5"/>
  <c r="EY5" i="5"/>
  <c r="EX5" i="5"/>
  <c r="EW5" i="5"/>
  <c r="EV5" i="5"/>
  <c r="EU5" i="5"/>
  <c r="ET5" i="5"/>
  <c r="ES5" i="5"/>
  <c r="ER5" i="5"/>
  <c r="EQ5" i="5"/>
  <c r="EP5" i="5"/>
  <c r="EO5" i="5"/>
  <c r="EN5" i="5"/>
  <c r="EM5" i="5"/>
  <c r="EL5" i="5"/>
  <c r="EK5" i="5"/>
  <c r="EJ5" i="5"/>
  <c r="EI5" i="5"/>
  <c r="EH5" i="5"/>
  <c r="EG5" i="5"/>
  <c r="EF5" i="5"/>
  <c r="EE5" i="5"/>
  <c r="ED5" i="5"/>
  <c r="EC5" i="5"/>
  <c r="EB5" i="5"/>
  <c r="EA5" i="5"/>
  <c r="DZ5" i="5"/>
  <c r="DY5" i="5"/>
  <c r="DX5" i="5"/>
  <c r="DW5" i="5"/>
  <c r="DV5" i="5"/>
  <c r="DU5" i="5"/>
  <c r="DT5" i="5"/>
  <c r="DS5" i="5"/>
  <c r="DR5" i="5"/>
  <c r="DQ5" i="5"/>
  <c r="DP5" i="5"/>
  <c r="DO5" i="5"/>
  <c r="DN5" i="5"/>
  <c r="DM5" i="5"/>
  <c r="DL5" i="5"/>
  <c r="DK5" i="5"/>
  <c r="DJ5" i="5"/>
  <c r="DI5" i="5"/>
  <c r="DH5" i="5"/>
  <c r="DG5" i="5"/>
  <c r="DF5" i="5"/>
  <c r="DE5" i="5"/>
  <c r="DD5" i="5"/>
  <c r="DC5" i="5"/>
  <c r="DB5" i="5"/>
  <c r="DA5" i="5"/>
  <c r="CZ5" i="5"/>
  <c r="CY5" i="5"/>
  <c r="CX5" i="5"/>
  <c r="CW5" i="5"/>
  <c r="CV5" i="5"/>
  <c r="CU5" i="5"/>
  <c r="CT5" i="5"/>
  <c r="CS5" i="5"/>
  <c r="CR5" i="5"/>
  <c r="CQ5" i="5"/>
  <c r="CP5" i="5"/>
  <c r="CO5" i="5"/>
  <c r="CN5" i="5"/>
  <c r="CM5" i="5"/>
  <c r="CL5" i="5"/>
  <c r="CK5" i="5"/>
  <c r="CJ5" i="5"/>
  <c r="CI5" i="5"/>
  <c r="CH5" i="5"/>
  <c r="CG5" i="5"/>
  <c r="CF5" i="5"/>
  <c r="CE5" i="5"/>
  <c r="CD5" i="5"/>
  <c r="CC5" i="5"/>
  <c r="CB5" i="5"/>
  <c r="CA5" i="5"/>
  <c r="BZ5" i="5"/>
  <c r="BY5" i="5"/>
  <c r="BX5" i="5"/>
  <c r="BW5" i="5"/>
  <c r="BV5" i="5"/>
  <c r="BU5" i="5"/>
  <c r="BT5" i="5"/>
  <c r="BS5" i="5"/>
  <c r="BR5" i="5"/>
  <c r="BQ5" i="5"/>
  <c r="BP5" i="5"/>
  <c r="BO5" i="5"/>
  <c r="BN5" i="5"/>
  <c r="BM5" i="5"/>
  <c r="BL5" i="5"/>
  <c r="BK5" i="5"/>
  <c r="BJ5" i="5"/>
  <c r="BI5" i="5"/>
  <c r="BH5" i="5"/>
  <c r="BG5" i="5"/>
  <c r="BF5" i="5"/>
  <c r="BE5" i="5"/>
  <c r="BD5" i="5"/>
  <c r="BC5" i="5"/>
  <c r="BB5" i="5"/>
  <c r="BA5" i="5"/>
  <c r="AZ5" i="5"/>
  <c r="AY5" i="5"/>
  <c r="AX5" i="5"/>
  <c r="AW5" i="5"/>
  <c r="AV5" i="5"/>
  <c r="AU5" i="5"/>
  <c r="AT5" i="5"/>
  <c r="AS5" i="5"/>
  <c r="AR5" i="5"/>
  <c r="AQ5" i="5"/>
  <c r="AP5" i="5"/>
  <c r="AO5" i="5"/>
  <c r="AN5" i="5"/>
  <c r="AM5" i="5"/>
  <c r="AL5" i="5"/>
  <c r="AK5" i="5"/>
  <c r="AJ5" i="5"/>
  <c r="AI5" i="5"/>
  <c r="AH5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M5" i="5"/>
  <c r="Q5" i="5" s="1"/>
  <c r="K5" i="5"/>
  <c r="P5" i="5" s="1"/>
  <c r="J5" i="5"/>
  <c r="I5" i="5"/>
  <c r="L5" i="5" s="1"/>
  <c r="H5" i="5"/>
  <c r="G5" i="5"/>
  <c r="F5" i="5"/>
  <c r="E5" i="5"/>
  <c r="D5" i="5"/>
  <c r="C5" i="5"/>
  <c r="B5" i="5" s="1"/>
  <c r="A5" i="5"/>
  <c r="B3" i="5"/>
  <c r="A1" i="5" s="1"/>
  <c r="A3" i="5"/>
  <c r="A13" i="5" s="1"/>
  <c r="M4" i="5" l="1"/>
  <c r="JQ5" i="5"/>
  <c r="JV5" i="5"/>
  <c r="JS5" i="5"/>
  <c r="R4" i="5"/>
  <c r="JP6" i="5"/>
  <c r="JT6" i="5"/>
  <c r="P4" i="5"/>
  <c r="A9" i="5"/>
  <c r="JO5" i="5"/>
  <c r="JP7" i="5"/>
  <c r="JR7" i="5"/>
  <c r="JP8" i="5"/>
  <c r="JQ8" i="5"/>
  <c r="JR8" i="5"/>
  <c r="JT8" i="5"/>
  <c r="JU10" i="5"/>
  <c r="JP11" i="5"/>
  <c r="JR11" i="5"/>
  <c r="JP12" i="5"/>
  <c r="JQ12" i="5"/>
  <c r="JR12" i="5"/>
  <c r="JT12" i="5"/>
  <c r="JU14" i="5"/>
  <c r="JU6" i="5"/>
  <c r="JT9" i="5"/>
  <c r="JW9" i="5"/>
  <c r="JO10" i="5"/>
  <c r="JS10" i="5"/>
  <c r="JV10" i="5"/>
  <c r="JO11" i="5"/>
  <c r="JS11" i="5"/>
  <c r="JV11" i="5"/>
  <c r="JU11" i="5"/>
  <c r="JO12" i="5"/>
  <c r="JS12" i="5"/>
  <c r="JU12" i="5"/>
  <c r="JQ13" i="5"/>
  <c r="JT13" i="5"/>
  <c r="JW13" i="5"/>
  <c r="JO14" i="5"/>
  <c r="JS14" i="5"/>
  <c r="JV14" i="5"/>
  <c r="JQ15" i="5"/>
  <c r="JT15" i="5"/>
  <c r="JW15" i="5"/>
  <c r="JS8" i="5"/>
  <c r="JT5" i="5"/>
  <c r="JR6" i="5"/>
  <c r="JV6" i="5"/>
  <c r="JV8" i="5"/>
  <c r="JP9" i="5"/>
  <c r="JQ10" i="5"/>
  <c r="JT10" i="5"/>
  <c r="JW10" i="5"/>
  <c r="JV12" i="5"/>
  <c r="JP13" i="5"/>
  <c r="JQ14" i="5"/>
  <c r="JT14" i="5"/>
  <c r="JW14" i="5"/>
  <c r="JP15" i="5"/>
  <c r="JR15" i="5"/>
  <c r="JO6" i="5"/>
  <c r="JS6" i="5"/>
  <c r="JV7" i="5"/>
  <c r="JU7" i="5"/>
  <c r="JO8" i="5"/>
  <c r="JW5" i="5"/>
  <c r="JP5" i="5"/>
  <c r="JR5" i="5"/>
  <c r="JQ6" i="5"/>
  <c r="JW6" i="5"/>
  <c r="JO7" i="5"/>
  <c r="JQ7" i="5"/>
  <c r="JT7" i="5"/>
  <c r="JS7" i="5"/>
  <c r="JW7" i="5"/>
  <c r="JW8" i="5"/>
  <c r="JO9" i="5"/>
  <c r="JQ9" i="5"/>
  <c r="JR9" i="5"/>
  <c r="JS9" i="5"/>
  <c r="JV9" i="5"/>
  <c r="JU9" i="5"/>
  <c r="JP10" i="5"/>
  <c r="JR10" i="5"/>
  <c r="JQ11" i="5"/>
  <c r="JT11" i="5"/>
  <c r="JW11" i="5"/>
  <c r="JW12" i="5"/>
  <c r="JO13" i="5"/>
  <c r="JR13" i="5"/>
  <c r="JS13" i="5"/>
  <c r="JV13" i="5"/>
  <c r="JU13" i="5"/>
  <c r="JP14" i="5"/>
  <c r="JR14" i="5"/>
  <c r="JO15" i="5"/>
  <c r="JS15" i="5"/>
  <c r="JV15" i="5"/>
  <c r="JU15" i="5"/>
  <c r="Q4" i="5"/>
  <c r="L4" i="5"/>
  <c r="A8" i="5"/>
  <c r="A12" i="5"/>
  <c r="JU5" i="5"/>
  <c r="A7" i="5"/>
  <c r="A11" i="5"/>
  <c r="A15" i="5"/>
  <c r="A6" i="5"/>
  <c r="A10" i="5"/>
  <c r="A14" i="5"/>
  <c r="K34" i="3" l="1"/>
  <c r="K33" i="3"/>
  <c r="K32" i="3"/>
  <c r="K31" i="3"/>
  <c r="K35" i="3" s="1"/>
  <c r="K26" i="3"/>
  <c r="G23" i="3"/>
  <c r="G22" i="3"/>
  <c r="G21" i="3"/>
  <c r="G19" i="3"/>
  <c r="U13" i="3"/>
  <c r="U12" i="3"/>
  <c r="R5" i="3" s="1"/>
  <c r="U11" i="3"/>
  <c r="U10" i="3"/>
  <c r="U9" i="3"/>
  <c r="U8" i="3"/>
  <c r="R8" i="3" s="1"/>
  <c r="U7" i="3"/>
  <c r="U6" i="3"/>
  <c r="A5" i="3"/>
  <c r="R3" i="3" l="1"/>
  <c r="R6" i="3"/>
  <c r="R4" i="3"/>
</calcChain>
</file>

<file path=xl/comments1.xml><?xml version="1.0" encoding="utf-8"?>
<comments xmlns="http://schemas.openxmlformats.org/spreadsheetml/2006/main">
  <authors>
    <author>Дунець Валерій</author>
  </authors>
  <commentList>
    <comment ref="J15" authorId="0" shapeId="0">
      <text>
        <r>
          <rPr>
            <b/>
            <sz val="9"/>
            <color indexed="81"/>
            <rFont val="Tahoma"/>
            <family val="2"/>
            <charset val="204"/>
          </rPr>
          <t>Дунець Валерій:</t>
        </r>
        <r>
          <rPr>
            <sz val="9"/>
            <color indexed="81"/>
            <rFont val="Tahoma"/>
            <family val="2"/>
            <charset val="204"/>
          </rPr>
          <t xml:space="preserve">
Відповідно до АКТу проведення робіт</t>
        </r>
      </text>
    </comment>
  </commentList>
</comments>
</file>

<file path=xl/sharedStrings.xml><?xml version="1.0" encoding="utf-8"?>
<sst xmlns="http://schemas.openxmlformats.org/spreadsheetml/2006/main" count="162" uniqueCount="142">
  <si>
    <t>№п.п.</t>
  </si>
  <si>
    <t>Початок експлуатації приладу</t>
  </si>
  <si>
    <t>Кінець експлуатації приладу</t>
  </si>
  <si>
    <t>Час експлуатації</t>
  </si>
  <si>
    <t>Час циркуляції</t>
  </si>
  <si>
    <t>Інтервал роботи, м</t>
  </si>
  <si>
    <t>Циркуляція</t>
  </si>
  <si>
    <t>Час нижче ротора</t>
  </si>
  <si>
    <t>Гамма</t>
  </si>
  <si>
    <t>Датчик вібрації</t>
  </si>
  <si>
    <t>Механічні пульсатори</t>
  </si>
  <si>
    <t>Інклінометри</t>
  </si>
  <si>
    <t>NMDC</t>
  </si>
  <si>
    <t>UBHO</t>
  </si>
  <si>
    <t>ЕЛ.ЖИВ</t>
  </si>
  <si>
    <t>ДАТ.ТИСК</t>
  </si>
  <si>
    <t>вагони,телесистеми</t>
  </si>
  <si>
    <t>Вібрація</t>
  </si>
  <si>
    <t>Свердловина</t>
  </si>
  <si>
    <t>ст.Телеметрист</t>
  </si>
  <si>
    <t>Вид свердловини</t>
  </si>
  <si>
    <t>Дата</t>
  </si>
  <si>
    <t>Час, год</t>
  </si>
  <si>
    <t>Глибина, м</t>
  </si>
  <si>
    <t>Run Report</t>
  </si>
  <si>
    <t>Run start date/Дата початку рейсу:</t>
  </si>
  <si>
    <t>Run End Date/Дата закінчення рейсу:</t>
  </si>
  <si>
    <t>Run start time/Час початку рейсу:</t>
  </si>
  <si>
    <t>Run End Time/Час закінчення рейсу:</t>
  </si>
  <si>
    <t>Start depth/Глибина на початок рейсу:</t>
  </si>
  <si>
    <t>End depth/Глибина на кінець рейсу:</t>
  </si>
  <si>
    <t>Client/Замовник:</t>
  </si>
  <si>
    <t>Operator MWD 1/Оператор 1:</t>
  </si>
  <si>
    <t>Well Name/Назва свердловини:</t>
  </si>
  <si>
    <t>Operator MWD 2/Оператор 2:</t>
  </si>
  <si>
    <t>Field/Location/Родовище:</t>
  </si>
  <si>
    <t>DD engineer 1/  Інженер ПСБ 1:</t>
  </si>
  <si>
    <t>Drilling Rig/Тип бурової установки:</t>
  </si>
  <si>
    <t>DD engineer 2 / Інженер ПСБ 2:</t>
  </si>
  <si>
    <t>Objective/Мета буріння:</t>
  </si>
  <si>
    <t>Kit#/Номер комплекту:</t>
  </si>
  <si>
    <t/>
  </si>
  <si>
    <t>UGV-S Job#/Номер проведення роботи:</t>
  </si>
  <si>
    <t>Downhole Equipment</t>
  </si>
  <si>
    <t>Bit to Sensor Length (m)</t>
  </si>
  <si>
    <t>Circulating HRs</t>
  </si>
  <si>
    <t>Shallow Pulse Test</t>
  </si>
  <si>
    <t>Module</t>
  </si>
  <si>
    <t>Serial</t>
  </si>
  <si>
    <t>Start</t>
  </si>
  <si>
    <t>End</t>
  </si>
  <si>
    <t>Avg Pulse:</t>
  </si>
  <si>
    <t>Pulser</t>
  </si>
  <si>
    <t>Run</t>
  </si>
  <si>
    <t>BAT 1</t>
  </si>
  <si>
    <t>BAT 2</t>
  </si>
  <si>
    <t>Quality:</t>
  </si>
  <si>
    <t>Gamma</t>
  </si>
  <si>
    <t>-</t>
  </si>
  <si>
    <t>ELEC (INC)</t>
  </si>
  <si>
    <t>Confidence:</t>
  </si>
  <si>
    <t>Electronics</t>
  </si>
  <si>
    <t>Decode:</t>
  </si>
  <si>
    <t>Battery 2</t>
  </si>
  <si>
    <t>Time (24hr):</t>
  </si>
  <si>
    <t>Battery 1</t>
  </si>
  <si>
    <t>Pressure:</t>
  </si>
  <si>
    <t>SPM:</t>
  </si>
  <si>
    <t>Run Total</t>
  </si>
  <si>
    <t>Flow (l/sec):</t>
  </si>
  <si>
    <t>Programming and Surface Equipment</t>
  </si>
  <si>
    <t>Battery Capacity:</t>
  </si>
  <si>
    <t>TOTAL</t>
  </si>
  <si>
    <t>Orifice:</t>
  </si>
  <si>
    <t>Model name:</t>
  </si>
  <si>
    <t>Serial №</t>
  </si>
  <si>
    <t>Before</t>
  </si>
  <si>
    <t>After</t>
  </si>
  <si>
    <t>Pumps</t>
  </si>
  <si>
    <t>Poppet:</t>
  </si>
  <si>
    <t>Declination:</t>
  </si>
  <si>
    <t>Below Table HRs</t>
  </si>
  <si>
    <t>Type of Pump:</t>
  </si>
  <si>
    <t>Pulse Width:</t>
  </si>
  <si>
    <t>Dip Angle:</t>
  </si>
  <si>
    <t>Model:</t>
  </si>
  <si>
    <t>Downlink:</t>
  </si>
  <si>
    <t>Field Strength:</t>
  </si>
  <si>
    <t>HOURS</t>
  </si>
  <si>
    <t>Stroke (mm):</t>
  </si>
  <si>
    <t>Gamma:</t>
  </si>
  <si>
    <t>DAO:</t>
  </si>
  <si>
    <t>Liner (mm):</t>
  </si>
  <si>
    <t>Transducer:</t>
  </si>
  <si>
    <t>Stroke O.D. (mm):</t>
  </si>
  <si>
    <t>BHA MWD</t>
  </si>
  <si>
    <t>OD</t>
  </si>
  <si>
    <t>Serial Number</t>
  </si>
  <si>
    <t>Length</t>
  </si>
  <si>
    <t>Battery Voltage:</t>
  </si>
  <si>
    <t>Max SPM:</t>
  </si>
  <si>
    <t>VDC</t>
  </si>
  <si>
    <t>Before:</t>
  </si>
  <si>
    <t>After:</t>
  </si>
  <si>
    <t>BAT2</t>
  </si>
  <si>
    <t>BAT1</t>
  </si>
  <si>
    <t>Date</t>
  </si>
  <si>
    <t>Time (24hr)</t>
  </si>
  <si>
    <t>Depth MD (m)</t>
  </si>
  <si>
    <t>Operations Detail</t>
  </si>
  <si>
    <t>Casing</t>
  </si>
  <si>
    <t>MD</t>
  </si>
  <si>
    <t>Surface</t>
  </si>
  <si>
    <t>Intermediate 1</t>
  </si>
  <si>
    <t>Intermediate 2</t>
  </si>
  <si>
    <t>Production</t>
  </si>
  <si>
    <t>Liner</t>
  </si>
  <si>
    <t>Hole Data</t>
  </si>
  <si>
    <t>Size (mm)</t>
  </si>
  <si>
    <t>From (m)</t>
  </si>
  <si>
    <t>To (m)</t>
  </si>
  <si>
    <t>Drilling Fluids</t>
  </si>
  <si>
    <t>Fluid Base (type):</t>
  </si>
  <si>
    <t>Density (kg/m3):</t>
  </si>
  <si>
    <t>Viscosity (sec/l):</t>
  </si>
  <si>
    <r>
      <t>Temp (</t>
    </r>
    <r>
      <rPr>
        <sz val="11"/>
        <color theme="1"/>
        <rFont val="Calibri"/>
        <family val="2"/>
        <charset val="204"/>
      </rPr>
      <t>°C):</t>
    </r>
  </si>
  <si>
    <t>PV (mPas):</t>
  </si>
  <si>
    <t>YP (Pa):</t>
  </si>
  <si>
    <t>% Solids (total):</t>
  </si>
  <si>
    <t>% Sand:</t>
  </si>
  <si>
    <t>Filtration:</t>
  </si>
  <si>
    <t>pH (water):</t>
  </si>
  <si>
    <t xml:space="preserve">% Oil: </t>
  </si>
  <si>
    <t>Oil/Water Ratio:</t>
  </si>
  <si>
    <t>Alkal Mud (Pom):</t>
  </si>
  <si>
    <t>Chloride (mg/l):</t>
  </si>
  <si>
    <t>Notes / Примітки</t>
  </si>
  <si>
    <t>Посада</t>
  </si>
  <si>
    <t>П.І.Б.</t>
  </si>
  <si>
    <t>Підпис</t>
  </si>
  <si>
    <t>Консультант з телеметрії / MWD</t>
  </si>
  <si>
    <t>Консультант з ПСБ / 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</si>
</sst>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h]:mm"/>
    <numFmt numFmtId="165" formatCode="0.0"/>
    <numFmt numFmtId="166" formatCode="dd/mm/yy;@"/>
    <numFmt numFmtId="167" formatCode="h:mm;@"/>
    <numFmt numFmtId="168" formatCode="[$-F400]h:mm:ss\ AM/PM"/>
    <numFmt numFmtId="169" formatCode="[hh]:mm"/>
  </numFmts>
  <fonts count="3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4"/>
      <color theme="1"/>
      <name val="Times New Roman"/>
      <family val="1"/>
      <charset val="204"/>
    </font>
    <font>
      <b/>
      <i/>
      <u/>
      <sz val="2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b/>
      <i/>
      <u/>
      <sz val="36"/>
      <name val="Calibri"/>
      <family val="2"/>
      <charset val="204"/>
      <scheme val="minor"/>
    </font>
    <font>
      <b/>
      <i/>
      <u/>
      <sz val="20"/>
      <name val="Times New Roman"/>
      <family val="1"/>
      <charset val="204"/>
    </font>
    <font>
      <b/>
      <i/>
      <u/>
      <sz val="20"/>
      <color theme="1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rgb="FF000000"/>
      <name val="Calibri"/>
      <family val="2"/>
      <charset val="204"/>
    </font>
    <font>
      <b/>
      <i/>
      <sz val="11"/>
      <color rgb="FFFF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26"/>
      <name val="Arial Black"/>
      <family val="2"/>
      <charset val="204"/>
    </font>
    <font>
      <b/>
      <i/>
      <u/>
      <sz val="22"/>
      <name val="Arial Black"/>
      <family val="2"/>
      <charset val="204"/>
    </font>
    <font>
      <b/>
      <i/>
      <sz val="26"/>
      <color theme="10"/>
      <name val="Arial Black"/>
      <family val="2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i/>
      <sz val="10"/>
      <color theme="1"/>
      <name val="Times New Roman"/>
      <family val="1"/>
      <charset val="204"/>
    </font>
    <font>
      <b/>
      <i/>
      <u/>
      <sz val="1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b/>
      <sz val="48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1"/>
      <color rgb="FF92D050"/>
      <name val="Calibri"/>
      <family val="2"/>
      <charset val="204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D6DCE4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8" fillId="0" borderId="0" applyNumberFormat="0" applyFill="0" applyBorder="0" applyAlignment="0" applyProtection="0"/>
    <xf numFmtId="0" fontId="22" fillId="0" borderId="0"/>
    <xf numFmtId="0" fontId="1" fillId="0" borderId="0"/>
  </cellStyleXfs>
  <cellXfs count="360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/>
    </xf>
    <xf numFmtId="0" fontId="0" fillId="0" borderId="1" xfId="0" applyBorder="1"/>
    <xf numFmtId="0" fontId="2" fillId="9" borderId="1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 wrapText="1"/>
    </xf>
    <xf numFmtId="0" fontId="0" fillId="10" borderId="1" xfId="0" applyFill="1" applyBorder="1"/>
    <xf numFmtId="0" fontId="0" fillId="0" borderId="0" xfId="0" applyAlignment="1">
      <alignment horizontal="center" vertical="center" wrapText="1"/>
    </xf>
    <xf numFmtId="0" fontId="4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12" fillId="12" borderId="11" xfId="0" applyFont="1" applyFill="1" applyBorder="1" applyAlignment="1">
      <alignment horizontal="center" vertical="center" wrapText="1"/>
    </xf>
    <xf numFmtId="0" fontId="12" fillId="12" borderId="9" xfId="0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vertical="center" wrapText="1"/>
    </xf>
    <xf numFmtId="0" fontId="9" fillId="4" borderId="9" xfId="1" applyFont="1" applyFill="1" applyBorder="1" applyAlignment="1">
      <alignment horizontal="center" vertical="center"/>
    </xf>
    <xf numFmtId="0" fontId="9" fillId="4" borderId="0" xfId="1" applyFont="1" applyFill="1" applyBorder="1" applyAlignment="1">
      <alignment horizontal="center" vertical="center"/>
    </xf>
    <xf numFmtId="0" fontId="9" fillId="4" borderId="12" xfId="1" applyFont="1" applyFill="1" applyBorder="1" applyAlignment="1">
      <alignment horizontal="center" vertical="center"/>
    </xf>
    <xf numFmtId="0" fontId="9" fillId="13" borderId="13" xfId="1" applyFont="1" applyFill="1" applyBorder="1" applyAlignment="1">
      <alignment horizontal="center" vertical="center"/>
    </xf>
    <xf numFmtId="0" fontId="9" fillId="13" borderId="14" xfId="1" applyFont="1" applyFill="1" applyBorder="1" applyAlignment="1">
      <alignment horizontal="center" vertical="center"/>
    </xf>
    <xf numFmtId="0" fontId="9" fillId="13" borderId="2" xfId="1" applyFont="1" applyFill="1" applyBorder="1" applyAlignment="1">
      <alignment horizontal="center" vertical="center"/>
    </xf>
    <xf numFmtId="2" fontId="13" fillId="14" borderId="6" xfId="0" applyNumberFormat="1" applyFont="1" applyFill="1" applyBorder="1" applyAlignment="1">
      <alignment horizontal="center" vertical="center"/>
    </xf>
    <xf numFmtId="2" fontId="13" fillId="14" borderId="7" xfId="0" applyNumberFormat="1" applyFont="1" applyFill="1" applyBorder="1" applyAlignment="1">
      <alignment horizontal="center" vertical="center"/>
    </xf>
    <xf numFmtId="2" fontId="14" fillId="15" borderId="15" xfId="0" applyNumberFormat="1" applyFont="1" applyFill="1" applyBorder="1" applyAlignment="1">
      <alignment horizontal="center" vertical="center"/>
    </xf>
    <xf numFmtId="2" fontId="15" fillId="15" borderId="15" xfId="0" applyNumberFormat="1" applyFont="1" applyFill="1" applyBorder="1" applyAlignment="1">
      <alignment horizontal="center" vertical="center"/>
    </xf>
    <xf numFmtId="0" fontId="16" fillId="6" borderId="7" xfId="1" applyFont="1" applyFill="1" applyBorder="1" applyAlignment="1">
      <alignment horizontal="center" vertical="center"/>
    </xf>
    <xf numFmtId="0" fontId="17" fillId="16" borderId="7" xfId="1" applyFont="1" applyFill="1" applyBorder="1" applyAlignment="1">
      <alignment horizontal="center" vertical="center"/>
    </xf>
    <xf numFmtId="0" fontId="18" fillId="17" borderId="7" xfId="1" applyFont="1" applyFill="1" applyBorder="1" applyAlignment="1">
      <alignment horizontal="center" vertical="center"/>
    </xf>
    <xf numFmtId="0" fontId="18" fillId="0" borderId="7" xfId="1" applyFont="1" applyBorder="1" applyAlignment="1">
      <alignment horizontal="center" vertical="center"/>
    </xf>
    <xf numFmtId="0" fontId="18" fillId="9" borderId="7" xfId="1" applyFont="1" applyFill="1" applyBorder="1" applyAlignment="1">
      <alignment horizontal="center" vertical="center"/>
    </xf>
    <xf numFmtId="0" fontId="18" fillId="8" borderId="7" xfId="1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0" fillId="10" borderId="0" xfId="0" applyFill="1" applyAlignment="1">
      <alignment horizontal="center" vertical="center" wrapText="1"/>
    </xf>
    <xf numFmtId="0" fontId="0" fillId="10" borderId="0" xfId="0" applyFill="1"/>
    <xf numFmtId="0" fontId="5" fillId="0" borderId="16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8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12" fillId="12" borderId="0" xfId="0" applyFont="1" applyFill="1" applyBorder="1" applyAlignment="1">
      <alignment horizontal="center" vertical="center" wrapText="1"/>
    </xf>
    <xf numFmtId="0" fontId="12" fillId="12" borderId="13" xfId="0" applyFont="1" applyFill="1" applyBorder="1" applyAlignment="1">
      <alignment horizontal="center" vertical="center" wrapText="1"/>
    </xf>
    <xf numFmtId="0" fontId="4" fillId="12" borderId="2" xfId="0" applyFont="1" applyFill="1" applyBorder="1" applyAlignment="1">
      <alignment horizontal="center" vertical="center" wrapText="1"/>
    </xf>
    <xf numFmtId="0" fontId="9" fillId="4" borderId="20" xfId="1" applyFont="1" applyFill="1" applyBorder="1" applyAlignment="1">
      <alignment horizontal="center" vertical="center"/>
    </xf>
    <xf numFmtId="0" fontId="9" fillId="4" borderId="21" xfId="1" applyFont="1" applyFill="1" applyBorder="1" applyAlignment="1">
      <alignment horizontal="center" vertical="center"/>
    </xf>
    <xf numFmtId="0" fontId="9" fillId="4" borderId="22" xfId="1" applyFont="1" applyFill="1" applyBorder="1" applyAlignment="1">
      <alignment horizontal="center" vertical="center"/>
    </xf>
    <xf numFmtId="0" fontId="9" fillId="13" borderId="20" xfId="1" applyFont="1" applyFill="1" applyBorder="1" applyAlignment="1">
      <alignment horizontal="center" vertical="center"/>
    </xf>
    <xf numFmtId="0" fontId="9" fillId="13" borderId="23" xfId="1" applyFont="1" applyFill="1" applyBorder="1" applyAlignment="1">
      <alignment horizontal="center" vertical="center"/>
    </xf>
    <xf numFmtId="0" fontId="9" fillId="13" borderId="24" xfId="1" applyFont="1" applyFill="1" applyBorder="1" applyAlignment="1">
      <alignment horizontal="center" vertical="center"/>
    </xf>
    <xf numFmtId="1" fontId="13" fillId="14" borderId="18" xfId="0" applyNumberFormat="1" applyFont="1" applyFill="1" applyBorder="1" applyAlignment="1">
      <alignment horizontal="center" vertical="center"/>
    </xf>
    <xf numFmtId="1" fontId="13" fillId="14" borderId="14" xfId="0" applyNumberFormat="1" applyFont="1" applyFill="1" applyBorder="1" applyAlignment="1">
      <alignment horizontal="center" vertical="center"/>
    </xf>
    <xf numFmtId="0" fontId="16" fillId="6" borderId="14" xfId="1" applyFont="1" applyFill="1" applyBorder="1" applyAlignment="1">
      <alignment horizontal="center" vertical="center"/>
    </xf>
    <xf numFmtId="1" fontId="15" fillId="15" borderId="18" xfId="0" applyNumberFormat="1" applyFont="1" applyFill="1" applyBorder="1" applyAlignment="1">
      <alignment horizontal="center" vertical="center"/>
    </xf>
    <xf numFmtId="0" fontId="17" fillId="16" borderId="14" xfId="1" applyFont="1" applyFill="1" applyBorder="1" applyAlignment="1">
      <alignment horizontal="center" vertical="center"/>
    </xf>
    <xf numFmtId="0" fontId="18" fillId="17" borderId="14" xfId="1" applyFont="1" applyFill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9" borderId="14" xfId="1" applyFont="1" applyFill="1" applyBorder="1" applyAlignment="1">
      <alignment horizontal="center" vertical="center"/>
    </xf>
    <xf numFmtId="0" fontId="18" fillId="8" borderId="14" xfId="1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0" fontId="2" fillId="9" borderId="19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64" fontId="19" fillId="10" borderId="1" xfId="0" applyNumberFormat="1" applyFont="1" applyFill="1" applyBorder="1" applyAlignment="1">
      <alignment horizontal="center" vertical="center"/>
    </xf>
    <xf numFmtId="165" fontId="21" fillId="10" borderId="1" xfId="0" applyNumberFormat="1" applyFont="1" applyFill="1" applyBorder="1" applyAlignment="1">
      <alignment horizontal="center" vertical="center"/>
    </xf>
    <xf numFmtId="164" fontId="21" fillId="10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3" fillId="0" borderId="1" xfId="0" applyFont="1" applyFill="1" applyBorder="1"/>
    <xf numFmtId="0" fontId="24" fillId="0" borderId="1" xfId="0" applyFont="1" applyFill="1" applyBorder="1" applyAlignment="1">
      <alignment horizontal="center" vertical="center"/>
    </xf>
    <xf numFmtId="166" fontId="27" fillId="0" borderId="1" xfId="0" applyNumberFormat="1" applyFont="1" applyFill="1" applyBorder="1" applyAlignment="1">
      <alignment horizontal="center" vertical="center"/>
    </xf>
    <xf numFmtId="167" fontId="27" fillId="0" borderId="1" xfId="0" applyNumberFormat="1" applyFont="1" applyFill="1" applyBorder="1" applyAlignment="1">
      <alignment horizontal="center" vertical="center"/>
    </xf>
    <xf numFmtId="2" fontId="27" fillId="0" borderId="1" xfId="0" applyNumberFormat="1" applyFont="1" applyFill="1" applyBorder="1" applyAlignment="1">
      <alignment horizontal="center" vertical="center"/>
    </xf>
    <xf numFmtId="168" fontId="27" fillId="0" borderId="1" xfId="0" applyNumberFormat="1" applyFont="1" applyFill="1" applyBorder="1" applyAlignment="1">
      <alignment horizontal="center" vertical="center"/>
    </xf>
    <xf numFmtId="164" fontId="19" fillId="0" borderId="1" xfId="0" applyNumberFormat="1" applyFont="1" applyFill="1" applyBorder="1" applyAlignment="1">
      <alignment horizontal="center" vertical="center"/>
    </xf>
    <xf numFmtId="0" fontId="24" fillId="0" borderId="0" xfId="0" applyFont="1" applyFill="1"/>
    <xf numFmtId="0" fontId="24" fillId="0" borderId="1" xfId="0" applyFont="1" applyFill="1" applyBorder="1"/>
    <xf numFmtId="0" fontId="26" fillId="0" borderId="1" xfId="1" applyFont="1" applyFill="1" applyBorder="1" applyAlignment="1">
      <alignment horizontal="center" vertical="center"/>
    </xf>
    <xf numFmtId="0" fontId="0" fillId="0" borderId="16" xfId="0" applyBorder="1"/>
    <xf numFmtId="0" fontId="0" fillId="0" borderId="21" xfId="0" applyBorder="1"/>
    <xf numFmtId="14" fontId="0" fillId="0" borderId="21" xfId="0" applyNumberFormat="1" applyBorder="1"/>
    <xf numFmtId="0" fontId="1" fillId="0" borderId="1" xfId="3" applyBorder="1"/>
    <xf numFmtId="0" fontId="0" fillId="0" borderId="26" xfId="0" applyBorder="1"/>
    <xf numFmtId="0" fontId="0" fillId="0" borderId="0" xfId="0" applyBorder="1"/>
    <xf numFmtId="0" fontId="0" fillId="0" borderId="1" xfId="3" applyFont="1" applyBorder="1"/>
    <xf numFmtId="0" fontId="0" fillId="0" borderId="27" xfId="0" applyBorder="1"/>
    <xf numFmtId="0" fontId="0" fillId="0" borderId="12" xfId="0" applyBorder="1"/>
    <xf numFmtId="22" fontId="0" fillId="0" borderId="0" xfId="0" applyNumberFormat="1"/>
    <xf numFmtId="0" fontId="0" fillId="0" borderId="26" xfId="0" applyBorder="1" applyAlignment="1">
      <alignment horizontal="right"/>
    </xf>
    <xf numFmtId="0" fontId="0" fillId="0" borderId="0" xfId="0" applyBorder="1" applyAlignment="1"/>
    <xf numFmtId="0" fontId="0" fillId="20" borderId="1" xfId="0" applyFill="1" applyBorder="1" applyAlignment="1">
      <alignment horizontal="center" vertical="center"/>
    </xf>
    <xf numFmtId="0" fontId="0" fillId="20" borderId="32" xfId="0" applyFill="1" applyBorder="1" applyAlignment="1">
      <alignment horizontal="center" vertical="center"/>
    </xf>
    <xf numFmtId="0" fontId="0" fillId="20" borderId="39" xfId="0" applyFill="1" applyBorder="1" applyAlignment="1">
      <alignment horizontal="right"/>
    </xf>
    <xf numFmtId="169" fontId="30" fillId="19" borderId="1" xfId="0" applyNumberFormat="1" applyFont="1" applyFill="1" applyBorder="1" applyAlignment="1">
      <alignment horizontal="center" vertical="center"/>
    </xf>
    <xf numFmtId="169" fontId="30" fillId="0" borderId="32" xfId="0" applyNumberFormat="1" applyFont="1" applyBorder="1" applyAlignment="1">
      <alignment horizontal="center" vertical="center"/>
    </xf>
    <xf numFmtId="0" fontId="2" fillId="20" borderId="39" xfId="0" applyFont="1" applyFill="1" applyBorder="1" applyAlignment="1">
      <alignment horizontal="center" vertical="center"/>
    </xf>
    <xf numFmtId="0" fontId="2" fillId="20" borderId="31" xfId="0" applyFont="1" applyFill="1" applyBorder="1" applyAlignment="1">
      <alignment horizontal="center" vertical="center"/>
    </xf>
    <xf numFmtId="0" fontId="2" fillId="20" borderId="32" xfId="0" applyFont="1" applyFill="1" applyBorder="1" applyAlignment="1">
      <alignment horizontal="center" vertical="center"/>
    </xf>
    <xf numFmtId="46" fontId="0" fillId="0" borderId="0" xfId="0" applyNumberFormat="1"/>
    <xf numFmtId="0" fontId="0" fillId="0" borderId="39" xfId="0" applyNumberFormat="1" applyBorder="1" applyAlignment="1">
      <alignment horizontal="center" vertical="center"/>
    </xf>
    <xf numFmtId="49" fontId="30" fillId="19" borderId="1" xfId="0" applyNumberFormat="1" applyFont="1" applyFill="1" applyBorder="1" applyAlignment="1">
      <alignment horizontal="center" vertical="center"/>
    </xf>
    <xf numFmtId="169" fontId="30" fillId="19" borderId="32" xfId="0" applyNumberFormat="1" applyFont="1" applyFill="1" applyBorder="1" applyAlignment="1">
      <alignment horizontal="center" vertical="center"/>
    </xf>
    <xf numFmtId="49" fontId="0" fillId="0" borderId="32" xfId="0" applyNumberFormat="1" applyBorder="1"/>
    <xf numFmtId="0" fontId="2" fillId="20" borderId="39" xfId="0" applyNumberFormat="1" applyFont="1" applyFill="1" applyBorder="1" applyAlignment="1">
      <alignment horizontal="center" vertical="center"/>
    </xf>
    <xf numFmtId="0" fontId="0" fillId="20" borderId="6" xfId="0" applyFill="1" applyBorder="1" applyAlignment="1">
      <alignment horizontal="right"/>
    </xf>
    <xf numFmtId="0" fontId="0" fillId="0" borderId="1" xfId="0" applyBorder="1" applyAlignment="1">
      <alignment horizontal="center" vertical="center"/>
    </xf>
    <xf numFmtId="0" fontId="0" fillId="20" borderId="39" xfId="0" applyFill="1" applyBorder="1" applyAlignment="1">
      <alignment horizontal="center" vertical="center"/>
    </xf>
    <xf numFmtId="0" fontId="2" fillId="20" borderId="48" xfId="0" applyFont="1" applyFill="1" applyBorder="1" applyAlignment="1">
      <alignment horizontal="center" vertical="center"/>
    </xf>
    <xf numFmtId="0" fontId="0" fillId="20" borderId="49" xfId="0" applyFill="1" applyBorder="1" applyAlignment="1">
      <alignment horizontal="center" vertical="center"/>
    </xf>
    <xf numFmtId="0" fontId="0" fillId="20" borderId="35" xfId="0" applyFill="1" applyBorder="1" applyAlignment="1">
      <alignment horizontal="center" vertical="center"/>
    </xf>
    <xf numFmtId="0" fontId="30" fillId="20" borderId="39" xfId="0" applyFont="1" applyFill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19" borderId="1" xfId="0" applyFill="1" applyBorder="1" applyAlignment="1">
      <alignment horizontal="center" vertical="center"/>
    </xf>
    <xf numFmtId="0" fontId="0" fillId="19" borderId="50" xfId="0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20" borderId="6" xfId="0" applyFill="1" applyBorder="1" applyAlignment="1">
      <alignment horizontal="right" vertical="center"/>
    </xf>
    <xf numFmtId="0" fontId="0" fillId="19" borderId="7" xfId="0" applyFill="1" applyBorder="1" applyAlignment="1">
      <alignment horizontal="center" vertical="center"/>
    </xf>
    <xf numFmtId="0" fontId="0" fillId="0" borderId="39" xfId="0" applyBorder="1" applyAlignment="1">
      <alignment horizontal="center"/>
    </xf>
    <xf numFmtId="0" fontId="0" fillId="0" borderId="31" xfId="0" applyBorder="1" applyAlignment="1">
      <alignment horizontal="center"/>
    </xf>
    <xf numFmtId="2" fontId="30" fillId="19" borderId="32" xfId="0" applyNumberFormat="1" applyFont="1" applyFill="1" applyBorder="1" applyAlignment="1">
      <alignment horizontal="center" vertical="center"/>
    </xf>
    <xf numFmtId="0" fontId="0" fillId="20" borderId="36" xfId="0" applyFill="1" applyBorder="1" applyAlignment="1">
      <alignment horizontal="center" vertical="center"/>
    </xf>
    <xf numFmtId="0" fontId="2" fillId="20" borderId="31" xfId="0" applyFont="1" applyFill="1" applyBorder="1" applyAlignment="1">
      <alignment horizontal="center"/>
    </xf>
    <xf numFmtId="2" fontId="30" fillId="19" borderId="1" xfId="0" applyNumberFormat="1" applyFont="1" applyFill="1" applyBorder="1" applyAlignment="1">
      <alignment horizontal="center" vertical="center"/>
    </xf>
    <xf numFmtId="2" fontId="30" fillId="0" borderId="50" xfId="0" applyNumberFormat="1" applyFont="1" applyBorder="1" applyAlignment="1">
      <alignment horizontal="center" vertical="center"/>
    </xf>
    <xf numFmtId="0" fontId="0" fillId="19" borderId="32" xfId="0" applyFill="1" applyBorder="1" applyAlignment="1">
      <alignment horizontal="center" vertical="center"/>
    </xf>
    <xf numFmtId="0" fontId="0" fillId="20" borderId="54" xfId="0" applyFill="1" applyBorder="1" applyAlignment="1">
      <alignment horizontal="center" vertical="center"/>
    </xf>
    <xf numFmtId="0" fontId="30" fillId="19" borderId="28" xfId="0" applyFont="1" applyFill="1" applyBorder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2" fontId="0" fillId="19" borderId="7" xfId="0" applyNumberFormat="1" applyFill="1" applyBorder="1" applyAlignment="1">
      <alignment horizontal="center" vertical="center"/>
    </xf>
    <xf numFmtId="2" fontId="30" fillId="19" borderId="8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0" borderId="39" xfId="0" applyFill="1" applyBorder="1" applyAlignment="1">
      <alignment horizontal="right" vertical="center"/>
    </xf>
    <xf numFmtId="0" fontId="30" fillId="19" borderId="1" xfId="0" applyFont="1" applyFill="1" applyBorder="1" applyAlignment="1">
      <alignment horizontal="center" vertical="center"/>
    </xf>
    <xf numFmtId="0" fontId="30" fillId="19" borderId="32" xfId="0" applyFont="1" applyFill="1" applyBorder="1" applyAlignment="1">
      <alignment horizontal="center" vertical="center"/>
    </xf>
    <xf numFmtId="14" fontId="0" fillId="0" borderId="25" xfId="0" applyNumberForma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4" fontId="0" fillId="0" borderId="39" xfId="0" applyNumberFormat="1" applyBorder="1" applyAlignment="1">
      <alignment horizontal="center" vertical="center"/>
    </xf>
    <xf numFmtId="0" fontId="30" fillId="20" borderId="39" xfId="0" applyFont="1" applyFill="1" applyBorder="1" applyAlignment="1">
      <alignment horizontal="right" vertical="center"/>
    </xf>
    <xf numFmtId="0" fontId="0" fillId="20" borderId="39" xfId="0" applyFont="1" applyFill="1" applyBorder="1" applyAlignment="1">
      <alignment horizontal="right" vertical="center"/>
    </xf>
    <xf numFmtId="0" fontId="0" fillId="19" borderId="1" xfId="0" applyFont="1" applyFill="1" applyBorder="1" applyAlignment="1">
      <alignment horizontal="center" vertical="center"/>
    </xf>
    <xf numFmtId="0" fontId="2" fillId="19" borderId="32" xfId="0" applyFont="1" applyFill="1" applyBorder="1" applyAlignment="1">
      <alignment vertical="center"/>
    </xf>
    <xf numFmtId="0" fontId="0" fillId="20" borderId="54" xfId="0" applyFont="1" applyFill="1" applyBorder="1" applyAlignment="1">
      <alignment horizontal="right" vertical="center"/>
    </xf>
    <xf numFmtId="0" fontId="0" fillId="19" borderId="57" xfId="0" applyFont="1" applyFill="1" applyBorder="1" applyAlignment="1">
      <alignment horizontal="center" vertical="center"/>
    </xf>
    <xf numFmtId="0" fontId="2" fillId="19" borderId="28" xfId="0" applyFont="1" applyFill="1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28" xfId="0" applyBorder="1"/>
    <xf numFmtId="0" fontId="0" fillId="20" borderId="39" xfId="0" applyFill="1" applyBorder="1"/>
    <xf numFmtId="0" fontId="0" fillId="20" borderId="6" xfId="0" applyFill="1" applyBorder="1"/>
    <xf numFmtId="0" fontId="25" fillId="18" borderId="1" xfId="0" applyFont="1" applyFill="1" applyBorder="1"/>
    <xf numFmtId="0" fontId="25" fillId="18" borderId="1" xfId="0" applyFont="1" applyFill="1" applyBorder="1" applyAlignment="1">
      <alignment wrapText="1"/>
    </xf>
    <xf numFmtId="0" fontId="26" fillId="18" borderId="1" xfId="1" applyFont="1" applyFill="1" applyBorder="1" applyAlignment="1">
      <alignment horizontal="center" vertical="center" wrapText="1"/>
    </xf>
    <xf numFmtId="166" fontId="27" fillId="18" borderId="1" xfId="0" applyNumberFormat="1" applyFont="1" applyFill="1" applyBorder="1" applyAlignment="1">
      <alignment horizontal="center" vertical="center"/>
    </xf>
    <xf numFmtId="167" fontId="27" fillId="18" borderId="1" xfId="0" applyNumberFormat="1" applyFont="1" applyFill="1" applyBorder="1" applyAlignment="1">
      <alignment horizontal="center" vertical="center"/>
    </xf>
    <xf numFmtId="2" fontId="27" fillId="18" borderId="1" xfId="0" applyNumberFormat="1" applyFont="1" applyFill="1" applyBorder="1" applyAlignment="1">
      <alignment horizontal="center" vertical="center"/>
    </xf>
    <xf numFmtId="168" fontId="27" fillId="18" borderId="1" xfId="0" applyNumberFormat="1" applyFont="1" applyFill="1" applyBorder="1" applyAlignment="1">
      <alignment horizontal="center" vertical="center"/>
    </xf>
    <xf numFmtId="164" fontId="19" fillId="18" borderId="1" xfId="0" applyNumberFormat="1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0" fontId="10" fillId="7" borderId="1" xfId="1" applyFont="1" applyFill="1" applyBorder="1" applyAlignment="1">
      <alignment horizontal="center" vertical="center"/>
    </xf>
    <xf numFmtId="0" fontId="10" fillId="8" borderId="1" xfId="1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54" xfId="0" applyBorder="1" applyAlignment="1">
      <alignment horizontal="center"/>
    </xf>
    <xf numFmtId="0" fontId="0" fillId="0" borderId="57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6" xfId="0" applyBorder="1" applyAlignment="1">
      <alignment horizontal="center"/>
    </xf>
    <xf numFmtId="0" fontId="0" fillId="19" borderId="55" xfId="0" applyFont="1" applyFill="1" applyBorder="1" applyAlignment="1">
      <alignment horizontal="center"/>
    </xf>
    <xf numFmtId="0" fontId="0" fillId="19" borderId="56" xfId="0" applyFont="1" applyFill="1" applyBorder="1" applyAlignment="1">
      <alignment horizontal="center"/>
    </xf>
    <xf numFmtId="0" fontId="0" fillId="0" borderId="63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60" xfId="0" applyBorder="1" applyAlignment="1">
      <alignment horizontal="center"/>
    </xf>
    <xf numFmtId="0" fontId="0" fillId="0" borderId="61" xfId="0" applyBorder="1" applyAlignment="1">
      <alignment horizontal="center"/>
    </xf>
    <xf numFmtId="0" fontId="0" fillId="19" borderId="62" xfId="0" applyFont="1" applyFill="1" applyBorder="1" applyAlignment="1">
      <alignment horizontal="center"/>
    </xf>
    <xf numFmtId="0" fontId="0" fillId="19" borderId="61" xfId="0" applyFont="1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20" borderId="17" xfId="0" applyFill="1" applyBorder="1" applyAlignment="1">
      <alignment horizontal="center" vertical="center" wrapText="1"/>
    </xf>
    <xf numFmtId="0" fontId="0" fillId="20" borderId="4" xfId="0" applyFill="1" applyBorder="1" applyAlignment="1">
      <alignment horizontal="center" vertical="center" wrapText="1"/>
    </xf>
    <xf numFmtId="0" fontId="0" fillId="20" borderId="58" xfId="0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48" xfId="0" applyFont="1" applyBorder="1" applyAlignment="1">
      <alignment horizontal="center"/>
    </xf>
    <xf numFmtId="0" fontId="0" fillId="0" borderId="49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59" xfId="0" applyFont="1" applyBorder="1" applyAlignment="1">
      <alignment horizontal="center"/>
    </xf>
    <xf numFmtId="0" fontId="0" fillId="0" borderId="29" xfId="0" applyBorder="1" applyAlignment="1">
      <alignment horizontal="left" wrapText="1" indent="1"/>
    </xf>
    <xf numFmtId="0" fontId="0" fillId="0" borderId="30" xfId="0" applyBorder="1" applyAlignment="1">
      <alignment horizontal="left" wrapText="1" indent="1"/>
    </xf>
    <xf numFmtId="0" fontId="0" fillId="0" borderId="32" xfId="0" applyBorder="1" applyAlignment="1">
      <alignment horizontal="left" wrapText="1" indent="1"/>
    </xf>
    <xf numFmtId="0" fontId="0" fillId="0" borderId="30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9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30" fillId="19" borderId="29" xfId="0" applyFont="1" applyFill="1" applyBorder="1" applyAlignment="1">
      <alignment horizontal="center"/>
    </xf>
    <xf numFmtId="0" fontId="30" fillId="19" borderId="32" xfId="0" applyFont="1" applyFill="1" applyBorder="1" applyAlignment="1">
      <alignment horizontal="center"/>
    </xf>
    <xf numFmtId="49" fontId="30" fillId="19" borderId="29" xfId="0" applyNumberFormat="1" applyFont="1" applyFill="1" applyBorder="1" applyAlignment="1">
      <alignment horizontal="center"/>
    </xf>
    <xf numFmtId="49" fontId="30" fillId="19" borderId="32" xfId="0" applyNumberFormat="1" applyFont="1" applyFill="1" applyBorder="1" applyAlignment="1">
      <alignment horizontal="center"/>
    </xf>
    <xf numFmtId="0" fontId="2" fillId="20" borderId="33" xfId="0" applyFont="1" applyFill="1" applyBorder="1" applyAlignment="1">
      <alignment horizontal="center" vertical="center"/>
    </xf>
    <xf numFmtId="0" fontId="2" fillId="20" borderId="34" xfId="0" applyFont="1" applyFill="1" applyBorder="1" applyAlignment="1">
      <alignment horizontal="center" vertical="center"/>
    </xf>
    <xf numFmtId="0" fontId="2" fillId="20" borderId="35" xfId="0" applyFont="1" applyFill="1" applyBorder="1" applyAlignment="1">
      <alignment horizontal="center" vertical="center"/>
    </xf>
    <xf numFmtId="0" fontId="0" fillId="20" borderId="25" xfId="0" applyFill="1" applyBorder="1" applyAlignment="1">
      <alignment horizontal="center" vertical="center"/>
    </xf>
    <xf numFmtId="0" fontId="0" fillId="20" borderId="6" xfId="0" applyFill="1" applyBorder="1" applyAlignment="1">
      <alignment horizontal="center" vertical="center"/>
    </xf>
    <xf numFmtId="0" fontId="0" fillId="20" borderId="23" xfId="0" applyFill="1" applyBorder="1" applyAlignment="1">
      <alignment horizontal="center" wrapText="1"/>
    </xf>
    <xf numFmtId="0" fontId="0" fillId="20" borderId="7" xfId="0" applyFill="1" applyBorder="1" applyAlignment="1">
      <alignment horizontal="center" wrapText="1"/>
    </xf>
    <xf numFmtId="0" fontId="31" fillId="20" borderId="21" xfId="0" applyFont="1" applyFill="1" applyBorder="1" applyAlignment="1">
      <alignment horizontal="center" vertical="center"/>
    </xf>
    <xf numFmtId="0" fontId="31" fillId="20" borderId="22" xfId="0" applyFont="1" applyFill="1" applyBorder="1" applyAlignment="1">
      <alignment horizontal="center" vertical="center"/>
    </xf>
    <xf numFmtId="0" fontId="31" fillId="20" borderId="11" xfId="0" applyFont="1" applyFill="1" applyBorder="1" applyAlignment="1">
      <alignment horizontal="center" vertical="center"/>
    </xf>
    <xf numFmtId="0" fontId="31" fillId="20" borderId="28" xfId="0" applyFont="1" applyFill="1" applyBorder="1" applyAlignment="1">
      <alignment horizontal="center" vertical="center"/>
    </xf>
    <xf numFmtId="0" fontId="30" fillId="19" borderId="29" xfId="0" applyFont="1" applyFill="1" applyBorder="1" applyAlignment="1">
      <alignment horizontal="left" vertical="center" wrapText="1"/>
    </xf>
    <xf numFmtId="0" fontId="30" fillId="19" borderId="30" xfId="0" applyFont="1" applyFill="1" applyBorder="1" applyAlignment="1">
      <alignment horizontal="left" vertical="center" wrapText="1"/>
    </xf>
    <xf numFmtId="0" fontId="30" fillId="19" borderId="32" xfId="0" applyFont="1" applyFill="1" applyBorder="1" applyAlignment="1">
      <alignment horizontal="left" vertical="center" wrapText="1"/>
    </xf>
    <xf numFmtId="0" fontId="30" fillId="0" borderId="29" xfId="0" applyFont="1" applyBorder="1" applyAlignment="1">
      <alignment horizontal="left" vertical="center" wrapText="1" indent="1"/>
    </xf>
    <xf numFmtId="0" fontId="30" fillId="0" borderId="30" xfId="0" applyFont="1" applyBorder="1" applyAlignment="1">
      <alignment horizontal="left" vertical="center" wrapText="1" indent="1"/>
    </xf>
    <xf numFmtId="0" fontId="30" fillId="0" borderId="32" xfId="0" applyFont="1" applyBorder="1" applyAlignment="1">
      <alignment horizontal="left" vertical="center" wrapText="1" indent="1"/>
    </xf>
    <xf numFmtId="0" fontId="0" fillId="0" borderId="29" xfId="0" applyFill="1" applyBorder="1" applyAlignment="1">
      <alignment horizontal="center"/>
    </xf>
    <xf numFmtId="0" fontId="0" fillId="0" borderId="31" xfId="0" applyFill="1" applyBorder="1" applyAlignment="1">
      <alignment horizontal="center"/>
    </xf>
    <xf numFmtId="0" fontId="2" fillId="20" borderId="53" xfId="0" applyFont="1" applyFill="1" applyBorder="1" applyAlignment="1">
      <alignment horizontal="center" vertical="center"/>
    </xf>
    <xf numFmtId="0" fontId="2" fillId="20" borderId="9" xfId="0" applyFont="1" applyFill="1" applyBorder="1" applyAlignment="1">
      <alignment horizontal="center" vertical="center"/>
    </xf>
    <xf numFmtId="169" fontId="2" fillId="20" borderId="46" xfId="0" applyNumberFormat="1" applyFont="1" applyFill="1" applyBorder="1" applyAlignment="1">
      <alignment horizontal="center" vertical="center"/>
    </xf>
    <xf numFmtId="169" fontId="2" fillId="20" borderId="47" xfId="0" applyNumberFormat="1" applyFont="1" applyFill="1" applyBorder="1" applyAlignment="1">
      <alignment horizontal="center" vertical="center"/>
    </xf>
    <xf numFmtId="169" fontId="2" fillId="20" borderId="10" xfId="0" applyNumberFormat="1" applyFont="1" applyFill="1" applyBorder="1" applyAlignment="1">
      <alignment horizontal="center" vertical="center"/>
    </xf>
    <xf numFmtId="169" fontId="2" fillId="20" borderId="28" xfId="0" applyNumberFormat="1" applyFont="1" applyFill="1" applyBorder="1" applyAlignment="1">
      <alignment horizontal="center" vertical="center"/>
    </xf>
    <xf numFmtId="0" fontId="0" fillId="0" borderId="55" xfId="0" applyFill="1" applyBorder="1" applyAlignment="1">
      <alignment horizontal="center"/>
    </xf>
    <xf numFmtId="0" fontId="0" fillId="0" borderId="56" xfId="0" applyFill="1" applyBorder="1" applyAlignment="1">
      <alignment horizontal="center"/>
    </xf>
    <xf numFmtId="0" fontId="0" fillId="20" borderId="10" xfId="0" applyFill="1" applyBorder="1" applyAlignment="1">
      <alignment horizontal="right"/>
    </xf>
    <xf numFmtId="0" fontId="0" fillId="20" borderId="9" xfId="0" applyFill="1" applyBorder="1" applyAlignment="1">
      <alignment horizontal="right"/>
    </xf>
    <xf numFmtId="0" fontId="0" fillId="20" borderId="51" xfId="0" applyFont="1" applyFill="1" applyBorder="1" applyAlignment="1">
      <alignment horizontal="center" vertical="center"/>
    </xf>
    <xf numFmtId="0" fontId="0" fillId="20" borderId="52" xfId="0" applyFont="1" applyFill="1" applyBorder="1" applyAlignment="1">
      <alignment horizontal="center" vertical="center"/>
    </xf>
    <xf numFmtId="0" fontId="0" fillId="20" borderId="51" xfId="0" applyFill="1" applyBorder="1" applyAlignment="1">
      <alignment horizontal="center" vertical="center"/>
    </xf>
    <xf numFmtId="0" fontId="0" fillId="20" borderId="52" xfId="0" applyFill="1" applyBorder="1" applyAlignment="1">
      <alignment horizontal="center" vertical="center"/>
    </xf>
    <xf numFmtId="0" fontId="0" fillId="20" borderId="29" xfId="0" applyFill="1" applyBorder="1" applyAlignment="1">
      <alignment horizontal="right"/>
    </xf>
    <xf numFmtId="0" fontId="0" fillId="20" borderId="31" xfId="0" applyFill="1" applyBorder="1" applyAlignment="1">
      <alignment horizontal="right"/>
    </xf>
    <xf numFmtId="0" fontId="0" fillId="19" borderId="30" xfId="0" applyFill="1" applyBorder="1" applyAlignment="1">
      <alignment horizontal="center"/>
    </xf>
    <xf numFmtId="0" fontId="0" fillId="19" borderId="32" xfId="0" applyFill="1" applyBorder="1" applyAlignment="1">
      <alignment horizontal="center"/>
    </xf>
    <xf numFmtId="0" fontId="2" fillId="20" borderId="30" xfId="0" applyFont="1" applyFill="1" applyBorder="1" applyAlignment="1">
      <alignment horizontal="center"/>
    </xf>
    <xf numFmtId="0" fontId="2" fillId="20" borderId="32" xfId="0" applyFont="1" applyFill="1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2" fontId="0" fillId="19" borderId="30" xfId="0" applyNumberFormat="1" applyFill="1" applyBorder="1" applyAlignment="1">
      <alignment horizontal="center"/>
    </xf>
    <xf numFmtId="2" fontId="0" fillId="19" borderId="32" xfId="0" applyNumberFormat="1" applyFill="1" applyBorder="1" applyAlignment="1">
      <alignment horizontal="center"/>
    </xf>
    <xf numFmtId="0" fontId="2" fillId="20" borderId="16" xfId="0" applyFont="1" applyFill="1" applyBorder="1" applyAlignment="1">
      <alignment horizontal="center" vertical="center"/>
    </xf>
    <xf numFmtId="0" fontId="2" fillId="20" borderId="21" xfId="0" applyFont="1" applyFill="1" applyBorder="1" applyAlignment="1">
      <alignment horizontal="center" vertical="center"/>
    </xf>
    <xf numFmtId="0" fontId="2" fillId="20" borderId="22" xfId="0" applyFont="1" applyFill="1" applyBorder="1" applyAlignment="1">
      <alignment horizontal="center" vertical="center"/>
    </xf>
    <xf numFmtId="0" fontId="2" fillId="20" borderId="3" xfId="0" applyFont="1" applyFill="1" applyBorder="1" applyAlignment="1">
      <alignment horizontal="center" vertical="center"/>
    </xf>
    <xf numFmtId="0" fontId="2" fillId="20" borderId="37" xfId="0" applyFont="1" applyFill="1" applyBorder="1" applyAlignment="1">
      <alignment horizontal="center" vertical="center"/>
    </xf>
    <xf numFmtId="0" fontId="2" fillId="20" borderId="38" xfId="0" applyFont="1" applyFill="1" applyBorder="1" applyAlignment="1">
      <alignment horizontal="center" vertical="center"/>
    </xf>
    <xf numFmtId="0" fontId="30" fillId="19" borderId="30" xfId="0" applyFont="1" applyFill="1" applyBorder="1" applyAlignment="1">
      <alignment horizontal="center"/>
    </xf>
    <xf numFmtId="0" fontId="0" fillId="20" borderId="42" xfId="0" applyFill="1" applyBorder="1" applyAlignment="1">
      <alignment horizontal="center"/>
    </xf>
    <xf numFmtId="0" fontId="0" fillId="20" borderId="43" xfId="0" applyFill="1" applyBorder="1" applyAlignment="1">
      <alignment horizontal="center"/>
    </xf>
    <xf numFmtId="0" fontId="0" fillId="20" borderId="44" xfId="0" applyFill="1" applyBorder="1" applyAlignment="1">
      <alignment horizontal="center"/>
    </xf>
    <xf numFmtId="169" fontId="0" fillId="0" borderId="29" xfId="0" applyNumberFormat="1" applyBorder="1" applyAlignment="1">
      <alignment horizontal="center" vertical="center"/>
    </xf>
    <xf numFmtId="169" fontId="0" fillId="0" borderId="32" xfId="0" applyNumberFormat="1" applyBorder="1" applyAlignment="1">
      <alignment horizontal="center" vertical="center"/>
    </xf>
    <xf numFmtId="0" fontId="2" fillId="20" borderId="45" xfId="0" applyFont="1" applyFill="1" applyBorder="1" applyAlignment="1">
      <alignment horizontal="center" vertical="center"/>
    </xf>
    <xf numFmtId="0" fontId="2" fillId="20" borderId="6" xfId="0" applyFont="1" applyFill="1" applyBorder="1" applyAlignment="1">
      <alignment horizontal="center" vertical="center"/>
    </xf>
    <xf numFmtId="0" fontId="30" fillId="0" borderId="11" xfId="0" applyFont="1" applyBorder="1" applyAlignment="1">
      <alignment horizontal="center"/>
    </xf>
    <xf numFmtId="0" fontId="30" fillId="0" borderId="28" xfId="0" applyFont="1" applyBorder="1" applyAlignment="1">
      <alignment horizontal="center"/>
    </xf>
    <xf numFmtId="0" fontId="0" fillId="20" borderId="36" xfId="0" applyFill="1" applyBorder="1" applyAlignment="1">
      <alignment horizontal="left" vertical="top"/>
    </xf>
    <xf numFmtId="0" fontId="0" fillId="20" borderId="31" xfId="0" applyFill="1" applyBorder="1" applyAlignment="1">
      <alignment horizontal="left" vertical="top"/>
    </xf>
    <xf numFmtId="0" fontId="0" fillId="20" borderId="18" xfId="0" applyFill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20" fontId="30" fillId="19" borderId="30" xfId="0" applyNumberFormat="1" applyFont="1" applyFill="1" applyBorder="1" applyAlignment="1">
      <alignment horizontal="center"/>
    </xf>
    <xf numFmtId="0" fontId="30" fillId="0" borderId="29" xfId="0" applyFont="1" applyBorder="1" applyAlignment="1">
      <alignment horizontal="center"/>
    </xf>
    <xf numFmtId="0" fontId="0" fillId="20" borderId="15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20" borderId="16" xfId="0" applyFont="1" applyFill="1" applyBorder="1" applyAlignment="1">
      <alignment horizontal="center" vertical="center" wrapText="1"/>
    </xf>
    <xf numFmtId="0" fontId="2" fillId="20" borderId="22" xfId="0" applyFont="1" applyFill="1" applyBorder="1" applyAlignment="1">
      <alignment horizontal="center" vertical="center" wrapText="1"/>
    </xf>
    <xf numFmtId="0" fontId="2" fillId="20" borderId="26" xfId="0" applyFont="1" applyFill="1" applyBorder="1" applyAlignment="1">
      <alignment horizontal="center" vertical="center" wrapText="1"/>
    </xf>
    <xf numFmtId="0" fontId="2" fillId="20" borderId="12" xfId="0" applyFont="1" applyFill="1" applyBorder="1" applyAlignment="1">
      <alignment horizontal="center" vertical="center" wrapText="1"/>
    </xf>
    <xf numFmtId="0" fontId="2" fillId="20" borderId="3" xfId="0" applyFont="1" applyFill="1" applyBorder="1" applyAlignment="1">
      <alignment horizontal="center" vertical="center" wrapText="1"/>
    </xf>
    <xf numFmtId="0" fontId="2" fillId="20" borderId="38" xfId="0" applyFont="1" applyFill="1" applyBorder="1" applyAlignment="1">
      <alignment horizontal="center" vertical="center" wrapText="1"/>
    </xf>
    <xf numFmtId="0" fontId="0" fillId="20" borderId="36" xfId="0" applyFill="1" applyBorder="1" applyAlignment="1">
      <alignment horizontal="center" vertical="center"/>
    </xf>
    <xf numFmtId="0" fontId="0" fillId="20" borderId="31" xfId="0" applyFill="1" applyBorder="1" applyAlignment="1">
      <alignment horizontal="center" vertical="center"/>
    </xf>
    <xf numFmtId="0" fontId="0" fillId="20" borderId="29" xfId="0" applyFill="1" applyBorder="1" applyAlignment="1">
      <alignment horizontal="center" vertical="center"/>
    </xf>
    <xf numFmtId="0" fontId="0" fillId="20" borderId="30" xfId="0" applyFill="1" applyBorder="1" applyAlignment="1">
      <alignment horizontal="center" vertical="center"/>
    </xf>
    <xf numFmtId="0" fontId="0" fillId="0" borderId="26" xfId="0" applyBorder="1" applyAlignment="1">
      <alignment horizontal="right"/>
    </xf>
    <xf numFmtId="0" fontId="0" fillId="0" borderId="0" xfId="0" applyBorder="1" applyAlignment="1">
      <alignment horizontal="right"/>
    </xf>
    <xf numFmtId="169" fontId="0" fillId="0" borderId="0" xfId="0" applyNumberFormat="1" applyBorder="1" applyAlignment="1">
      <alignment horizontal="right"/>
    </xf>
    <xf numFmtId="1" fontId="30" fillId="0" borderId="29" xfId="0" applyNumberFormat="1" applyFont="1" applyBorder="1" applyAlignment="1">
      <alignment horizontal="center"/>
    </xf>
    <xf numFmtId="1" fontId="30" fillId="0" borderId="32" xfId="0" applyNumberFormat="1" applyFont="1" applyBorder="1" applyAlignment="1">
      <alignment horizontal="center"/>
    </xf>
    <xf numFmtId="0" fontId="30" fillId="0" borderId="32" xfId="0" applyFont="1" applyBorder="1" applyAlignment="1">
      <alignment horizontal="center"/>
    </xf>
    <xf numFmtId="0" fontId="0" fillId="19" borderId="29" xfId="0" applyFont="1" applyFill="1" applyBorder="1" applyAlignment="1">
      <alignment horizontal="center"/>
    </xf>
    <xf numFmtId="0" fontId="0" fillId="19" borderId="32" xfId="0" applyFont="1" applyFill="1" applyBorder="1" applyAlignment="1">
      <alignment horizontal="center"/>
    </xf>
    <xf numFmtId="0" fontId="0" fillId="0" borderId="26" xfId="0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  <xf numFmtId="0" fontId="0" fillId="0" borderId="13" xfId="0" applyBorder="1" applyAlignment="1">
      <alignment horizontal="right" vertical="center" wrapText="1"/>
    </xf>
    <xf numFmtId="0" fontId="0" fillId="0" borderId="13" xfId="0" applyBorder="1" applyAlignment="1">
      <alignment horizontal="right"/>
    </xf>
    <xf numFmtId="0" fontId="28" fillId="0" borderId="16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28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5" fillId="0" borderId="29" xfId="0" applyFont="1" applyFill="1" applyBorder="1" applyAlignment="1">
      <alignment horizontal="center"/>
    </xf>
    <xf numFmtId="0" fontId="35" fillId="0" borderId="30" xfId="0" applyFont="1" applyFill="1" applyBorder="1" applyAlignment="1">
      <alignment horizontal="center"/>
    </xf>
    <xf numFmtId="0" fontId="35" fillId="0" borderId="31" xfId="0" applyFont="1" applyFill="1" applyBorder="1" applyAlignment="1">
      <alignment horizontal="center"/>
    </xf>
    <xf numFmtId="14" fontId="35" fillId="2" borderId="29" xfId="0" applyNumberFormat="1" applyFont="1" applyFill="1" applyBorder="1" applyAlignment="1">
      <alignment horizontal="center" vertical="center"/>
    </xf>
    <xf numFmtId="14" fontId="35" fillId="2" borderId="30" xfId="0" applyNumberFormat="1" applyFont="1" applyFill="1" applyBorder="1" applyAlignment="1">
      <alignment horizontal="center" vertical="center"/>
    </xf>
    <xf numFmtId="14" fontId="35" fillId="2" borderId="31" xfId="0" applyNumberFormat="1" applyFont="1" applyFill="1" applyBorder="1" applyAlignment="1">
      <alignment horizontal="center" vertical="center"/>
    </xf>
    <xf numFmtId="20" fontId="35" fillId="2" borderId="29" xfId="0" applyNumberFormat="1" applyFont="1" applyFill="1" applyBorder="1" applyAlignment="1">
      <alignment horizontal="center" vertical="center"/>
    </xf>
    <xf numFmtId="22" fontId="35" fillId="2" borderId="30" xfId="0" applyNumberFormat="1" applyFont="1" applyFill="1" applyBorder="1" applyAlignment="1">
      <alignment horizontal="center" vertical="center"/>
    </xf>
    <xf numFmtId="22" fontId="35" fillId="2" borderId="31" xfId="0" applyNumberFormat="1" applyFont="1" applyFill="1" applyBorder="1" applyAlignment="1">
      <alignment horizontal="center" vertical="center"/>
    </xf>
    <xf numFmtId="49" fontId="35" fillId="2" borderId="29" xfId="0" applyNumberFormat="1" applyFont="1" applyFill="1" applyBorder="1" applyAlignment="1">
      <alignment horizontal="center"/>
    </xf>
    <xf numFmtId="49" fontId="35" fillId="2" borderId="30" xfId="0" applyNumberFormat="1" applyFont="1" applyFill="1" applyBorder="1" applyAlignment="1">
      <alignment horizontal="center"/>
    </xf>
    <xf numFmtId="49" fontId="35" fillId="2" borderId="31" xfId="0" applyNumberFormat="1" applyFont="1" applyFill="1" applyBorder="1" applyAlignment="1">
      <alignment horizontal="center"/>
    </xf>
    <xf numFmtId="0" fontId="35" fillId="2" borderId="29" xfId="0" applyFont="1" applyFill="1" applyBorder="1" applyAlignment="1">
      <alignment horizontal="center"/>
    </xf>
    <xf numFmtId="0" fontId="35" fillId="2" borderId="30" xfId="0" applyFont="1" applyFill="1" applyBorder="1" applyAlignment="1">
      <alignment horizontal="center"/>
    </xf>
    <xf numFmtId="0" fontId="35" fillId="2" borderId="31" xfId="0" applyFont="1" applyFill="1" applyBorder="1" applyAlignment="1">
      <alignment horizontal="center"/>
    </xf>
    <xf numFmtId="14" fontId="0" fillId="2" borderId="29" xfId="0" applyNumberFormat="1" applyFont="1" applyFill="1" applyBorder="1" applyAlignment="1">
      <alignment horizontal="center" vertical="center" wrapText="1"/>
    </xf>
    <xf numFmtId="14" fontId="0" fillId="2" borderId="32" xfId="0" applyNumberFormat="1" applyFont="1" applyFill="1" applyBorder="1" applyAlignment="1">
      <alignment horizontal="center" vertical="center" wrapText="1"/>
    </xf>
    <xf numFmtId="20" fontId="0" fillId="2" borderId="29" xfId="0" applyNumberFormat="1" applyFont="1" applyFill="1" applyBorder="1" applyAlignment="1">
      <alignment horizontal="center" vertical="center" wrapText="1"/>
    </xf>
    <xf numFmtId="22" fontId="0" fillId="2" borderId="32" xfId="0" applyNumberFormat="1" applyFont="1" applyFill="1" applyBorder="1" applyAlignment="1">
      <alignment horizontal="center" vertical="center" wrapText="1"/>
    </xf>
    <xf numFmtId="0" fontId="0" fillId="2" borderId="29" xfId="0" applyNumberFormat="1" applyFont="1" applyFill="1" applyBorder="1" applyAlignment="1">
      <alignment horizontal="center"/>
    </xf>
    <xf numFmtId="0" fontId="0" fillId="2" borderId="32" xfId="0" applyNumberFormat="1" applyFont="1" applyFill="1" applyBorder="1" applyAlignment="1">
      <alignment horizontal="center"/>
    </xf>
    <xf numFmtId="0" fontId="30" fillId="2" borderId="29" xfId="0" applyFont="1" applyFill="1" applyBorder="1" applyAlignment="1">
      <alignment horizontal="center"/>
    </xf>
    <xf numFmtId="0" fontId="30" fillId="2" borderId="30" xfId="0" applyFont="1" applyFill="1" applyBorder="1" applyAlignment="1">
      <alignment horizontal="center"/>
    </xf>
    <xf numFmtId="0" fontId="30" fillId="2" borderId="31" xfId="0" applyFont="1" applyFill="1" applyBorder="1" applyAlignment="1">
      <alignment horizontal="center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169" fontId="0" fillId="2" borderId="31" xfId="0" applyNumberFormat="1" applyFill="1" applyBorder="1" applyAlignment="1">
      <alignment horizontal="center" vertical="center"/>
    </xf>
    <xf numFmtId="169" fontId="0" fillId="2" borderId="32" xfId="0" applyNumberFormat="1" applyFill="1" applyBorder="1" applyAlignment="1">
      <alignment horizontal="center" vertical="center"/>
    </xf>
    <xf numFmtId="0" fontId="0" fillId="2" borderId="1" xfId="0" applyFill="1" applyBorder="1"/>
    <xf numFmtId="0" fontId="30" fillId="2" borderId="55" xfId="0" quotePrefix="1" applyFont="1" applyFill="1" applyBorder="1" applyAlignment="1">
      <alignment horizontal="center"/>
    </xf>
    <xf numFmtId="0" fontId="30" fillId="2" borderId="56" xfId="0" applyFont="1" applyFill="1" applyBorder="1" applyAlignment="1">
      <alignment horizontal="center"/>
    </xf>
    <xf numFmtId="169" fontId="0" fillId="2" borderId="30" xfId="0" applyNumberFormat="1" applyFill="1" applyBorder="1" applyAlignment="1">
      <alignment horizontal="center"/>
    </xf>
    <xf numFmtId="169" fontId="0" fillId="2" borderId="32" xfId="0" applyNumberFormat="1" applyFill="1" applyBorder="1" applyAlignment="1">
      <alignment horizontal="center"/>
    </xf>
    <xf numFmtId="10" fontId="0" fillId="2" borderId="1" xfId="0" applyNumberFormat="1" applyFill="1" applyBorder="1" applyAlignment="1">
      <alignment horizontal="center" vertical="center"/>
    </xf>
  </cellXfs>
  <cellStyles count="4">
    <cellStyle name="Гиперссылка" xfId="1" builtinId="8"/>
    <cellStyle name="Обычный" xfId="0" builtinId="0"/>
    <cellStyle name="Обычный 2" xfId="2"/>
    <cellStyle name="Обычный 2 2" xfId="3"/>
  </cellStyles>
  <dxfs count="12">
    <dxf>
      <numFmt numFmtId="14" formatCode="0.00%"/>
      <fill>
        <patternFill>
          <bgColor rgb="FFFF0000"/>
        </patternFill>
      </fill>
    </dxf>
    <dxf>
      <numFmt numFmtId="169" formatCode="[hh]:mm"/>
      <fill>
        <patternFill>
          <bgColor rgb="FFFF0000"/>
        </patternFill>
      </fill>
    </dxf>
    <dxf>
      <numFmt numFmtId="169" formatCode="[hh]:mm"/>
      <fill>
        <patternFill>
          <bgColor rgb="FFFFA3FF"/>
        </patternFill>
      </fill>
    </dxf>
    <dxf>
      <numFmt numFmtId="169" formatCode="[hh]:mm"/>
      <fill>
        <patternFill>
          <bgColor rgb="FFFF99FF"/>
        </patternFill>
      </fill>
    </dxf>
    <dxf>
      <numFmt numFmtId="169" formatCode="[hh]:mm"/>
      <fill>
        <patternFill>
          <bgColor rgb="FFFF0000"/>
        </patternFill>
      </fill>
    </dxf>
    <dxf>
      <numFmt numFmtId="169" formatCode="[hh]:mm"/>
      <fill>
        <patternFill>
          <bgColor rgb="FFFF99FF"/>
        </patternFill>
      </fill>
    </dxf>
    <dxf>
      <numFmt numFmtId="169" formatCode="[hh]:mm"/>
      <fill>
        <patternFill>
          <bgColor rgb="FFFF0000"/>
        </patternFill>
      </fill>
    </dxf>
    <dxf>
      <numFmt numFmtId="169" formatCode="[hh]:mm"/>
      <fill>
        <patternFill>
          <bgColor rgb="FFFF0000"/>
        </patternFill>
      </fill>
    </dxf>
    <dxf>
      <numFmt numFmtId="169" formatCode="[hh]:mm"/>
      <fill>
        <patternFill>
          <bgColor rgb="FFFFA3FF"/>
        </patternFill>
      </fill>
    </dxf>
    <dxf>
      <fill>
        <patternFill>
          <bgColor theme="9" tint="0.59996337778862885"/>
        </patternFill>
      </fill>
    </dxf>
    <dxf>
      <font>
        <color auto="1"/>
      </font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94452</xdr:colOff>
      <xdr:row>0</xdr:row>
      <xdr:rowOff>57150</xdr:rowOff>
    </xdr:from>
    <xdr:to>
      <xdr:col>12</xdr:col>
      <xdr:colOff>556914</xdr:colOff>
      <xdr:row>5</xdr:row>
      <xdr:rowOff>125186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400127" y="57150"/>
          <a:ext cx="1072062" cy="104911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85725</xdr:colOff>
      <xdr:row>0</xdr:row>
      <xdr:rowOff>76200</xdr:rowOff>
    </xdr:from>
    <xdr:to>
      <xdr:col>3</xdr:col>
      <xdr:colOff>455264</xdr:colOff>
      <xdr:row>3</xdr:row>
      <xdr:rowOff>161925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76200"/>
          <a:ext cx="2588864" cy="6762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1059;&#1043;&#1042;\&#1042;&#1110;&#1076;&#1087;&#1088;&#1072;&#1074;&#1082;&#1072;\MWD%20Raport%20%20%20EN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ers"/>
      <sheetName val="ReportBR summ"/>
      <sheetName val="Лист1"/>
      <sheetName val="Список обладнання"/>
      <sheetName val="ReportBR"/>
      <sheetName val="ReportBR (End)"/>
      <sheetName val="ReportBR (2)"/>
      <sheetName val="ReportBR (3)"/>
      <sheetName val="ReportBR (4)"/>
      <sheetName val="ReportBR (5)"/>
      <sheetName val="ReportBR (6)"/>
      <sheetName val="ReportBR (7)"/>
      <sheetName val="ReportBR (8)"/>
      <sheetName val="ReportBR (9)"/>
      <sheetName val="ReportBR (10)"/>
    </sheetNames>
    <sheetDataSet>
      <sheetData sheetId="0" refreshError="1"/>
      <sheetData sheetId="1">
        <row r="1">
          <cell r="N1" t="str">
            <v>summ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2" refreshError="1"/>
      <sheetData sheetId="3" refreshError="1"/>
      <sheetData sheetId="4">
        <row r="1">
          <cell r="N1">
            <v>1</v>
          </cell>
        </row>
        <row r="2">
          <cell r="E2" t="str">
            <v>Run Report</v>
          </cell>
        </row>
        <row r="26">
          <cell r="K26">
            <v>0</v>
          </cell>
        </row>
        <row r="28">
          <cell r="G28">
            <v>1033122</v>
          </cell>
        </row>
        <row r="30">
          <cell r="G30">
            <v>1033550</v>
          </cell>
        </row>
        <row r="35">
          <cell r="K35">
            <v>0</v>
          </cell>
        </row>
      </sheetData>
      <sheetData sheetId="5" refreshError="1"/>
      <sheetData sheetId="6">
        <row r="1">
          <cell r="N1">
            <v>2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7">
        <row r="1">
          <cell r="N1">
            <v>3</v>
          </cell>
        </row>
        <row r="2">
          <cell r="E2" t="str">
            <v>Run Report</v>
          </cell>
        </row>
        <row r="26">
          <cell r="K26">
            <v>0</v>
          </cell>
        </row>
        <row r="34">
          <cell r="D34" t="str">
            <v>NMDC 1339</v>
          </cell>
        </row>
        <row r="35">
          <cell r="D35" t="str">
            <v>NMDC 1341</v>
          </cell>
          <cell r="K35">
            <v>0</v>
          </cell>
        </row>
        <row r="36">
          <cell r="D36" t="str">
            <v>UBHO 003</v>
          </cell>
        </row>
      </sheetData>
      <sheetData sheetId="8">
        <row r="1">
          <cell r="N1">
            <v>4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9">
        <row r="1">
          <cell r="N1">
            <v>5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10">
        <row r="1">
          <cell r="N1">
            <v>6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11">
        <row r="1">
          <cell r="N1">
            <v>7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12">
        <row r="1">
          <cell r="N1">
            <v>8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13">
        <row r="1">
          <cell r="N1">
            <v>9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  <sheetData sheetId="14">
        <row r="1">
          <cell r="N1">
            <v>10</v>
          </cell>
        </row>
        <row r="2">
          <cell r="E2" t="str">
            <v>Run Report</v>
          </cell>
        </row>
        <row r="26">
          <cell r="K26">
            <v>0</v>
          </cell>
        </row>
        <row r="35">
          <cell r="K35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JW15"/>
  <sheetViews>
    <sheetView zoomScale="85" zoomScaleNormal="8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S5" sqref="S5"/>
    </sheetView>
  </sheetViews>
  <sheetFormatPr defaultRowHeight="15" x14ac:dyDescent="0.25"/>
  <cols>
    <col min="1" max="1" width="14.140625" customWidth="1"/>
    <col min="3" max="3" width="12" customWidth="1"/>
    <col min="4" max="4" width="12.140625" customWidth="1"/>
    <col min="5" max="5" width="17.140625" customWidth="1"/>
    <col min="6" max="6" width="8.85546875" customWidth="1"/>
    <col min="7" max="7" width="6" customWidth="1"/>
    <col min="8" max="8" width="9.140625" customWidth="1"/>
    <col min="9" max="9" width="8.28515625" customWidth="1"/>
    <col min="10" max="10" width="5.5703125" customWidth="1"/>
    <col min="11" max="11" width="7.7109375" customWidth="1"/>
    <col min="12" max="12" width="12.140625" customWidth="1"/>
    <col min="13" max="15" width="10.7109375" customWidth="1"/>
    <col min="16" max="16" width="11.5703125" customWidth="1"/>
    <col min="17" max="17" width="9.28515625" customWidth="1"/>
    <col min="18" max="18" width="12" customWidth="1"/>
    <col min="19" max="30" width="10.7109375" customWidth="1"/>
    <col min="31" max="41" width="9.140625" hidden="1" customWidth="1"/>
    <col min="57" max="57" width="20.140625" customWidth="1"/>
    <col min="59" max="59" width="16.42578125" customWidth="1"/>
    <col min="263" max="263" width="9.140625" customWidth="1"/>
  </cols>
  <sheetData>
    <row r="1" spans="1:283" ht="75.75" customHeight="1" x14ac:dyDescent="0.25">
      <c r="A1" s="1" t="str">
        <f>"Робота №"&amp;B3</f>
        <v>Робота №</v>
      </c>
      <c r="B1" s="2" t="s">
        <v>0</v>
      </c>
      <c r="C1" s="3"/>
      <c r="D1" s="3"/>
      <c r="E1" s="3"/>
      <c r="F1" s="182" t="s">
        <v>1</v>
      </c>
      <c r="G1" s="182"/>
      <c r="H1" s="182"/>
      <c r="I1" s="182" t="s">
        <v>2</v>
      </c>
      <c r="J1" s="182"/>
      <c r="K1" s="182"/>
      <c r="L1" s="4" t="s">
        <v>3</v>
      </c>
      <c r="M1" s="4" t="s">
        <v>4</v>
      </c>
      <c r="N1" s="4"/>
      <c r="O1" s="4"/>
      <c r="P1" s="4" t="s">
        <v>5</v>
      </c>
      <c r="Q1" s="4" t="s">
        <v>6</v>
      </c>
      <c r="R1" s="4" t="s">
        <v>7</v>
      </c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5"/>
      <c r="AI1" s="5"/>
      <c r="AJ1" s="5"/>
      <c r="AK1" s="5"/>
      <c r="AL1" s="5"/>
      <c r="AM1" s="5"/>
      <c r="AN1" s="5"/>
      <c r="AO1" s="5"/>
      <c r="AP1" s="184"/>
      <c r="AQ1" s="184"/>
      <c r="AR1" s="184"/>
      <c r="AS1" s="184"/>
      <c r="AT1" s="184"/>
      <c r="AU1" s="184"/>
      <c r="AV1" s="184"/>
      <c r="AW1" s="184"/>
      <c r="AX1" s="184"/>
      <c r="AY1" s="184"/>
      <c r="AZ1" s="184"/>
      <c r="BA1" s="184"/>
      <c r="BB1" s="184"/>
      <c r="BC1" s="184"/>
      <c r="BD1" s="184"/>
      <c r="BE1" s="176"/>
      <c r="BF1" s="176"/>
      <c r="BG1" s="176"/>
      <c r="BH1" s="176"/>
      <c r="BI1" s="176"/>
      <c r="BJ1" s="176"/>
      <c r="BK1" s="176"/>
      <c r="BL1" s="176"/>
      <c r="BM1" s="176"/>
      <c r="BN1" s="176"/>
      <c r="BO1" s="176"/>
      <c r="BP1" s="176"/>
      <c r="BQ1" s="176"/>
      <c r="BR1" s="176"/>
      <c r="BS1" s="176"/>
      <c r="BT1" s="176"/>
      <c r="BU1" s="176"/>
      <c r="BV1" s="176"/>
      <c r="BW1" s="176"/>
      <c r="BX1" s="176"/>
      <c r="BY1" s="176"/>
      <c r="BZ1" s="176"/>
      <c r="CA1" s="176"/>
      <c r="CB1" s="176"/>
      <c r="CC1" s="176"/>
      <c r="CD1" s="176"/>
      <c r="CE1" s="176"/>
      <c r="CF1" s="176"/>
      <c r="CG1" s="176"/>
      <c r="CH1" s="176"/>
      <c r="CI1" s="181"/>
      <c r="CJ1" s="181"/>
      <c r="CK1" s="181"/>
      <c r="CL1" s="181"/>
      <c r="CM1" s="181"/>
      <c r="CN1" s="181"/>
      <c r="CO1" s="181"/>
      <c r="CP1" s="181"/>
      <c r="CQ1" s="181"/>
      <c r="CR1" s="181"/>
      <c r="CS1" s="181"/>
      <c r="CT1" s="181"/>
      <c r="CU1" s="181"/>
      <c r="CV1" s="181"/>
      <c r="CW1" s="181"/>
      <c r="CX1" s="181"/>
      <c r="CY1" s="181"/>
      <c r="CZ1" s="181"/>
      <c r="DA1" s="181"/>
      <c r="DB1" s="181"/>
      <c r="DC1" s="181"/>
      <c r="DD1" s="181"/>
      <c r="DE1" s="181"/>
      <c r="DF1" s="181"/>
      <c r="DG1" s="181"/>
      <c r="DH1" s="181"/>
      <c r="DI1" s="181"/>
      <c r="DJ1" s="181"/>
      <c r="DK1" s="181"/>
      <c r="DL1" s="181"/>
      <c r="DM1" s="181"/>
      <c r="DN1" s="176"/>
      <c r="DO1" s="176"/>
      <c r="DP1" s="176"/>
      <c r="DQ1" s="176"/>
      <c r="DR1" s="176"/>
      <c r="DS1" s="176"/>
      <c r="DT1" s="176"/>
      <c r="DU1" s="176"/>
      <c r="DV1" s="176"/>
      <c r="DW1" s="176"/>
      <c r="DX1" s="176"/>
      <c r="DY1" s="176"/>
      <c r="DZ1" s="176"/>
      <c r="EA1" s="176"/>
      <c r="EB1" s="176"/>
      <c r="EC1" s="176"/>
      <c r="ED1" s="181"/>
      <c r="EE1" s="181"/>
      <c r="EF1" s="181"/>
      <c r="EG1" s="181"/>
      <c r="EH1" s="181"/>
      <c r="EI1" s="181"/>
      <c r="EJ1" s="181"/>
      <c r="EK1" s="181"/>
      <c r="EL1" s="181"/>
      <c r="EM1" s="181"/>
      <c r="EN1" s="181"/>
      <c r="EO1" s="181"/>
      <c r="EP1" s="181"/>
      <c r="EQ1" s="181"/>
      <c r="ER1" s="181"/>
      <c r="ES1" s="176"/>
      <c r="ET1" s="176"/>
      <c r="EU1" s="176"/>
      <c r="EV1" s="176"/>
      <c r="EW1" s="176"/>
      <c r="EX1" s="176"/>
      <c r="EY1" s="176"/>
      <c r="EZ1" s="176"/>
      <c r="FA1" s="176"/>
      <c r="FB1" s="176"/>
      <c r="FC1" s="176"/>
      <c r="FD1" s="176"/>
      <c r="FE1" s="176"/>
      <c r="FF1" s="176"/>
      <c r="FG1" s="176"/>
      <c r="FH1" s="176"/>
      <c r="FI1" s="176"/>
      <c r="FJ1" s="176"/>
      <c r="FK1" s="176"/>
      <c r="FL1" s="176"/>
      <c r="FM1" s="176"/>
      <c r="FN1" s="176"/>
      <c r="FO1" s="176"/>
      <c r="FP1" s="176"/>
      <c r="FQ1" s="176"/>
      <c r="FR1" s="176"/>
      <c r="FS1" s="176"/>
      <c r="FT1" s="176"/>
      <c r="FU1" s="176"/>
      <c r="FV1" s="176"/>
      <c r="FW1" s="176"/>
      <c r="FX1" s="176"/>
      <c r="FY1" s="176"/>
      <c r="FZ1" s="176"/>
      <c r="GA1" s="176"/>
      <c r="GB1" s="176"/>
      <c r="GC1" s="176"/>
      <c r="GD1" s="176"/>
      <c r="GE1" s="176"/>
      <c r="GF1" s="176"/>
      <c r="GG1" s="176"/>
      <c r="GH1" s="176"/>
      <c r="GI1" s="176"/>
      <c r="GJ1" s="176"/>
      <c r="GK1" s="176"/>
      <c r="GL1" s="176"/>
      <c r="GM1" s="176"/>
      <c r="GN1" s="176"/>
      <c r="GO1" s="177"/>
      <c r="GP1" s="177"/>
      <c r="GQ1" s="177"/>
      <c r="GR1" s="177"/>
      <c r="GS1" s="177"/>
      <c r="GT1" s="177"/>
      <c r="GU1" s="177"/>
      <c r="GV1" s="177"/>
      <c r="GW1" s="177"/>
      <c r="GX1" s="177"/>
      <c r="GY1" s="177"/>
      <c r="GZ1" s="177"/>
      <c r="HA1" s="177"/>
      <c r="HB1" s="177"/>
      <c r="HC1" s="177"/>
      <c r="HD1" s="177"/>
      <c r="HE1" s="177"/>
      <c r="HF1" s="177"/>
      <c r="HG1" s="177"/>
      <c r="HH1" s="177"/>
      <c r="HI1" s="177"/>
      <c r="HJ1" s="177"/>
      <c r="HK1" s="177"/>
      <c r="HL1" s="177"/>
      <c r="HM1" s="177"/>
      <c r="HN1" s="177"/>
      <c r="HO1" s="177"/>
      <c r="HP1" s="177"/>
      <c r="HQ1" s="177"/>
      <c r="HR1" s="177"/>
      <c r="HS1" s="177"/>
      <c r="HT1" s="177"/>
      <c r="HU1" s="177"/>
      <c r="HV1" s="177"/>
      <c r="HW1" s="177"/>
      <c r="HX1" s="177"/>
      <c r="HY1" s="177"/>
      <c r="HZ1" s="177"/>
      <c r="IA1" s="177"/>
      <c r="IB1" s="177"/>
      <c r="IC1" s="177"/>
      <c r="ID1" s="177"/>
      <c r="IE1" s="177"/>
      <c r="IF1" s="177"/>
      <c r="IG1" s="177"/>
      <c r="IH1" s="177"/>
      <c r="II1" s="177"/>
      <c r="IJ1" s="177"/>
      <c r="IK1" s="177"/>
      <c r="IL1" s="177"/>
      <c r="IM1" s="177"/>
      <c r="IN1" s="177"/>
      <c r="IO1" s="177"/>
      <c r="IP1" s="177"/>
      <c r="IQ1" s="178"/>
      <c r="IR1" s="178"/>
      <c r="IS1" s="178"/>
      <c r="IT1" s="178"/>
      <c r="IU1" s="178"/>
      <c r="IV1" s="178"/>
      <c r="IW1" s="178"/>
      <c r="IX1" s="179"/>
      <c r="IY1" s="179"/>
      <c r="IZ1" s="179"/>
      <c r="JA1" s="179"/>
      <c r="JB1" s="179"/>
      <c r="JC1" s="179"/>
      <c r="JD1" s="6"/>
      <c r="JE1" s="6"/>
      <c r="JF1" s="7"/>
      <c r="JG1" s="7"/>
      <c r="JH1" s="7"/>
      <c r="JI1" s="180"/>
      <c r="JJ1" s="180"/>
      <c r="JK1" s="180"/>
      <c r="JL1" s="180"/>
      <c r="JM1" s="180"/>
      <c r="JN1" s="180"/>
      <c r="JO1" s="8" t="s">
        <v>10</v>
      </c>
      <c r="JP1" s="8" t="s">
        <v>11</v>
      </c>
      <c r="JQ1" s="9" t="s">
        <v>12</v>
      </c>
      <c r="JR1" s="9" t="s">
        <v>13</v>
      </c>
      <c r="JS1" t="s">
        <v>14</v>
      </c>
      <c r="JT1" t="s">
        <v>15</v>
      </c>
      <c r="JU1" s="10" t="s">
        <v>16</v>
      </c>
      <c r="JV1" t="s">
        <v>8</v>
      </c>
      <c r="JW1" t="s">
        <v>17</v>
      </c>
    </row>
    <row r="2" spans="1:283" ht="23.25" customHeight="1" thickBot="1" x14ac:dyDescent="0.3">
      <c r="B2" s="11"/>
      <c r="C2" s="12"/>
      <c r="D2" s="13"/>
      <c r="E2" s="14"/>
      <c r="F2" s="15"/>
      <c r="G2" s="16"/>
      <c r="H2" s="17"/>
      <c r="I2" s="18"/>
      <c r="J2" s="16"/>
      <c r="K2" s="16"/>
      <c r="L2" s="19"/>
      <c r="M2" s="20"/>
      <c r="N2" s="21"/>
      <c r="O2" s="21"/>
      <c r="P2" s="22"/>
      <c r="Q2" s="23"/>
      <c r="R2" s="24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6"/>
      <c r="AG2" s="27"/>
      <c r="AH2" s="26"/>
      <c r="AI2" s="26"/>
      <c r="AJ2" s="26"/>
      <c r="AK2" s="26"/>
      <c r="AL2" s="26"/>
      <c r="AM2" s="26"/>
      <c r="AN2" s="26"/>
      <c r="AO2" s="26"/>
      <c r="AP2" s="28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30"/>
      <c r="BE2" s="31"/>
      <c r="BF2" s="32"/>
      <c r="BG2" s="32"/>
      <c r="BH2" s="32"/>
      <c r="BI2" s="32"/>
      <c r="BJ2" s="32"/>
      <c r="BK2" s="32"/>
      <c r="BL2" s="32"/>
      <c r="BM2" s="32"/>
      <c r="BN2" s="32"/>
      <c r="BO2" s="32"/>
      <c r="BP2" s="32"/>
      <c r="BQ2" s="32"/>
      <c r="BR2" s="32"/>
      <c r="BS2" s="32"/>
      <c r="BT2" s="32"/>
      <c r="BU2" s="32"/>
      <c r="BV2" s="32"/>
      <c r="BW2" s="32"/>
      <c r="BX2" s="32"/>
      <c r="BY2" s="32"/>
      <c r="BZ2" s="32"/>
      <c r="CA2" s="32"/>
      <c r="CB2" s="32"/>
      <c r="CC2" s="32"/>
      <c r="CD2" s="32"/>
      <c r="CE2" s="32"/>
      <c r="CF2" s="32"/>
      <c r="CG2" s="32"/>
      <c r="CH2" s="32"/>
      <c r="CI2" s="32"/>
      <c r="CJ2" s="32"/>
      <c r="CK2" s="32"/>
      <c r="CL2" s="32"/>
      <c r="CM2" s="32"/>
      <c r="CN2" s="32"/>
      <c r="CO2" s="32"/>
      <c r="CP2" s="32"/>
      <c r="CQ2" s="32"/>
      <c r="CR2" s="32"/>
      <c r="CS2" s="32"/>
      <c r="CT2" s="32"/>
      <c r="CU2" s="32"/>
      <c r="CV2" s="32"/>
      <c r="CW2" s="32"/>
      <c r="CX2" s="33"/>
      <c r="CY2" s="33"/>
      <c r="CZ2" s="34"/>
      <c r="DA2" s="34"/>
      <c r="DB2" s="34"/>
      <c r="DC2" s="34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3"/>
      <c r="DO2" s="33"/>
      <c r="DP2" s="34"/>
      <c r="DQ2" s="34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4"/>
      <c r="EE2" s="34"/>
      <c r="EF2" s="34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6"/>
      <c r="ET2" s="36"/>
      <c r="EU2" s="36"/>
      <c r="EV2" s="36"/>
      <c r="EW2" s="36"/>
      <c r="EX2" s="36"/>
      <c r="EY2" s="36"/>
      <c r="EZ2" s="36"/>
      <c r="FA2" s="36"/>
      <c r="FB2" s="36"/>
      <c r="FC2" s="36"/>
      <c r="FD2" s="36"/>
      <c r="FE2" s="36"/>
      <c r="FF2" s="36"/>
      <c r="FG2" s="36"/>
      <c r="FH2" s="36"/>
      <c r="FI2" s="36"/>
      <c r="FJ2" s="36"/>
      <c r="FK2" s="37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9"/>
      <c r="IR2" s="39"/>
      <c r="IS2" s="39"/>
      <c r="IT2" s="39"/>
      <c r="IU2" s="39"/>
      <c r="IV2" s="39"/>
      <c r="IW2" s="39"/>
      <c r="IX2" s="40"/>
      <c r="IY2" s="40"/>
      <c r="IZ2" s="40"/>
      <c r="JA2" s="40"/>
      <c r="JB2" s="40"/>
      <c r="JC2" s="40"/>
      <c r="JD2" s="41"/>
      <c r="JE2" s="41"/>
      <c r="JF2" s="41"/>
      <c r="JG2" s="41"/>
      <c r="JH2" s="41"/>
      <c r="JI2" s="41"/>
      <c r="JJ2" s="41"/>
      <c r="JK2" s="41"/>
      <c r="JL2" s="41"/>
      <c r="JM2" s="41"/>
      <c r="JN2" s="42"/>
      <c r="JO2" s="43"/>
      <c r="JP2" s="43"/>
      <c r="JQ2" s="44"/>
      <c r="JR2" s="44"/>
      <c r="JU2" s="10"/>
    </row>
    <row r="3" spans="1:283" ht="17.25" customHeight="1" x14ac:dyDescent="0.25">
      <c r="A3">
        <f>[1]ReportBR!E11</f>
        <v>0</v>
      </c>
      <c r="B3" s="11" t="str">
        <f>IF([1]ReportBR!E6&gt;0,[1]ReportBR!E6,"")</f>
        <v/>
      </c>
      <c r="C3" s="45"/>
      <c r="D3" s="46"/>
      <c r="E3" s="45"/>
      <c r="F3" s="47"/>
      <c r="G3" s="48"/>
      <c r="H3" s="49"/>
      <c r="I3" s="50"/>
      <c r="J3" s="48"/>
      <c r="K3" s="48"/>
      <c r="L3" s="51"/>
      <c r="M3" s="52"/>
      <c r="N3" s="53"/>
      <c r="O3" s="53"/>
      <c r="P3" s="54"/>
      <c r="Q3" s="55"/>
      <c r="R3" s="56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8"/>
      <c r="AG3" s="59"/>
      <c r="AH3" s="58"/>
      <c r="AI3" s="58"/>
      <c r="AJ3" s="58"/>
      <c r="AK3" s="58"/>
      <c r="AL3" s="58"/>
      <c r="AM3" s="58"/>
      <c r="AN3" s="58"/>
      <c r="AO3" s="58"/>
      <c r="AP3" s="60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2"/>
      <c r="BE3" s="63"/>
      <c r="BF3" s="64"/>
      <c r="BG3" s="64"/>
      <c r="BH3" s="64"/>
      <c r="BI3" s="64"/>
      <c r="BJ3" s="64"/>
      <c r="BK3" s="64"/>
      <c r="BL3" s="64"/>
      <c r="BM3" s="64"/>
      <c r="BN3" s="64"/>
      <c r="BO3" s="64"/>
      <c r="BP3" s="64"/>
      <c r="BQ3" s="64"/>
      <c r="BR3" s="64"/>
      <c r="BS3" s="64"/>
      <c r="BT3" s="64"/>
      <c r="BU3" s="64"/>
      <c r="BV3" s="64"/>
      <c r="BW3" s="64"/>
      <c r="BX3" s="64"/>
      <c r="BY3" s="64"/>
      <c r="BZ3" s="64"/>
      <c r="CA3" s="64"/>
      <c r="CB3" s="64"/>
      <c r="CC3" s="64"/>
      <c r="CD3" s="64"/>
      <c r="CE3" s="64"/>
      <c r="CF3" s="64"/>
      <c r="CG3" s="64"/>
      <c r="CH3" s="64"/>
      <c r="CI3" s="64"/>
      <c r="CJ3" s="64"/>
      <c r="CK3" s="64"/>
      <c r="CL3" s="64"/>
      <c r="CM3" s="64"/>
      <c r="CN3" s="64"/>
      <c r="CO3" s="64"/>
      <c r="CP3" s="64"/>
      <c r="CQ3" s="64"/>
      <c r="CR3" s="64"/>
      <c r="CS3" s="64"/>
      <c r="CT3" s="64"/>
      <c r="CU3" s="64"/>
      <c r="CV3" s="64"/>
      <c r="CW3" s="64"/>
      <c r="CX3" s="65"/>
      <c r="CY3" s="65"/>
      <c r="CZ3" s="65"/>
      <c r="DA3" s="65"/>
      <c r="DB3" s="66"/>
      <c r="DC3" s="66"/>
      <c r="DD3" s="65"/>
      <c r="DE3" s="65"/>
      <c r="DF3" s="65"/>
      <c r="DG3" s="65"/>
      <c r="DH3" s="65"/>
      <c r="DI3" s="65"/>
      <c r="DJ3" s="65"/>
      <c r="DK3" s="65"/>
      <c r="DL3" s="65"/>
      <c r="DM3" s="65"/>
      <c r="DN3" s="65"/>
      <c r="DO3" s="65"/>
      <c r="DP3" s="65"/>
      <c r="DQ3" s="65"/>
      <c r="DR3" s="65"/>
      <c r="DS3" s="65"/>
      <c r="DT3" s="65"/>
      <c r="DU3" s="65"/>
      <c r="DV3" s="65"/>
      <c r="DW3" s="65"/>
      <c r="DX3" s="65"/>
      <c r="DY3" s="65"/>
      <c r="DZ3" s="65"/>
      <c r="EA3" s="65"/>
      <c r="EB3" s="65"/>
      <c r="EC3" s="65"/>
      <c r="ED3" s="65"/>
      <c r="EE3" s="65"/>
      <c r="EF3" s="65"/>
      <c r="EG3" s="65"/>
      <c r="EH3" s="65"/>
      <c r="EI3" s="65"/>
      <c r="EJ3" s="65"/>
      <c r="EK3" s="65"/>
      <c r="EL3" s="65"/>
      <c r="EM3" s="65"/>
      <c r="EN3" s="65"/>
      <c r="EO3" s="65"/>
      <c r="EP3" s="65"/>
      <c r="EQ3" s="65"/>
      <c r="ER3" s="65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8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  <c r="GW3" s="69"/>
      <c r="GX3" s="69"/>
      <c r="GY3" s="69"/>
      <c r="GZ3" s="69"/>
      <c r="HA3" s="69"/>
      <c r="HB3" s="69"/>
      <c r="HC3" s="69"/>
      <c r="HD3" s="69"/>
      <c r="HE3" s="69"/>
      <c r="HF3" s="69"/>
      <c r="HG3" s="69"/>
      <c r="HH3" s="69"/>
      <c r="HI3" s="69"/>
      <c r="HJ3" s="69"/>
      <c r="HK3" s="69"/>
      <c r="HL3" s="69"/>
      <c r="HM3" s="69"/>
      <c r="HN3" s="69"/>
      <c r="HO3" s="69"/>
      <c r="HP3" s="69"/>
      <c r="HQ3" s="69"/>
      <c r="HR3" s="69"/>
      <c r="HS3" s="69"/>
      <c r="HT3" s="69"/>
      <c r="HU3" s="69"/>
      <c r="HV3" s="69"/>
      <c r="HW3" s="69"/>
      <c r="HX3" s="69"/>
      <c r="HY3" s="69"/>
      <c r="HZ3" s="69"/>
      <c r="IA3" s="69"/>
      <c r="IB3" s="69"/>
      <c r="IC3" s="69"/>
      <c r="ID3" s="69"/>
      <c r="IE3" s="69"/>
      <c r="IF3" s="69"/>
      <c r="IG3" s="69"/>
      <c r="IH3" s="69"/>
      <c r="II3" s="69"/>
      <c r="IJ3" s="69"/>
      <c r="IK3" s="69"/>
      <c r="IL3" s="69"/>
      <c r="IM3" s="69"/>
      <c r="IN3" s="69"/>
      <c r="IO3" s="69"/>
      <c r="IP3" s="69"/>
      <c r="IQ3" s="70"/>
      <c r="IR3" s="70"/>
      <c r="IS3" s="70"/>
      <c r="IT3" s="70"/>
      <c r="IU3" s="70"/>
      <c r="IV3" s="70"/>
      <c r="IW3" s="70"/>
      <c r="IX3" s="71"/>
      <c r="IY3" s="71"/>
      <c r="IZ3" s="71"/>
      <c r="JA3" s="71"/>
      <c r="JB3" s="71"/>
      <c r="JC3" s="71"/>
      <c r="JD3" s="72"/>
      <c r="JE3" s="72"/>
      <c r="JF3" s="72"/>
      <c r="JG3" s="72"/>
      <c r="JH3" s="72"/>
      <c r="JI3" s="72"/>
      <c r="JJ3" s="72"/>
      <c r="JK3" s="72"/>
      <c r="JL3" s="72"/>
      <c r="JM3" s="72"/>
      <c r="JN3" s="73"/>
      <c r="JO3" s="43"/>
      <c r="JP3" s="43"/>
      <c r="JQ3" s="44"/>
      <c r="JR3" s="44"/>
      <c r="JU3" s="10"/>
    </row>
    <row r="4" spans="1:283" s="81" customFormat="1" ht="36.75" customHeight="1" x14ac:dyDescent="0.25">
      <c r="A4" s="74"/>
      <c r="B4" s="2"/>
      <c r="C4" s="75" t="s">
        <v>18</v>
      </c>
      <c r="D4" s="75" t="s">
        <v>19</v>
      </c>
      <c r="E4" s="75" t="s">
        <v>20</v>
      </c>
      <c r="F4" s="74" t="s">
        <v>21</v>
      </c>
      <c r="G4" s="76" t="s">
        <v>22</v>
      </c>
      <c r="H4" s="76" t="s">
        <v>23</v>
      </c>
      <c r="I4" s="74" t="s">
        <v>21</v>
      </c>
      <c r="J4" s="76" t="s">
        <v>22</v>
      </c>
      <c r="K4" s="76" t="s">
        <v>23</v>
      </c>
      <c r="L4" s="77">
        <f>SUM(L5:L52)</f>
        <v>0</v>
      </c>
      <c r="M4" s="77">
        <f>IF(SUM(M5:M15)&gt;0,SUM(M5:M15),0)</f>
        <v>0</v>
      </c>
      <c r="N4" s="77"/>
      <c r="O4" s="77"/>
      <c r="P4" s="78">
        <f>SUM(P5:P15)</f>
        <v>0</v>
      </c>
      <c r="Q4" s="79">
        <f>SUM(Q5:Q15)</f>
        <v>0</v>
      </c>
      <c r="R4" s="77">
        <f>SUM(R5:R15)</f>
        <v>0</v>
      </c>
      <c r="S4" s="80">
        <v>1</v>
      </c>
      <c r="T4" s="80">
        <v>1</v>
      </c>
      <c r="U4" s="80">
        <v>1</v>
      </c>
      <c r="V4" s="80">
        <v>1</v>
      </c>
      <c r="W4" s="80">
        <v>1</v>
      </c>
      <c r="X4" s="80">
        <v>1</v>
      </c>
      <c r="Y4" s="80">
        <v>1</v>
      </c>
      <c r="Z4" s="80">
        <v>1</v>
      </c>
      <c r="AA4" s="80">
        <v>1</v>
      </c>
      <c r="AB4" s="80">
        <v>1</v>
      </c>
      <c r="AC4" s="80">
        <v>1</v>
      </c>
      <c r="AD4" s="80">
        <v>1</v>
      </c>
      <c r="AE4" s="80">
        <v>1</v>
      </c>
      <c r="AF4" s="80">
        <v>1</v>
      </c>
      <c r="AG4" s="80">
        <v>1</v>
      </c>
      <c r="AH4" s="80">
        <v>1</v>
      </c>
      <c r="AI4" s="80">
        <v>1</v>
      </c>
      <c r="AJ4" s="80">
        <v>1</v>
      </c>
      <c r="AK4" s="80">
        <v>1</v>
      </c>
      <c r="AL4" s="80">
        <v>1</v>
      </c>
      <c r="AM4" s="80">
        <v>1</v>
      </c>
      <c r="AN4" s="80">
        <v>1</v>
      </c>
      <c r="AO4" s="80">
        <v>1</v>
      </c>
      <c r="AP4" s="80">
        <v>1</v>
      </c>
      <c r="AQ4" s="80">
        <v>1</v>
      </c>
      <c r="AR4" s="80">
        <v>1</v>
      </c>
      <c r="AS4" s="80">
        <v>1</v>
      </c>
      <c r="AT4" s="80">
        <v>1</v>
      </c>
      <c r="AU4" s="80">
        <v>1</v>
      </c>
      <c r="AV4" s="80">
        <v>1</v>
      </c>
      <c r="AW4" s="80">
        <v>1</v>
      </c>
      <c r="AX4" s="80">
        <v>1</v>
      </c>
      <c r="AY4" s="80">
        <v>1</v>
      </c>
      <c r="AZ4" s="80">
        <v>1</v>
      </c>
      <c r="BA4" s="80">
        <v>1</v>
      </c>
      <c r="BB4" s="80">
        <v>1</v>
      </c>
      <c r="BC4" s="80">
        <v>1</v>
      </c>
      <c r="BD4" s="80">
        <v>1</v>
      </c>
      <c r="BE4" s="80">
        <v>1</v>
      </c>
      <c r="BF4" s="80">
        <v>1</v>
      </c>
      <c r="BG4" s="80">
        <v>1</v>
      </c>
      <c r="BH4" s="80">
        <v>1</v>
      </c>
      <c r="BI4" s="80">
        <v>1</v>
      </c>
      <c r="BJ4" s="80">
        <v>1</v>
      </c>
      <c r="BK4" s="80">
        <v>1</v>
      </c>
      <c r="BL4" s="80">
        <v>1</v>
      </c>
      <c r="BM4" s="80">
        <v>1</v>
      </c>
      <c r="BN4" s="80">
        <v>1</v>
      </c>
      <c r="BO4" s="80">
        <v>1</v>
      </c>
      <c r="BP4" s="80">
        <v>1</v>
      </c>
      <c r="BQ4" s="80">
        <v>1</v>
      </c>
      <c r="BR4" s="80">
        <v>1</v>
      </c>
      <c r="BS4" s="80">
        <v>1</v>
      </c>
      <c r="BT4" s="80">
        <v>1</v>
      </c>
      <c r="BU4" s="80">
        <v>1</v>
      </c>
      <c r="BV4" s="80">
        <v>1</v>
      </c>
      <c r="BW4" s="80">
        <v>1</v>
      </c>
      <c r="BX4" s="80">
        <v>1</v>
      </c>
      <c r="BY4" s="80">
        <v>1</v>
      </c>
      <c r="BZ4" s="80">
        <v>1</v>
      </c>
      <c r="CA4" s="80">
        <v>1</v>
      </c>
      <c r="CB4" s="80">
        <v>1</v>
      </c>
      <c r="CC4" s="80">
        <v>1</v>
      </c>
      <c r="CD4" s="80">
        <v>1</v>
      </c>
      <c r="CE4" s="80">
        <v>1</v>
      </c>
      <c r="CF4" s="80">
        <v>1</v>
      </c>
      <c r="CG4" s="80">
        <v>1</v>
      </c>
      <c r="CH4" s="80">
        <v>1</v>
      </c>
      <c r="CI4" s="80">
        <v>1</v>
      </c>
      <c r="CJ4" s="80">
        <v>1</v>
      </c>
      <c r="CK4" s="80">
        <v>1</v>
      </c>
      <c r="CL4" s="80">
        <v>1</v>
      </c>
      <c r="CM4" s="80">
        <v>1</v>
      </c>
      <c r="CN4" s="80">
        <v>1</v>
      </c>
      <c r="CO4" s="80">
        <v>1</v>
      </c>
      <c r="CP4" s="80">
        <v>1</v>
      </c>
      <c r="CQ4" s="80">
        <v>1</v>
      </c>
      <c r="CR4" s="80">
        <v>1</v>
      </c>
      <c r="CS4" s="80">
        <v>1</v>
      </c>
      <c r="CT4" s="80">
        <v>1</v>
      </c>
      <c r="CU4" s="80">
        <v>1</v>
      </c>
      <c r="CV4" s="80">
        <v>1</v>
      </c>
      <c r="CW4" s="80">
        <v>1</v>
      </c>
      <c r="CX4" s="80">
        <v>1</v>
      </c>
      <c r="CY4" s="80">
        <v>1</v>
      </c>
      <c r="CZ4" s="80">
        <v>1</v>
      </c>
      <c r="DA4" s="80">
        <v>1</v>
      </c>
      <c r="DB4" s="80">
        <v>1</v>
      </c>
      <c r="DC4" s="80">
        <v>1</v>
      </c>
      <c r="DD4" s="80">
        <v>1</v>
      </c>
      <c r="DE4" s="80">
        <v>1</v>
      </c>
      <c r="DF4" s="80">
        <v>1</v>
      </c>
      <c r="DG4" s="80">
        <v>1</v>
      </c>
      <c r="DH4" s="80">
        <v>1</v>
      </c>
      <c r="DI4" s="80">
        <v>1</v>
      </c>
      <c r="DJ4" s="80">
        <v>1</v>
      </c>
      <c r="DK4" s="80">
        <v>1</v>
      </c>
      <c r="DL4" s="80">
        <v>1</v>
      </c>
      <c r="DM4" s="80">
        <v>1</v>
      </c>
      <c r="DN4" s="80">
        <v>1</v>
      </c>
      <c r="DO4" s="80">
        <v>1</v>
      </c>
      <c r="DP4" s="80">
        <v>1</v>
      </c>
      <c r="DQ4" s="80">
        <v>1</v>
      </c>
      <c r="DR4" s="80">
        <v>1</v>
      </c>
      <c r="DS4" s="80">
        <v>1</v>
      </c>
      <c r="DT4" s="80">
        <v>1</v>
      </c>
      <c r="DU4" s="80">
        <v>1</v>
      </c>
      <c r="DV4" s="80">
        <v>1</v>
      </c>
      <c r="DW4" s="80">
        <v>1</v>
      </c>
      <c r="DX4" s="80">
        <v>1</v>
      </c>
      <c r="DY4" s="80">
        <v>1</v>
      </c>
      <c r="DZ4" s="80">
        <v>1</v>
      </c>
      <c r="EA4" s="80">
        <v>1</v>
      </c>
      <c r="EB4" s="80">
        <v>1</v>
      </c>
      <c r="EC4" s="80">
        <v>1</v>
      </c>
      <c r="ED4" s="80">
        <v>1</v>
      </c>
      <c r="EE4" s="80">
        <v>1</v>
      </c>
      <c r="EF4" s="80">
        <v>1</v>
      </c>
      <c r="EG4" s="80">
        <v>1</v>
      </c>
      <c r="EH4" s="80">
        <v>1</v>
      </c>
      <c r="EI4" s="80">
        <v>1</v>
      </c>
      <c r="EJ4" s="80">
        <v>1</v>
      </c>
      <c r="EK4" s="80">
        <v>1</v>
      </c>
      <c r="EL4" s="80">
        <v>1</v>
      </c>
      <c r="EM4" s="80">
        <v>1</v>
      </c>
      <c r="EN4" s="80">
        <v>1</v>
      </c>
      <c r="EO4" s="80">
        <v>1</v>
      </c>
      <c r="EP4" s="80">
        <v>1</v>
      </c>
      <c r="EQ4" s="80">
        <v>1</v>
      </c>
      <c r="ER4" s="80">
        <v>1</v>
      </c>
      <c r="ES4" s="80">
        <v>1</v>
      </c>
      <c r="ET4" s="80">
        <v>1</v>
      </c>
      <c r="EU4" s="80">
        <v>1</v>
      </c>
      <c r="EV4" s="80">
        <v>1</v>
      </c>
      <c r="EW4" s="80">
        <v>1</v>
      </c>
      <c r="EX4" s="80">
        <v>1</v>
      </c>
      <c r="EY4" s="80">
        <v>1</v>
      </c>
      <c r="EZ4" s="80">
        <v>1</v>
      </c>
      <c r="FA4" s="80">
        <v>1</v>
      </c>
      <c r="FB4" s="80">
        <v>1</v>
      </c>
      <c r="FC4" s="80">
        <v>1</v>
      </c>
      <c r="FD4" s="80">
        <v>1</v>
      </c>
      <c r="FE4" s="80">
        <v>1</v>
      </c>
      <c r="FF4" s="80">
        <v>1</v>
      </c>
      <c r="FG4" s="80">
        <v>1</v>
      </c>
      <c r="FH4" s="80">
        <v>1</v>
      </c>
      <c r="FI4" s="80">
        <v>1</v>
      </c>
      <c r="FJ4" s="80">
        <v>1</v>
      </c>
      <c r="FK4" s="80">
        <v>1</v>
      </c>
      <c r="FL4" s="80">
        <v>1</v>
      </c>
      <c r="FM4" s="80">
        <v>1</v>
      </c>
      <c r="FN4" s="80">
        <v>1</v>
      </c>
      <c r="FO4" s="80">
        <v>1</v>
      </c>
      <c r="FP4" s="80">
        <v>1</v>
      </c>
      <c r="FQ4" s="80">
        <v>1</v>
      </c>
      <c r="FR4" s="80">
        <v>1</v>
      </c>
      <c r="FS4" s="80">
        <v>1</v>
      </c>
      <c r="FT4" s="80">
        <v>1</v>
      </c>
      <c r="FU4" s="80">
        <v>1</v>
      </c>
      <c r="FV4" s="80">
        <v>1</v>
      </c>
      <c r="FW4" s="80">
        <v>1</v>
      </c>
      <c r="FX4" s="80">
        <v>1</v>
      </c>
      <c r="FY4" s="80">
        <v>1</v>
      </c>
      <c r="FZ4" s="80">
        <v>1</v>
      </c>
      <c r="GA4" s="80">
        <v>1</v>
      </c>
      <c r="GB4" s="80">
        <v>1</v>
      </c>
      <c r="GC4" s="80">
        <v>1</v>
      </c>
      <c r="GD4" s="80">
        <v>1</v>
      </c>
      <c r="GE4" s="80">
        <v>1</v>
      </c>
      <c r="GF4" s="80">
        <v>1</v>
      </c>
      <c r="GG4" s="80">
        <v>1</v>
      </c>
      <c r="GH4" s="80">
        <v>1</v>
      </c>
      <c r="GI4" s="80">
        <v>1</v>
      </c>
      <c r="GJ4" s="80">
        <v>1</v>
      </c>
      <c r="GK4" s="80">
        <v>1</v>
      </c>
      <c r="GL4" s="80">
        <v>1</v>
      </c>
      <c r="GM4" s="80">
        <v>1</v>
      </c>
      <c r="GN4" s="80">
        <v>1</v>
      </c>
      <c r="GO4" s="80">
        <v>1</v>
      </c>
      <c r="GP4" s="80">
        <v>1</v>
      </c>
      <c r="GQ4" s="80">
        <v>1</v>
      </c>
      <c r="GR4" s="80">
        <v>1</v>
      </c>
      <c r="GS4" s="80">
        <v>1</v>
      </c>
      <c r="GT4" s="80">
        <v>1</v>
      </c>
      <c r="GU4" s="80">
        <v>1</v>
      </c>
      <c r="GV4" s="80">
        <v>1</v>
      </c>
      <c r="GW4" s="80">
        <v>1</v>
      </c>
      <c r="GX4" s="80">
        <v>1</v>
      </c>
      <c r="GY4" s="80">
        <v>1</v>
      </c>
      <c r="GZ4" s="80">
        <v>1</v>
      </c>
      <c r="HA4" s="80">
        <v>1</v>
      </c>
      <c r="HB4" s="80">
        <v>1</v>
      </c>
      <c r="HC4" s="80">
        <v>1</v>
      </c>
      <c r="HD4" s="80">
        <v>1</v>
      </c>
      <c r="HE4" s="80">
        <v>1</v>
      </c>
      <c r="HF4" s="80">
        <v>1</v>
      </c>
      <c r="HG4" s="80">
        <v>1</v>
      </c>
      <c r="HH4" s="80">
        <v>1</v>
      </c>
      <c r="HI4" s="80">
        <v>1</v>
      </c>
      <c r="HJ4" s="80">
        <v>1</v>
      </c>
      <c r="HK4" s="80">
        <v>1</v>
      </c>
      <c r="HL4" s="80">
        <v>1</v>
      </c>
      <c r="HM4" s="80">
        <v>1</v>
      </c>
      <c r="HN4" s="80">
        <v>1</v>
      </c>
      <c r="HO4" s="80">
        <v>1</v>
      </c>
      <c r="HP4" s="80">
        <v>1</v>
      </c>
      <c r="HQ4" s="80">
        <v>1</v>
      </c>
      <c r="HR4" s="80">
        <v>1</v>
      </c>
      <c r="HS4" s="80">
        <v>1</v>
      </c>
      <c r="HT4" s="80">
        <v>1</v>
      </c>
      <c r="HU4" s="80">
        <v>1</v>
      </c>
      <c r="HV4" s="80">
        <v>1</v>
      </c>
      <c r="HW4" s="80">
        <v>1</v>
      </c>
      <c r="HX4" s="80">
        <v>1</v>
      </c>
      <c r="HY4" s="80">
        <v>1</v>
      </c>
      <c r="HZ4" s="80">
        <v>1</v>
      </c>
      <c r="IA4" s="80">
        <v>1</v>
      </c>
      <c r="IB4" s="80">
        <v>1</v>
      </c>
      <c r="IC4" s="80">
        <v>1</v>
      </c>
      <c r="ID4" s="80">
        <v>1</v>
      </c>
      <c r="IE4" s="80">
        <v>1</v>
      </c>
      <c r="IF4" s="80">
        <v>1</v>
      </c>
      <c r="IG4" s="80">
        <v>1</v>
      </c>
      <c r="IH4" s="80">
        <v>1</v>
      </c>
      <c r="II4" s="80">
        <v>1</v>
      </c>
      <c r="IJ4" s="80">
        <v>1</v>
      </c>
      <c r="IK4" s="80">
        <v>1</v>
      </c>
      <c r="IL4" s="80">
        <v>1</v>
      </c>
      <c r="IM4" s="80">
        <v>1</v>
      </c>
      <c r="IN4" s="80">
        <v>1</v>
      </c>
      <c r="IO4" s="80">
        <v>1</v>
      </c>
      <c r="IP4" s="80">
        <v>1</v>
      </c>
      <c r="IQ4" s="80">
        <v>1</v>
      </c>
      <c r="IR4" s="80">
        <v>1</v>
      </c>
      <c r="IS4" s="80">
        <v>1</v>
      </c>
      <c r="IT4" s="80">
        <v>1</v>
      </c>
      <c r="IU4" s="80">
        <v>1</v>
      </c>
      <c r="IV4" s="80">
        <v>1</v>
      </c>
      <c r="IW4" s="80">
        <v>1</v>
      </c>
      <c r="IX4" s="80">
        <v>1</v>
      </c>
      <c r="IY4" s="80">
        <v>1</v>
      </c>
      <c r="IZ4" s="80">
        <v>1</v>
      </c>
      <c r="JA4" s="80">
        <v>1</v>
      </c>
      <c r="JB4" s="80">
        <v>1</v>
      </c>
      <c r="JC4" s="80">
        <v>1</v>
      </c>
      <c r="JD4" s="80">
        <v>1</v>
      </c>
      <c r="JE4" s="80">
        <v>1</v>
      </c>
      <c r="JF4" s="80">
        <v>1</v>
      </c>
      <c r="JG4" s="80">
        <v>1</v>
      </c>
      <c r="JH4" s="80">
        <v>1</v>
      </c>
      <c r="JI4" s="80">
        <v>1</v>
      </c>
      <c r="JJ4" s="80">
        <v>1</v>
      </c>
      <c r="JK4" s="80">
        <v>1</v>
      </c>
      <c r="JL4" s="80">
        <v>1</v>
      </c>
      <c r="JM4" s="80">
        <v>1</v>
      </c>
      <c r="JN4" s="80">
        <v>1</v>
      </c>
    </row>
    <row r="5" spans="1:283" s="89" customFormat="1" ht="14.25" x14ac:dyDescent="0.25">
      <c r="A5" s="82" t="str">
        <f>IF(A3=C5,[1]ReportBR!E2&amp;" "&amp;[1]ReportBR!N1,"")</f>
        <v/>
      </c>
      <c r="B5" s="83" t="str">
        <f>IF(C5="","",IF(MOD(ROW(B1),1),"",COUNT(B$4:B4)+1))</f>
        <v/>
      </c>
      <c r="C5" s="167" t="str">
        <f>IF([1]ReportBR!$E$11&gt;0,[1]ReportBR!$E$11,"")</f>
        <v/>
      </c>
      <c r="D5" s="168" t="str">
        <f>[1]ReportBR!$N$10&amp;" "&amp;[1]ReportBR!$N$11</f>
        <v xml:space="preserve"> </v>
      </c>
      <c r="E5" s="169" t="str">
        <f>IF([1]ReportBR!$E$14&gt;0,[1]ReportBR!$E$14,"")</f>
        <v/>
      </c>
      <c r="F5" s="170">
        <f>IF([1]ReportBR!$E$7&gt;0,[1]ReportBR!$E$7,0)</f>
        <v>0</v>
      </c>
      <c r="G5" s="171" t="str">
        <f>IF([1]ReportBR!E$8&gt;0,[1]ReportBR!E$8,"")</f>
        <v/>
      </c>
      <c r="H5" s="172">
        <f>IF([1]ReportBR!E$9&gt;0,[1]ReportBR!E$9,0)</f>
        <v>0</v>
      </c>
      <c r="I5" s="170">
        <f>IF([1]ReportBR!N$7&gt;0,[1]ReportBR!N$7,0)</f>
        <v>0</v>
      </c>
      <c r="J5" s="171" t="str">
        <f>IF([1]ReportBR!N$8&gt;0,[1]ReportBR!N$8,"")</f>
        <v/>
      </c>
      <c r="K5" s="172">
        <f>IF([1]ReportBR!N$9&gt;0,[1]ReportBR!N$9,0)</f>
        <v>0</v>
      </c>
      <c r="L5" s="87" t="str">
        <f>IF(I5&gt;0,(I5+J5)-(F5+G5)," ")</f>
        <v xml:space="preserve"> </v>
      </c>
      <c r="M5" s="173">
        <f>IF([1]ReportBR!K$26&gt;0,[1]ReportBR!K$26,0)</f>
        <v>0</v>
      </c>
      <c r="N5" s="87"/>
      <c r="O5" s="87"/>
      <c r="P5" s="86">
        <f t="shared" ref="P5:P15" si="0">IF(K5&gt;0,K5-H5,0)</f>
        <v>0</v>
      </c>
      <c r="Q5" s="87">
        <f t="shared" ref="Q5:Q15" si="1">IF(M5&gt;0,M5,0)</f>
        <v>0</v>
      </c>
      <c r="R5" s="174" t="str">
        <f>IF([1]ReportBR!K$35&gt;0,[1]ReportBR!K$35,"")</f>
        <v/>
      </c>
      <c r="S5" s="175" t="str">
        <f>IF([1]ReportBR!$C$19=Лист1!S$4,1,"")</f>
        <v/>
      </c>
      <c r="T5" s="175" t="str">
        <f>IF([1]ReportBR!$C$19=Лист1!T$4,1,"")</f>
        <v/>
      </c>
      <c r="U5" s="175" t="str">
        <f>IF([1]ReportBR!$C$19=Лист1!U$4,1,"")</f>
        <v/>
      </c>
      <c r="V5" s="175" t="str">
        <f>IF([1]ReportBR!$C$19=Лист1!V$4,1,"")</f>
        <v/>
      </c>
      <c r="W5" s="175" t="str">
        <f>IF([1]ReportBR!$C$19=Лист1!W$4,1,"")</f>
        <v/>
      </c>
      <c r="X5" s="175" t="str">
        <f>IF([1]ReportBR!$C$19=Лист1!X$4,1,"")</f>
        <v/>
      </c>
      <c r="Y5" s="175" t="str">
        <f>IF([1]ReportBR!$C$19=Лист1!Y$4,1,"")</f>
        <v/>
      </c>
      <c r="Z5" s="175" t="str">
        <f>IF([1]ReportBR!$C$19=Лист1!Z$4,1,"")</f>
        <v/>
      </c>
      <c r="AA5" s="175" t="str">
        <f>IF([1]ReportBR!$C$19=Лист1!AA$4,1,"")</f>
        <v/>
      </c>
      <c r="AB5" s="175" t="str">
        <f>IF([1]ReportBR!$C$19=Лист1!AB$4,1,"")</f>
        <v/>
      </c>
      <c r="AC5" s="175" t="str">
        <f>IF([1]ReportBR!$C$19=Лист1!AC$4,1,"")</f>
        <v/>
      </c>
      <c r="AD5" s="175" t="str">
        <f>IF([1]ReportBR!$C$19=Лист1!AD$4,1,"")</f>
        <v/>
      </c>
      <c r="AE5" s="175" t="str">
        <f>IF([1]ReportBR!$C$19=Лист1!AE$4,1,"")</f>
        <v/>
      </c>
      <c r="AF5" s="175" t="str">
        <f>IF([1]ReportBR!$C$19=Лист1!AF$4,1,"")</f>
        <v/>
      </c>
      <c r="AG5" s="175" t="str">
        <f>IF([1]ReportBR!$C$19=Лист1!AG$4,1,"")</f>
        <v/>
      </c>
      <c r="AH5" s="175" t="str">
        <f>IF([1]ReportBR!$C$19=Лист1!AH$4,1,"")</f>
        <v/>
      </c>
      <c r="AI5" s="175" t="str">
        <f>IF([1]ReportBR!$C$19=Лист1!AI$4,1,"")</f>
        <v/>
      </c>
      <c r="AJ5" s="175" t="str">
        <f>IF([1]ReportBR!$C$19=Лист1!AJ$4,1,"")</f>
        <v/>
      </c>
      <c r="AK5" s="175" t="str">
        <f>IF([1]ReportBR!$C$19=Лист1!AK$4,1,"")</f>
        <v/>
      </c>
      <c r="AL5" s="175" t="str">
        <f>IF([1]ReportBR!$C$19=Лист1!AL$4,1,"")</f>
        <v/>
      </c>
      <c r="AM5" s="175" t="str">
        <f>IF([1]ReportBR!$C$19=Лист1!AM$4,1,"")</f>
        <v/>
      </c>
      <c r="AN5" s="175" t="str">
        <f>IF([1]ReportBR!$C$19=Лист1!AN$4,1,"")</f>
        <v/>
      </c>
      <c r="AO5" s="175" t="str">
        <f>IF([1]ReportBR!$C$19=Лист1!AO$4,1,"")</f>
        <v/>
      </c>
      <c r="AP5" s="175" t="str">
        <f>IF([1]ReportBR!$C$21=Лист1!AP$4,1,"")</f>
        <v/>
      </c>
      <c r="AQ5" s="175" t="str">
        <f>IF([1]ReportBR!$C$21=Лист1!AQ$4,1,"")</f>
        <v/>
      </c>
      <c r="AR5" s="175" t="str">
        <f>IF([1]ReportBR!$C$21=Лист1!AR$4,1,"")</f>
        <v/>
      </c>
      <c r="AS5" s="175" t="str">
        <f>IF([1]ReportBR!$C$21=Лист1!AS$4,1,"")</f>
        <v/>
      </c>
      <c r="AT5" s="175" t="str">
        <f>IF([1]ReportBR!$C$21=Лист1!AT$4,1,"")</f>
        <v/>
      </c>
      <c r="AU5" s="175" t="str">
        <f>IF([1]ReportBR!$C$21=Лист1!AU$4,1,"")</f>
        <v/>
      </c>
      <c r="AV5" s="175" t="str">
        <f>IF([1]ReportBR!$C$21=Лист1!AV$4,1,"")</f>
        <v/>
      </c>
      <c r="AW5" s="175" t="str">
        <f>IF([1]ReportBR!$C$21=Лист1!AW$4,1,"")</f>
        <v/>
      </c>
      <c r="AX5" s="175" t="str">
        <f>IF([1]ReportBR!$C$21=Лист1!AX$4,1,"")</f>
        <v/>
      </c>
      <c r="AY5" s="175" t="str">
        <f>IF([1]ReportBR!$C$21=Лист1!AY$4,1,"")</f>
        <v/>
      </c>
      <c r="AZ5" s="175" t="str">
        <f>IF([1]ReportBR!$C$21=Лист1!AZ$4,1,"")</f>
        <v/>
      </c>
      <c r="BA5" s="175" t="str">
        <f>IF([1]ReportBR!$C$21=Лист1!BA$4,1,"")</f>
        <v/>
      </c>
      <c r="BB5" s="175" t="str">
        <f>IF([1]ReportBR!$C$21=Лист1!BB$4,1,"")</f>
        <v/>
      </c>
      <c r="BC5" s="175" t="str">
        <f>IF([1]ReportBR!$C$21=Лист1!BC$4,1,"")</f>
        <v/>
      </c>
      <c r="BD5" s="175" t="str">
        <f>IF([1]ReportBR!$C$21=Лист1!BD$4,1,"")</f>
        <v/>
      </c>
      <c r="BE5" s="175" t="str">
        <f>IF([1]ReportBR!$D$34=Лист1!BE$4,1,IF([1]ReportBR!$D$35=Лист1!BE$4,1,""))</f>
        <v/>
      </c>
      <c r="BF5" s="175" t="str">
        <f>IF([1]ReportBR!$D$34=Лист1!BF$4,1,IF([1]ReportBR!$D$35=Лист1!BF$4,1,""))</f>
        <v/>
      </c>
      <c r="BG5" s="175" t="str">
        <f>IF([1]ReportBR!$D$34=Лист1!BG$4,1,IF([1]ReportBR!$D$35=Лист1!BG$4,1,""))</f>
        <v/>
      </c>
      <c r="BH5" s="175" t="str">
        <f>IF([1]ReportBR!$D$34=Лист1!BH$4,1,IF([1]ReportBR!$D$35=Лист1!BH$4,1,""))</f>
        <v/>
      </c>
      <c r="BI5" s="175" t="str">
        <f>IF([1]ReportBR!$D$34=Лист1!BI$4,1,IF([1]ReportBR!$D$35=Лист1!BI$4,1,""))</f>
        <v/>
      </c>
      <c r="BJ5" s="175" t="str">
        <f>IF([1]ReportBR!$D$34=Лист1!BJ$4,1,IF([1]ReportBR!$D$35=Лист1!BJ$4,1,""))</f>
        <v/>
      </c>
      <c r="BK5" s="175" t="str">
        <f>IF([1]ReportBR!$D$34=Лист1!BK$4,1,IF([1]ReportBR!$D$35=Лист1!BK$4,1,""))</f>
        <v/>
      </c>
      <c r="BL5" s="175" t="str">
        <f>IF([1]ReportBR!$D$34=Лист1!BL$4,1,IF([1]ReportBR!$D$35=Лист1!BL$4,1,""))</f>
        <v/>
      </c>
      <c r="BM5" s="175" t="str">
        <f>IF([1]ReportBR!$D$34=Лист1!BM$4,1,IF([1]ReportBR!$D$35=Лист1!BM$4,1,""))</f>
        <v/>
      </c>
      <c r="BN5" s="175" t="str">
        <f>IF([1]ReportBR!$D$34=Лист1!BN$4,1,IF([1]ReportBR!$D$35=Лист1!BN$4,1,""))</f>
        <v/>
      </c>
      <c r="BO5" s="175" t="str">
        <f>IF([1]ReportBR!$D$34=Лист1!BO$4,1,IF([1]ReportBR!$D$35=Лист1!BO$4,1,""))</f>
        <v/>
      </c>
      <c r="BP5" s="175" t="str">
        <f>IF([1]ReportBR!$D$34=Лист1!BP$4,1,IF([1]ReportBR!$D$35=Лист1!BP$4,1,""))</f>
        <v/>
      </c>
      <c r="BQ5" s="175" t="str">
        <f>IF([1]ReportBR!$D$34=Лист1!BQ$4,1,IF([1]ReportBR!$D$35=Лист1!BQ$4,1,""))</f>
        <v/>
      </c>
      <c r="BR5" s="175" t="str">
        <f>IF([1]ReportBR!$D$34=Лист1!BR$4,1,IF([1]ReportBR!$D$35=Лист1!BR$4,1,""))</f>
        <v/>
      </c>
      <c r="BS5" s="175" t="str">
        <f>IF([1]ReportBR!$D$34=Лист1!BS$4,1,IF([1]ReportBR!$D$35=Лист1!BS$4,1,""))</f>
        <v/>
      </c>
      <c r="BT5" s="175" t="str">
        <f>IF([1]ReportBR!$D$34=Лист1!BT$4,1,IF([1]ReportBR!$D$35=Лист1!BT$4,1,""))</f>
        <v/>
      </c>
      <c r="BU5" s="175" t="str">
        <f>IF([1]ReportBR!$D$34=Лист1!BU$4,1,IF([1]ReportBR!$D$35=Лист1!BU$4,1,""))</f>
        <v/>
      </c>
      <c r="BV5" s="175" t="str">
        <f>IF([1]ReportBR!$D$34=Лист1!BV$4,1,IF([1]ReportBR!$D$35=Лист1!BV$4,1,""))</f>
        <v/>
      </c>
      <c r="BW5" s="175" t="str">
        <f>IF([1]ReportBR!$D$34=Лист1!BW$4,1,IF([1]ReportBR!$D$35=Лист1!BW$4,1,""))</f>
        <v/>
      </c>
      <c r="BX5" s="175" t="str">
        <f>IF([1]ReportBR!$D$34=Лист1!BX$4,1,IF([1]ReportBR!$D$35=Лист1!BX$4,1,""))</f>
        <v/>
      </c>
      <c r="BY5" s="175" t="str">
        <f>IF([1]ReportBR!$D$34=Лист1!BY$4,1,IF([1]ReportBR!$D$35=Лист1!BY$4,1,""))</f>
        <v/>
      </c>
      <c r="BZ5" s="175" t="str">
        <f>IF([1]ReportBR!$D$34=Лист1!BZ$4,1,IF([1]ReportBR!$D$35=Лист1!BZ$4,1,""))</f>
        <v/>
      </c>
      <c r="CA5" s="175" t="str">
        <f>IF([1]ReportBR!$D$34=Лист1!CA$4,1,IF([1]ReportBR!$D$35=Лист1!CA$4,1,""))</f>
        <v/>
      </c>
      <c r="CB5" s="175" t="str">
        <f>IF([1]ReportBR!$D$34=Лист1!CB$4,1,IF([1]ReportBR!$D$35=Лист1!CB$4,1,""))</f>
        <v/>
      </c>
      <c r="CC5" s="175" t="str">
        <f>IF([1]ReportBR!$D$34=Лист1!CC$4,1,IF([1]ReportBR!$D$35=Лист1!CC$4,1,""))</f>
        <v/>
      </c>
      <c r="CD5" s="175" t="str">
        <f>IF([1]ReportBR!$D$34=Лист1!CD$4,1,IF([1]ReportBR!$D$35=Лист1!CD$4,1,""))</f>
        <v/>
      </c>
      <c r="CE5" s="175" t="str">
        <f>IF([1]ReportBR!$D$34=Лист1!CE$4,1,IF([1]ReportBR!$D$35=Лист1!CE$4,1,""))</f>
        <v/>
      </c>
      <c r="CF5" s="175" t="str">
        <f>IF([1]ReportBR!$D$34=Лист1!CF$4,1,IF([1]ReportBR!$D$35=Лист1!CF$4,1,""))</f>
        <v/>
      </c>
      <c r="CG5" s="175" t="str">
        <f>IF([1]ReportBR!$D$34=Лист1!CG$4,1,IF([1]ReportBR!$D$35=Лист1!CG$4,1,""))</f>
        <v/>
      </c>
      <c r="CH5" s="175" t="str">
        <f>IF([1]ReportBR!$D$34=Лист1!CH$4,1,IF([1]ReportBR!$D$35=Лист1!CH$4,1,""))</f>
        <v/>
      </c>
      <c r="CI5" s="175" t="str">
        <f>IF([1]ReportBR!$D$34=Лист1!CI$4,1,IF([1]ReportBR!$D$35=Лист1!CI$4,1,""))</f>
        <v/>
      </c>
      <c r="CJ5" s="175" t="str">
        <f>IF([1]ReportBR!$D$34=Лист1!CJ$4,1,IF([1]ReportBR!$D$35=Лист1!CJ$4,1,""))</f>
        <v/>
      </c>
      <c r="CK5" s="175" t="str">
        <f>IF([1]ReportBR!$D$34=Лист1!CK$4,1,IF([1]ReportBR!$D$35=Лист1!CK$4,1,""))</f>
        <v/>
      </c>
      <c r="CL5" s="175" t="str">
        <f>IF([1]ReportBR!$D$34=Лист1!CL$4,1,IF([1]ReportBR!$D$35=Лист1!CL$4,1,""))</f>
        <v/>
      </c>
      <c r="CM5" s="175" t="str">
        <f>IF([1]ReportBR!$D$34=Лист1!CM$4,1,IF([1]ReportBR!$D$35=Лист1!CM$4,1,""))</f>
        <v/>
      </c>
      <c r="CN5" s="175" t="str">
        <f>IF([1]ReportBR!$D$34=Лист1!CN$4,1,IF([1]ReportBR!$D$35=Лист1!CN$4,1,""))</f>
        <v/>
      </c>
      <c r="CO5" s="175" t="str">
        <f>IF([1]ReportBR!$D$34=Лист1!CO$4,1,IF([1]ReportBR!$D$35=Лист1!CO$4,1,""))</f>
        <v/>
      </c>
      <c r="CP5" s="175" t="str">
        <f>IF([1]ReportBR!$D$34=Лист1!CP$4,1,IF([1]ReportBR!$D$35=Лист1!CP$4,1,""))</f>
        <v/>
      </c>
      <c r="CQ5" s="175" t="str">
        <f>IF([1]ReportBR!$D$34=Лист1!CQ$4,1,IF([1]ReportBR!$D$35=Лист1!CQ$4,1,""))</f>
        <v/>
      </c>
      <c r="CR5" s="175" t="str">
        <f>IF([1]ReportBR!$D$34=Лист1!CR$4,1,IF([1]ReportBR!$D$35=Лист1!CR$4,1,""))</f>
        <v/>
      </c>
      <c r="CS5" s="175" t="str">
        <f>IF([1]ReportBR!$D$34=Лист1!CS$4,1,IF([1]ReportBR!$D$35=Лист1!CS$4,1,""))</f>
        <v/>
      </c>
      <c r="CT5" s="175" t="str">
        <f>IF([1]ReportBR!$D$34=Лист1!CT$4,1,IF([1]ReportBR!$D$35=Лист1!CT$4,1,""))</f>
        <v/>
      </c>
      <c r="CU5" s="175" t="str">
        <f>IF([1]ReportBR!$D$34=Лист1!CU$4,1,IF([1]ReportBR!$D$35=Лист1!CU$4,1,""))</f>
        <v/>
      </c>
      <c r="CV5" s="175" t="str">
        <f>IF([1]ReportBR!$D$34=Лист1!CV$4,1,IF([1]ReportBR!$D$35=Лист1!CV$4,1,""))</f>
        <v/>
      </c>
      <c r="CW5" s="175" t="str">
        <f>IF([1]ReportBR!$D$34=Лист1!CW$4,1,IF([1]ReportBR!$D$35=Лист1!CW$4,1,""))</f>
        <v/>
      </c>
      <c r="CX5" s="175" t="str">
        <f>IF([1]ReportBR!$D$36=Лист1!CX$4,1,IF([1]ReportBR!$D$36=Лист1!CX$4,1,""))</f>
        <v/>
      </c>
      <c r="CY5" s="175" t="str">
        <f>IF([1]ReportBR!$D$36=Лист1!CY$4,1,IF([1]ReportBR!$D$36=Лист1!CY$4,1,""))</f>
        <v/>
      </c>
      <c r="CZ5" s="175" t="str">
        <f>IF([1]ReportBR!$D$36=Лист1!CZ$4,1,IF([1]ReportBR!$D$36=Лист1!CZ$4,1,""))</f>
        <v/>
      </c>
      <c r="DA5" s="175" t="str">
        <f>IF([1]ReportBR!$D$36=Лист1!DA$4,1,IF([1]ReportBR!$D$36=Лист1!DA$4,1,""))</f>
        <v/>
      </c>
      <c r="DB5" s="175" t="str">
        <f>IF([1]ReportBR!$D$36=Лист1!DB$4,1,IF([1]ReportBR!$D$36=Лист1!DB$4,1,""))</f>
        <v/>
      </c>
      <c r="DC5" s="175" t="str">
        <f>IF([1]ReportBR!$D$36=Лист1!DC$4,1,IF([1]ReportBR!$D$36=Лист1!DC$4,1,""))</f>
        <v/>
      </c>
      <c r="DD5" s="175" t="str">
        <f>IF([1]ReportBR!$D$36=Лист1!DD$4,1,IF([1]ReportBR!$D$36=Лист1!DD$4,1,""))</f>
        <v/>
      </c>
      <c r="DE5" s="175" t="str">
        <f>IF([1]ReportBR!$D$36=Лист1!DE$4,1,IF([1]ReportBR!$D$36=Лист1!DE$4,1,""))</f>
        <v/>
      </c>
      <c r="DF5" s="175" t="str">
        <f>IF([1]ReportBR!$D$36=Лист1!DF$4,1,IF([1]ReportBR!$D$36=Лист1!DF$4,1,""))</f>
        <v/>
      </c>
      <c r="DG5" s="175" t="str">
        <f>IF([1]ReportBR!$D$36=Лист1!DG$4,1,IF([1]ReportBR!$D$36=Лист1!DG$4,1,""))</f>
        <v/>
      </c>
      <c r="DH5" s="175" t="str">
        <f>IF([1]ReportBR!$D$36=Лист1!DH$4,1,IF([1]ReportBR!$D$36=Лист1!DH$4,1,""))</f>
        <v/>
      </c>
      <c r="DI5" s="175" t="str">
        <f>IF([1]ReportBR!$D$36=Лист1!DI$4,1,IF([1]ReportBR!$D$36=Лист1!DI$4,1,""))</f>
        <v/>
      </c>
      <c r="DJ5" s="175" t="str">
        <f>IF([1]ReportBR!$D$36=Лист1!DJ$4,1,IF([1]ReportBR!$D$36=Лист1!DJ$4,1,""))</f>
        <v/>
      </c>
      <c r="DK5" s="175" t="str">
        <f>IF([1]ReportBR!$D$36=Лист1!DK$4,1,IF([1]ReportBR!$D$36=Лист1!DK$4,1,""))</f>
        <v/>
      </c>
      <c r="DL5" s="175" t="str">
        <f>IF([1]ReportBR!$D$36=Лист1!DL$4,1,IF([1]ReportBR!$D$36=Лист1!DL$4,1,""))</f>
        <v/>
      </c>
      <c r="DM5" s="175" t="str">
        <f>IF([1]ReportBR!$D$36=Лист1!DM$4,1,IF([1]ReportBR!$D$36=Лист1!DM$4,1,""))</f>
        <v/>
      </c>
      <c r="DN5" s="175" t="str">
        <f>IF([1]ReportBR!$D$36=Лист1!DN$4,1,IF([1]ReportBR!$D$36=Лист1!DN$4,1,""))</f>
        <v/>
      </c>
      <c r="DO5" s="175" t="str">
        <f>IF([1]ReportBR!$D$36=Лист1!DO$4,1,IF([1]ReportBR!$D$36=Лист1!DO$4,1,""))</f>
        <v/>
      </c>
      <c r="DP5" s="175" t="str">
        <f>IF([1]ReportBR!$D$36=Лист1!DP$4,1,IF([1]ReportBR!$D$36=Лист1!DP$4,1,""))</f>
        <v/>
      </c>
      <c r="DQ5" s="175" t="str">
        <f>IF([1]ReportBR!$D$36=Лист1!DQ$4,1,IF([1]ReportBR!$D$36=Лист1!DQ$4,1,""))</f>
        <v/>
      </c>
      <c r="DR5" s="175" t="str">
        <f>IF([1]ReportBR!$D$36=Лист1!DR$4,1,IF([1]ReportBR!$D$36=Лист1!DR$4,1,""))</f>
        <v/>
      </c>
      <c r="DS5" s="175" t="str">
        <f>IF([1]ReportBR!$D$36=Лист1!DS$4,1,IF([1]ReportBR!$D$36=Лист1!DS$4,1,""))</f>
        <v/>
      </c>
      <c r="DT5" s="175" t="str">
        <f>IF([1]ReportBR!$D$36=Лист1!DT$4,1,IF([1]ReportBR!$D$36=Лист1!DT$4,1,""))</f>
        <v/>
      </c>
      <c r="DU5" s="175" t="str">
        <f>IF([1]ReportBR!$D$36=Лист1!DU$4,1,IF([1]ReportBR!$D$36=Лист1!DU$4,1,""))</f>
        <v/>
      </c>
      <c r="DV5" s="175" t="str">
        <f>IF([1]ReportBR!$D$36=Лист1!DV$4,1,IF([1]ReportBR!$D$36=Лист1!DV$4,1,""))</f>
        <v/>
      </c>
      <c r="DW5" s="175" t="str">
        <f>IF([1]ReportBR!$D$36=Лист1!DW$4,1,IF([1]ReportBR!$D$36=Лист1!DW$4,1,""))</f>
        <v/>
      </c>
      <c r="DX5" s="175" t="str">
        <f>IF([1]ReportBR!$D$36=Лист1!DX$4,1,IF([1]ReportBR!$D$36=Лист1!DX$4,1,""))</f>
        <v/>
      </c>
      <c r="DY5" s="175" t="str">
        <f>IF([1]ReportBR!$D$36=Лист1!DY$4,1,IF([1]ReportBR!$D$36=Лист1!DY$4,1,""))</f>
        <v/>
      </c>
      <c r="DZ5" s="175" t="str">
        <f>IF([1]ReportBR!$D$36=Лист1!DZ$4,1,IF([1]ReportBR!$D$36=Лист1!DZ$4,1,""))</f>
        <v/>
      </c>
      <c r="EA5" s="175" t="str">
        <f>IF([1]ReportBR!$D$36=Лист1!EA$4,1,IF([1]ReportBR!$D$36=Лист1!EA$4,1,""))</f>
        <v/>
      </c>
      <c r="EB5" s="175" t="str">
        <f>IF([1]ReportBR!$D$36=Лист1!EB$4,1,IF([1]ReportBR!$D$36=Лист1!EB$4,1,""))</f>
        <v/>
      </c>
      <c r="EC5" s="175" t="str">
        <f>IF([1]ReportBR!$D$36=Лист1!EC$4,1,IF([1]ReportBR!$D$36=Лист1!EC$4,1,""))</f>
        <v/>
      </c>
      <c r="ED5" s="175" t="str">
        <f>IF([1]ReportBR!$D$36=Лист1!ED$4,1,IF([1]ReportBR!$D$36=Лист1!ED$4,1,""))</f>
        <v/>
      </c>
      <c r="EE5" s="175" t="str">
        <f>IF([1]ReportBR!$D$36=Лист1!EE$4,1,IF([1]ReportBR!$D$36=Лист1!EE$4,1,""))</f>
        <v/>
      </c>
      <c r="EF5" s="175" t="str">
        <f>IF([1]ReportBR!$D$36=Лист1!EF$4,1,IF([1]ReportBR!$D$36=Лист1!EF$4,1,""))</f>
        <v/>
      </c>
      <c r="EG5" s="175" t="str">
        <f>IF([1]ReportBR!$D$36=Лист1!EG$4,1,IF([1]ReportBR!$D$36=Лист1!EG$4,1,""))</f>
        <v/>
      </c>
      <c r="EH5" s="175" t="str">
        <f>IF([1]ReportBR!$D$36=Лист1!EH$4,1,IF([1]ReportBR!$D$36=Лист1!EH$4,1,""))</f>
        <v/>
      </c>
      <c r="EI5" s="175" t="str">
        <f>IF([1]ReportBR!$D$36=Лист1!EI$4,1,IF([1]ReportBR!$D$36=Лист1!EI$4,1,""))</f>
        <v/>
      </c>
      <c r="EJ5" s="175" t="str">
        <f>IF([1]ReportBR!$D$36=Лист1!EJ$4,1,IF([1]ReportBR!$D$36=Лист1!EJ$4,1,""))</f>
        <v/>
      </c>
      <c r="EK5" s="175" t="str">
        <f>IF([1]ReportBR!$D$36=Лист1!EK$4,1,IF([1]ReportBR!$D$36=Лист1!EK$4,1,""))</f>
        <v/>
      </c>
      <c r="EL5" s="175" t="str">
        <f>IF([1]ReportBR!$D$36=Лист1!EL$4,1,IF([1]ReportBR!$D$36=Лист1!EL$4,1,""))</f>
        <v/>
      </c>
      <c r="EM5" s="175" t="str">
        <f>IF([1]ReportBR!$D$36=Лист1!EM$4,1,IF([1]ReportBR!$D$36=Лист1!EM$4,1,""))</f>
        <v/>
      </c>
      <c r="EN5" s="175" t="str">
        <f>IF([1]ReportBR!$D$36=Лист1!EN$4,1,IF([1]ReportBR!$D$36=Лист1!EN$4,1,""))</f>
        <v/>
      </c>
      <c r="EO5" s="175" t="str">
        <f>IF([1]ReportBR!$D$36=Лист1!EO$4,1,IF([1]ReportBR!$D$36=Лист1!EO$4,1,""))</f>
        <v/>
      </c>
      <c r="EP5" s="175" t="str">
        <f>IF([1]ReportBR!$D$36=Лист1!EP$4,1,IF([1]ReportBR!$D$36=Лист1!EP$4,1,""))</f>
        <v/>
      </c>
      <c r="EQ5" s="175" t="str">
        <f>IF([1]ReportBR!$D$36=Лист1!EQ$4,1,IF([1]ReportBR!$D$36=Лист1!EQ$4,1,""))</f>
        <v/>
      </c>
      <c r="ER5" s="175" t="str">
        <f>IF([1]ReportBR!$D$36=Лист1!ER$4,1,IF([1]ReportBR!$D$36=Лист1!ER$4,1,""))</f>
        <v/>
      </c>
      <c r="ES5" s="175" t="str">
        <f>IF([1]ReportBR!$B$32=Лист1!ES$4,1,IF([1]ReportBR!$B$32=Лист1!ES$4,1,""))</f>
        <v/>
      </c>
      <c r="ET5" s="175" t="str">
        <f>IF([1]ReportBR!$B$32=Лист1!ET$4,1,IF([1]ReportBR!$B$32=Лист1!ET$4,1,""))</f>
        <v/>
      </c>
      <c r="EU5" s="175" t="str">
        <f>IF([1]ReportBR!$B$32=Лист1!EU$4,1,IF([1]ReportBR!$B$32=Лист1!EU$4,1,""))</f>
        <v/>
      </c>
      <c r="EV5" s="175" t="str">
        <f>IF([1]ReportBR!$B$32=Лист1!EV$4,1,IF([1]ReportBR!$B$32=Лист1!EV$4,1,""))</f>
        <v/>
      </c>
      <c r="EW5" s="175" t="str">
        <f>IF([1]ReportBR!$B$32=Лист1!EW$4,1,IF([1]ReportBR!$B$32=Лист1!EW$4,1,""))</f>
        <v/>
      </c>
      <c r="EX5" s="175" t="str">
        <f>IF([1]ReportBR!$B$32=Лист1!EX$4,1,IF([1]ReportBR!$B$32=Лист1!EX$4,1,""))</f>
        <v/>
      </c>
      <c r="EY5" s="175" t="str">
        <f>IF([1]ReportBR!$B$32=Лист1!EY$4,1,IF([1]ReportBR!$B$32=Лист1!EY$4,1,""))</f>
        <v/>
      </c>
      <c r="EZ5" s="175" t="str">
        <f>IF([1]ReportBR!$B$32=Лист1!EZ$4,1,IF([1]ReportBR!$B$32=Лист1!EZ$4,1,""))</f>
        <v/>
      </c>
      <c r="FA5" s="175" t="str">
        <f>IF([1]ReportBR!$B$32=Лист1!FA$4,1,IF([1]ReportBR!$B$32=Лист1!FA$4,1,""))</f>
        <v/>
      </c>
      <c r="FB5" s="175" t="str">
        <f>IF([1]ReportBR!$B$32=Лист1!FB$4,1,IF([1]ReportBR!$B$32=Лист1!FB$4,1,""))</f>
        <v/>
      </c>
      <c r="FC5" s="175" t="str">
        <f>IF([1]ReportBR!$B$32=Лист1!FC$4,1,IF([1]ReportBR!$B$32=Лист1!FC$4,1,""))</f>
        <v/>
      </c>
      <c r="FD5" s="175" t="str">
        <f>IF([1]ReportBR!$B$32=Лист1!FD$4,1,IF([1]ReportBR!$B$32=Лист1!FD$4,1,""))</f>
        <v/>
      </c>
      <c r="FE5" s="175" t="str">
        <f>IF([1]ReportBR!$B$32=Лист1!FE$4,1,IF([1]ReportBR!$B$32=Лист1!FE$4,1,""))</f>
        <v/>
      </c>
      <c r="FF5" s="175" t="str">
        <f>IF([1]ReportBR!$B$32=Лист1!FF$4,1,IF([1]ReportBR!$B$32=Лист1!FF$4,1,""))</f>
        <v/>
      </c>
      <c r="FG5" s="175" t="str">
        <f>IF([1]ReportBR!$B$32=Лист1!FG$4,1,IF([1]ReportBR!$B$32=Лист1!FG$4,1,""))</f>
        <v/>
      </c>
      <c r="FH5" s="175" t="str">
        <f>IF([1]ReportBR!$B$32=Лист1!FH$4,1,IF([1]ReportBR!$B$32=Лист1!FH$4,1,""))</f>
        <v/>
      </c>
      <c r="FI5" s="175" t="str">
        <f>IF([1]ReportBR!$B$32=Лист1!FI$4,1,IF([1]ReportBR!$B$32=Лист1!FI$4,1,""))</f>
        <v/>
      </c>
      <c r="FJ5" s="175" t="str">
        <f>IF([1]ReportBR!$B$32=Лист1!FJ$4,1,IF([1]ReportBR!$B$32=Лист1!FJ$4,1,""))</f>
        <v/>
      </c>
      <c r="FK5" s="175" t="str">
        <f>IF([1]ReportBR!$G$28=Лист1!FK$4,1,IF([1]ReportBR!$G$29=Лист1!FK$4,1,IF([1]ReportBR!$G$30=Лист1!FK$4,1,IF([1]ReportBR!$G$31=Лист1!FK$4,1,IF([1]ReportBR!$G$32=Лист1!FK$4,1,"")))))</f>
        <v/>
      </c>
      <c r="FL5" s="175" t="str">
        <f>IF([1]ReportBR!$G$28=Лист1!FL$4,1,IF([1]ReportBR!$G$29=Лист1!FL$4,1,IF([1]ReportBR!$G$30=Лист1!FL$4,1,IF([1]ReportBR!$G$31=Лист1!FL$4,1,IF([1]ReportBR!$G$32=Лист1!FL$4,1,"")))))</f>
        <v/>
      </c>
      <c r="FM5" s="175" t="str">
        <f>IF([1]ReportBR!$G$28=Лист1!FM$4,1,IF([1]ReportBR!$G$29=Лист1!FM$4,1,IF([1]ReportBR!$G$30=Лист1!FM$4,1,IF([1]ReportBR!$G$31=Лист1!FM$4,1,IF([1]ReportBR!$G$32=Лист1!FM$4,1,"")))))</f>
        <v/>
      </c>
      <c r="FN5" s="175" t="str">
        <f>IF([1]ReportBR!$G$28=Лист1!FN$4,1,IF([1]ReportBR!$G$29=Лист1!FN$4,1,IF([1]ReportBR!$G$30=Лист1!FN$4,1,IF([1]ReportBR!$G$31=Лист1!FN$4,1,IF([1]ReportBR!$G$32=Лист1!FN$4,1,"")))))</f>
        <v/>
      </c>
      <c r="FO5" s="175" t="str">
        <f>IF([1]ReportBR!$G$28=Лист1!FO$4,1,IF([1]ReportBR!$G$29=Лист1!FO$4,1,IF([1]ReportBR!$G$30=Лист1!FO$4,1,IF([1]ReportBR!$G$31=Лист1!FO$4,1,IF([1]ReportBR!$G$32=Лист1!FO$4,1,"")))))</f>
        <v/>
      </c>
      <c r="FP5" s="175" t="str">
        <f>IF([1]ReportBR!$G$28=Лист1!FP$4,1,IF([1]ReportBR!$G$29=Лист1!FP$4,1,IF([1]ReportBR!$G$30=Лист1!FP$4,1,IF([1]ReportBR!$G$31=Лист1!FP$4,1,IF([1]ReportBR!$G$32=Лист1!FP$4,1,"")))))</f>
        <v/>
      </c>
      <c r="FQ5" s="175" t="str">
        <f>IF([1]ReportBR!$G$28=Лист1!FQ$4,1,IF([1]ReportBR!$G$29=Лист1!FQ$4,1,IF([1]ReportBR!$G$30=Лист1!FQ$4,1,IF([1]ReportBR!$G$31=Лист1!FQ$4,1,IF([1]ReportBR!$G$32=Лист1!FQ$4,1,"")))))</f>
        <v/>
      </c>
      <c r="FR5" s="175" t="str">
        <f>IF([1]ReportBR!$G$28=Лист1!FR$4,1,IF([1]ReportBR!$G$29=Лист1!FR$4,1,IF([1]ReportBR!$G$30=Лист1!FR$4,1,IF([1]ReportBR!$G$31=Лист1!FR$4,1,IF([1]ReportBR!$G$32=Лист1!FR$4,1,"")))))</f>
        <v/>
      </c>
      <c r="FS5" s="175" t="str">
        <f>IF([1]ReportBR!$G$28=Лист1!FS$4,1,IF([1]ReportBR!$G$29=Лист1!FS$4,1,IF([1]ReportBR!$G$30=Лист1!FS$4,1,IF([1]ReportBR!$G$31=Лист1!FS$4,1,IF([1]ReportBR!$G$32=Лист1!FS$4,1,"")))))</f>
        <v/>
      </c>
      <c r="FT5" s="175" t="str">
        <f>IF([1]ReportBR!$G$28=Лист1!FT$4,1,IF([1]ReportBR!$G$29=Лист1!FT$4,1,IF([1]ReportBR!$G$30=Лист1!FT$4,1,IF([1]ReportBR!$G$31=Лист1!FT$4,1,IF([1]ReportBR!$G$32=Лист1!FT$4,1,"")))))</f>
        <v/>
      </c>
      <c r="FU5" s="175" t="str">
        <f>IF([1]ReportBR!$G$28=Лист1!FU$4,1,IF([1]ReportBR!$G$29=Лист1!FU$4,1,IF([1]ReportBR!$G$30=Лист1!FU$4,1,IF([1]ReportBR!$G$31=Лист1!FU$4,1,IF([1]ReportBR!$G$32=Лист1!FU$4,1,"")))))</f>
        <v/>
      </c>
      <c r="FV5" s="175" t="str">
        <f>IF([1]ReportBR!$G$28=Лист1!FV$4,1,IF([1]ReportBR!$G$29=Лист1!FV$4,1,IF([1]ReportBR!$G$30=Лист1!FV$4,1,IF([1]ReportBR!$G$31=Лист1!FV$4,1,IF([1]ReportBR!$G$32=Лист1!FV$4,1,"")))))</f>
        <v/>
      </c>
      <c r="FW5" s="175" t="str">
        <f>IF([1]ReportBR!$G$28=Лист1!FW$4,1,IF([1]ReportBR!$G$29=Лист1!FW$4,1,IF([1]ReportBR!$G$30=Лист1!FW$4,1,IF([1]ReportBR!$G$31=Лист1!FW$4,1,IF([1]ReportBR!$G$32=Лист1!FW$4,1,"")))))</f>
        <v/>
      </c>
      <c r="FX5" s="175" t="str">
        <f>IF([1]ReportBR!$G$28=Лист1!FX$4,1,IF([1]ReportBR!$G$29=Лист1!FX$4,1,IF([1]ReportBR!$G$30=Лист1!FX$4,1,IF([1]ReportBR!$G$31=Лист1!FX$4,1,IF([1]ReportBR!$G$32=Лист1!FX$4,1,"")))))</f>
        <v/>
      </c>
      <c r="FY5" s="175" t="str">
        <f>IF([1]ReportBR!$G$28=Лист1!FY$4,1,IF([1]ReportBR!$G$29=Лист1!FY$4,1,IF([1]ReportBR!$G$30=Лист1!FY$4,1,IF([1]ReportBR!$G$31=Лист1!FY$4,1,IF([1]ReportBR!$G$32=Лист1!FY$4,1,"")))))</f>
        <v/>
      </c>
      <c r="FZ5" s="175" t="str">
        <f>IF([1]ReportBR!$G$28=Лист1!FZ$4,1,IF([1]ReportBR!$G$29=Лист1!FZ$4,1,IF([1]ReportBR!$G$30=Лист1!FZ$4,1,IF([1]ReportBR!$G$31=Лист1!FZ$4,1,IF([1]ReportBR!$G$32=Лист1!FZ$4,1,"")))))</f>
        <v/>
      </c>
      <c r="GA5" s="175" t="str">
        <f>IF([1]ReportBR!$G$28=Лист1!GA$4,1,IF([1]ReportBR!$G$29=Лист1!GA$4,1,IF([1]ReportBR!$G$30=Лист1!GA$4,1,IF([1]ReportBR!$G$31=Лист1!GA$4,1,IF([1]ReportBR!$G$32=Лист1!GA$4,1,"")))))</f>
        <v/>
      </c>
      <c r="GB5" s="175" t="str">
        <f>IF([1]ReportBR!$G$28=Лист1!GB$4,1,IF([1]ReportBR!$G$29=Лист1!GB$4,1,IF([1]ReportBR!$G$30=Лист1!GB$4,1,IF([1]ReportBR!$G$31=Лист1!GB$4,1,IF([1]ReportBR!$G$32=Лист1!GB$4,1,"")))))</f>
        <v/>
      </c>
      <c r="GC5" s="175" t="str">
        <f>IF([1]ReportBR!$G$28=Лист1!GC$4,1,IF([1]ReportBR!$G$29=Лист1!GC$4,1,IF([1]ReportBR!$G$30=Лист1!GC$4,1,IF([1]ReportBR!$G$31=Лист1!GC$4,1,IF([1]ReportBR!$G$32=Лист1!GC$4,1,"")))))</f>
        <v/>
      </c>
      <c r="GD5" s="175" t="str">
        <f>IF([1]ReportBR!$G$28=Лист1!GD$4,1,IF([1]ReportBR!$G$29=Лист1!GD$4,1,IF([1]ReportBR!$G$30=Лист1!GD$4,1,IF([1]ReportBR!$G$31=Лист1!GD$4,1,IF([1]ReportBR!$G$32=Лист1!GD$4,1,"")))))</f>
        <v/>
      </c>
      <c r="GE5" s="175" t="str">
        <f>IF([1]ReportBR!$G$28=Лист1!GE$4,1,IF([1]ReportBR!$G$29=Лист1!GE$4,1,IF([1]ReportBR!$G$30=Лист1!GE$4,1,IF([1]ReportBR!$G$31=Лист1!GE$4,1,IF([1]ReportBR!$G$32=Лист1!GE$4,1,"")))))</f>
        <v/>
      </c>
      <c r="GF5" s="175" t="str">
        <f>IF([1]ReportBR!$G$28=Лист1!GF$4,1,IF([1]ReportBR!$G$29=Лист1!GF$4,1,IF([1]ReportBR!$G$30=Лист1!GF$4,1,IF([1]ReportBR!$G$31=Лист1!GF$4,1,IF([1]ReportBR!$G$32=Лист1!GF$4,1,"")))))</f>
        <v/>
      </c>
      <c r="GG5" s="175" t="str">
        <f>IF([1]ReportBR!$G$28=Лист1!GG$4,1,IF([1]ReportBR!$G$29=Лист1!GG$4,1,IF([1]ReportBR!$G$30=Лист1!GG$4,1,IF([1]ReportBR!$G$31=Лист1!GG$4,1,IF([1]ReportBR!$G$32=Лист1!GG$4,1,"")))))</f>
        <v/>
      </c>
      <c r="GH5" s="175" t="str">
        <f>IF([1]ReportBR!$G$28=Лист1!GH$4,1,IF([1]ReportBR!$G$29=Лист1!GH$4,1,IF([1]ReportBR!$G$30=Лист1!GH$4,1,IF([1]ReportBR!$G$31=Лист1!GH$4,1,IF([1]ReportBR!$G$32=Лист1!GH$4,1,"")))))</f>
        <v/>
      </c>
      <c r="GI5" s="175" t="str">
        <f>IF([1]ReportBR!$G$28=Лист1!GI$4,1,IF([1]ReportBR!$G$29=Лист1!GI$4,1,IF([1]ReportBR!$G$30=Лист1!GI$4,1,IF([1]ReportBR!$G$31=Лист1!GI$4,1,IF([1]ReportBR!$G$32=Лист1!GI$4,1,"")))))</f>
        <v/>
      </c>
      <c r="GJ5" s="175" t="str">
        <f>IF([1]ReportBR!$G$28=Лист1!GJ$4,1,IF([1]ReportBR!$G$29=Лист1!GJ$4,1,IF([1]ReportBR!$G$30=Лист1!GJ$4,1,IF([1]ReportBR!$G$31=Лист1!GJ$4,1,IF([1]ReportBR!$G$32=Лист1!GJ$4,1,"")))))</f>
        <v/>
      </c>
      <c r="GK5" s="175" t="str">
        <f>IF([1]ReportBR!$G$28=Лист1!GK$4,1,IF([1]ReportBR!$G$29=Лист1!GK$4,1,IF([1]ReportBR!$G$30=Лист1!GK$4,1,IF([1]ReportBR!$G$31=Лист1!GK$4,1,IF([1]ReportBR!$G$32=Лист1!GK$4,1,"")))))</f>
        <v/>
      </c>
      <c r="GL5" s="175" t="str">
        <f>IF([1]ReportBR!$G$28=Лист1!GL$4,1,IF([1]ReportBR!$G$29=Лист1!GL$4,1,IF([1]ReportBR!$G$30=Лист1!GL$4,1,IF([1]ReportBR!$G$31=Лист1!GL$4,1,IF([1]ReportBR!$G$32=Лист1!GL$4,1,"")))))</f>
        <v/>
      </c>
      <c r="GM5" s="175" t="str">
        <f>IF([1]ReportBR!$G$28=Лист1!GM$4,1,IF([1]ReportBR!$G$29=Лист1!GM$4,1,IF([1]ReportBR!$G$30=Лист1!GM$4,1,IF([1]ReportBR!$G$31=Лист1!GM$4,1,IF([1]ReportBR!$G$32=Лист1!GM$4,1,"")))))</f>
        <v/>
      </c>
      <c r="GN5" s="175" t="str">
        <f>IF([1]ReportBR!$G$28=Лист1!GN$4,1,IF([1]ReportBR!$G$29=Лист1!GN$4,1,IF([1]ReportBR!$G$30=Лист1!GN$4,1,IF([1]ReportBR!$G$31=Лист1!GN$4,1,IF([1]ReportBR!$G$32=Лист1!GN$4,1,"")))))</f>
        <v/>
      </c>
      <c r="GO5" s="175" t="str">
        <f>IF([1]ReportBR!$G$28=Лист1!GO$4,1,IF([1]ReportBR!$G$29=Лист1!GO$4,1,IF([1]ReportBR!$G$30=Лист1!GO$4,1,IF([1]ReportBR!$G$31=Лист1!GO$4,1,IF([1]ReportBR!$G$32=Лист1!GO$4,1,"")))))</f>
        <v/>
      </c>
      <c r="GP5" s="175" t="str">
        <f>IF([1]ReportBR!$G$28=Лист1!GP$4,1,IF([1]ReportBR!$G$29=Лист1!GP$4,1,IF([1]ReportBR!$G$30=Лист1!GP$4,1,IF([1]ReportBR!$G$31=Лист1!GP$4,1,IF([1]ReportBR!$G$32=Лист1!GP$4,1,"")))))</f>
        <v/>
      </c>
      <c r="GQ5" s="175" t="str">
        <f>IF([1]ReportBR!$G$28=Лист1!GQ$4,1,IF([1]ReportBR!$G$29=Лист1!GQ$4,1,IF([1]ReportBR!$G$30=Лист1!GQ$4,1,IF([1]ReportBR!$G$31=Лист1!GQ$4,1,IF([1]ReportBR!$G$32=Лист1!GQ$4,1,"")))))</f>
        <v/>
      </c>
      <c r="GR5" s="175" t="str">
        <f>IF([1]ReportBR!$G$28=Лист1!GR$4,1,IF([1]ReportBR!$G$29=Лист1!GR$4,1,IF([1]ReportBR!$G$30=Лист1!GR$4,1,IF([1]ReportBR!$G$31=Лист1!GR$4,1,IF([1]ReportBR!$G$32=Лист1!GR$4,1,"")))))</f>
        <v/>
      </c>
      <c r="GS5" s="175" t="str">
        <f>IF([1]ReportBR!$G$28=Лист1!GS$4,1,IF([1]ReportBR!$G$29=Лист1!GS$4,1,IF([1]ReportBR!$G$30=Лист1!GS$4,1,IF([1]ReportBR!$G$31=Лист1!GS$4,1,IF([1]ReportBR!$G$32=Лист1!GS$4,1,"")))))</f>
        <v/>
      </c>
      <c r="GT5" s="175" t="str">
        <f>IF([1]ReportBR!$G$28=Лист1!GT$4,1,IF([1]ReportBR!$G$29=Лист1!GT$4,1,IF([1]ReportBR!$G$30=Лист1!GT$4,1,IF([1]ReportBR!$G$31=Лист1!GT$4,1,IF([1]ReportBR!$G$32=Лист1!GT$4,1,"")))))</f>
        <v/>
      </c>
      <c r="GU5" s="175" t="str">
        <f>IF([1]ReportBR!$G$28=Лист1!GU$4,1,IF([1]ReportBR!$G$29=Лист1!GU$4,1,IF([1]ReportBR!$G$30=Лист1!GU$4,1,IF([1]ReportBR!$G$31=Лист1!GU$4,1,IF([1]ReportBR!$G$32=Лист1!GU$4,1,"")))))</f>
        <v/>
      </c>
      <c r="GV5" s="175" t="str">
        <f>IF([1]ReportBR!$G$28=Лист1!GV$4,1,IF([1]ReportBR!$G$29=Лист1!GV$4,1,IF([1]ReportBR!$G$30=Лист1!GV$4,1,IF([1]ReportBR!$G$31=Лист1!GV$4,1,IF([1]ReportBR!$G$32=Лист1!GV$4,1,"")))))</f>
        <v/>
      </c>
      <c r="GW5" s="175" t="str">
        <f>IF([1]ReportBR!$G$28=Лист1!GW$4,1,IF([1]ReportBR!$G$29=Лист1!GW$4,1,IF([1]ReportBR!$G$30=Лист1!GW$4,1,IF([1]ReportBR!$G$31=Лист1!GW$4,1,IF([1]ReportBR!$G$32=Лист1!GW$4,1,"")))))</f>
        <v/>
      </c>
      <c r="GX5" s="175" t="str">
        <f>IF([1]ReportBR!$G$28=Лист1!GX$4,1,IF([1]ReportBR!$G$29=Лист1!GX$4,1,IF([1]ReportBR!$G$30=Лист1!GX$4,1,IF([1]ReportBR!$G$31=Лист1!GX$4,1,IF([1]ReportBR!$G$32=Лист1!GX$4,1,"")))))</f>
        <v/>
      </c>
      <c r="GY5" s="175" t="str">
        <f>IF([1]ReportBR!$G$28=Лист1!GY$4,1,IF([1]ReportBR!$G$29=Лист1!GY$4,1,IF([1]ReportBR!$G$30=Лист1!GY$4,1,IF([1]ReportBR!$G$31=Лист1!GY$4,1,IF([1]ReportBR!$G$32=Лист1!GY$4,1,"")))))</f>
        <v/>
      </c>
      <c r="GZ5" s="175" t="str">
        <f>IF([1]ReportBR!$G$28=Лист1!GZ$4,1,IF([1]ReportBR!$G$29=Лист1!GZ$4,1,IF([1]ReportBR!$G$30=Лист1!GZ$4,1,IF([1]ReportBR!$G$31=Лист1!GZ$4,1,IF([1]ReportBR!$G$32=Лист1!GZ$4,1,"")))))</f>
        <v/>
      </c>
      <c r="HA5" s="175" t="str">
        <f>IF([1]ReportBR!$G$28=Лист1!HA$4,1,IF([1]ReportBR!$G$29=Лист1!HA$4,1,IF([1]ReportBR!$G$30=Лист1!HA$4,1,IF([1]ReportBR!$G$31=Лист1!HA$4,1,IF([1]ReportBR!$G$32=Лист1!HA$4,1,"")))))</f>
        <v/>
      </c>
      <c r="HB5" s="175" t="str">
        <f>IF([1]ReportBR!$G$28=Лист1!HB$4,1,IF([1]ReportBR!$G$29=Лист1!HB$4,1,IF([1]ReportBR!$G$30=Лист1!HB$4,1,IF([1]ReportBR!$G$31=Лист1!HB$4,1,IF([1]ReportBR!$G$32=Лист1!HB$4,1,"")))))</f>
        <v/>
      </c>
      <c r="HC5" s="175" t="str">
        <f>IF([1]ReportBR!$G$28=Лист1!HC$4,1,IF([1]ReportBR!$G$29=Лист1!HC$4,1,IF([1]ReportBR!$G$30=Лист1!HC$4,1,IF([1]ReportBR!$G$31=Лист1!HC$4,1,IF([1]ReportBR!$G$32=Лист1!HC$4,1,"")))))</f>
        <v/>
      </c>
      <c r="HD5" s="175" t="str">
        <f>IF([1]ReportBR!$G$28=Лист1!HD$4,1,IF([1]ReportBR!$G$29=Лист1!HD$4,1,IF([1]ReportBR!$G$30=Лист1!HD$4,1,IF([1]ReportBR!$G$31=Лист1!HD$4,1,IF([1]ReportBR!$G$32=Лист1!HD$4,1,"")))))</f>
        <v/>
      </c>
      <c r="HE5" s="175" t="str">
        <f>IF([1]ReportBR!$G$28=Лист1!HE$4,1,IF([1]ReportBR!$G$29=Лист1!HE$4,1,IF([1]ReportBR!$G$30=Лист1!HE$4,1,IF([1]ReportBR!$G$31=Лист1!HE$4,1,IF([1]ReportBR!$G$32=Лист1!HE$4,1,"")))))</f>
        <v/>
      </c>
      <c r="HF5" s="175" t="str">
        <f>IF([1]ReportBR!$G$28=Лист1!HF$4,1,IF([1]ReportBR!$G$29=Лист1!HF$4,1,IF([1]ReportBR!$G$30=Лист1!HF$4,1,IF([1]ReportBR!$G$31=Лист1!HF$4,1,IF([1]ReportBR!$G$32=Лист1!HF$4,1,"")))))</f>
        <v/>
      </c>
      <c r="HG5" s="175" t="str">
        <f>IF([1]ReportBR!$G$28=Лист1!HG$4,1,IF([1]ReportBR!$G$29=Лист1!HG$4,1,IF([1]ReportBR!$G$30=Лист1!HG$4,1,IF([1]ReportBR!$G$31=Лист1!HG$4,1,IF([1]ReportBR!$G$32=Лист1!HG$4,1,"")))))</f>
        <v/>
      </c>
      <c r="HH5" s="175" t="str">
        <f>IF([1]ReportBR!$G$28=Лист1!HH$4,1,IF([1]ReportBR!$G$29=Лист1!HH$4,1,IF([1]ReportBR!$G$30=Лист1!HH$4,1,IF([1]ReportBR!$G$31=Лист1!HH$4,1,IF([1]ReportBR!$G$32=Лист1!HH$4,1,"")))))</f>
        <v/>
      </c>
      <c r="HI5" s="175" t="str">
        <f>IF([1]ReportBR!$G$28=Лист1!HI$4,1,IF([1]ReportBR!$G$29=Лист1!HI$4,1,IF([1]ReportBR!$G$30=Лист1!HI$4,1,IF([1]ReportBR!$G$31=Лист1!HI$4,1,IF([1]ReportBR!$G$32=Лист1!HI$4,1,"")))))</f>
        <v/>
      </c>
      <c r="HJ5" s="175" t="str">
        <f>IF([1]ReportBR!$G$28=Лист1!HJ$4,1,IF([1]ReportBR!$G$29=Лист1!HJ$4,1,IF([1]ReportBR!$G$30=Лист1!HJ$4,1,IF([1]ReportBR!$G$31=Лист1!HJ$4,1,IF([1]ReportBR!$G$32=Лист1!HJ$4,1,"")))))</f>
        <v/>
      </c>
      <c r="HK5" s="175" t="str">
        <f>IF([1]ReportBR!$G$28=Лист1!HK$4,1,IF([1]ReportBR!$G$29=Лист1!HK$4,1,IF([1]ReportBR!$G$30=Лист1!HK$4,1,IF([1]ReportBR!$G$31=Лист1!HK$4,1,IF([1]ReportBR!$G$32=Лист1!HK$4,1,"")))))</f>
        <v/>
      </c>
      <c r="HL5" s="175" t="str">
        <f>IF([1]ReportBR!$G$28=Лист1!HL$4,1,IF([1]ReportBR!$G$29=Лист1!HL$4,1,IF([1]ReportBR!$G$30=Лист1!HL$4,1,IF([1]ReportBR!$G$31=Лист1!HL$4,1,IF([1]ReportBR!$G$32=Лист1!HL$4,1,"")))))</f>
        <v/>
      </c>
      <c r="HM5" s="175" t="str">
        <f>IF([1]ReportBR!$G$28=Лист1!HM$4,1,IF([1]ReportBR!$G$29=Лист1!HM$4,1,IF([1]ReportBR!$G$30=Лист1!HM$4,1,IF([1]ReportBR!$G$31=Лист1!HM$4,1,IF([1]ReportBR!$G$32=Лист1!HM$4,1,"")))))</f>
        <v/>
      </c>
      <c r="HN5" s="175" t="str">
        <f>IF([1]ReportBR!$G$28=Лист1!HN$4,1,IF([1]ReportBR!$G$29=Лист1!HN$4,1,IF([1]ReportBR!$G$30=Лист1!HN$4,1,IF([1]ReportBR!$G$31=Лист1!HN$4,1,IF([1]ReportBR!$G$32=Лист1!HN$4,1,"")))))</f>
        <v/>
      </c>
      <c r="HO5" s="175" t="str">
        <f>IF([1]ReportBR!$G$28=Лист1!HO$4,1,IF([1]ReportBR!$G$29=Лист1!HO$4,1,IF([1]ReportBR!$G$30=Лист1!HO$4,1,IF([1]ReportBR!$G$31=Лист1!HO$4,1,IF([1]ReportBR!$G$32=Лист1!HO$4,1,"")))))</f>
        <v/>
      </c>
      <c r="HP5" s="175" t="str">
        <f>IF([1]ReportBR!$G$28=Лист1!HP$4,1,IF([1]ReportBR!$G$29=Лист1!HP$4,1,IF([1]ReportBR!$G$30=Лист1!HP$4,1,IF([1]ReportBR!$G$31=Лист1!HP$4,1,IF([1]ReportBR!$G$32=Лист1!HP$4,1,"")))))</f>
        <v/>
      </c>
      <c r="HQ5" s="175" t="str">
        <f>IF([1]ReportBR!$G$28=Лист1!HQ$4,1,IF([1]ReportBR!$G$29=Лист1!HQ$4,1,IF([1]ReportBR!$G$30=Лист1!HQ$4,1,IF([1]ReportBR!$G$31=Лист1!HQ$4,1,IF([1]ReportBR!$G$32=Лист1!HQ$4,1,"")))))</f>
        <v/>
      </c>
      <c r="HR5" s="175" t="str">
        <f>IF([1]ReportBR!$G$28=Лист1!HR$4,1,IF([1]ReportBR!$G$29=Лист1!HR$4,1,IF([1]ReportBR!$G$30=Лист1!HR$4,1,IF([1]ReportBR!$G$31=Лист1!HR$4,1,IF([1]ReportBR!$G$32=Лист1!HR$4,1,"")))))</f>
        <v/>
      </c>
      <c r="HS5" s="175" t="str">
        <f>IF([1]ReportBR!$G$28=Лист1!HS$4,1,IF([1]ReportBR!$G$29=Лист1!HS$4,1,IF([1]ReportBR!$G$30=Лист1!HS$4,1,IF([1]ReportBR!$G$31=Лист1!HS$4,1,IF([1]ReportBR!$G$32=Лист1!HS$4,1,"")))))</f>
        <v/>
      </c>
      <c r="HT5" s="175" t="str">
        <f>IF([1]ReportBR!$G$28=Лист1!HT$4,1,IF([1]ReportBR!$G$29=Лист1!HT$4,1,IF([1]ReportBR!$G$30=Лист1!HT$4,1,IF([1]ReportBR!$G$31=Лист1!HT$4,1,IF([1]ReportBR!$G$32=Лист1!HT$4,1,"")))))</f>
        <v/>
      </c>
      <c r="HU5" s="175" t="str">
        <f>IF([1]ReportBR!$G$28=Лист1!HU$4,1,IF([1]ReportBR!$G$29=Лист1!HU$4,1,IF([1]ReportBR!$G$30=Лист1!HU$4,1,IF([1]ReportBR!$G$31=Лист1!HU$4,1,IF([1]ReportBR!$G$32=Лист1!HU$4,1,"")))))</f>
        <v/>
      </c>
      <c r="HV5" s="175" t="str">
        <f>IF([1]ReportBR!$G$28=Лист1!HV$4,1,IF([1]ReportBR!$G$29=Лист1!HV$4,1,IF([1]ReportBR!$G$30=Лист1!HV$4,1,IF([1]ReportBR!$G$31=Лист1!HV$4,1,IF([1]ReportBR!$G$32=Лист1!HV$4,1,"")))))</f>
        <v/>
      </c>
      <c r="HW5" s="175" t="str">
        <f>IF([1]ReportBR!$G$28=Лист1!HW$4,1,IF([1]ReportBR!$G$29=Лист1!HW$4,1,IF([1]ReportBR!$G$30=Лист1!HW$4,1,IF([1]ReportBR!$G$31=Лист1!HW$4,1,IF([1]ReportBR!$G$32=Лист1!HW$4,1,"")))))</f>
        <v/>
      </c>
      <c r="HX5" s="175" t="str">
        <f>IF([1]ReportBR!$G$28=Лист1!HX$4,1,IF([1]ReportBR!$G$29=Лист1!HX$4,1,IF([1]ReportBR!$G$30=Лист1!HX$4,1,IF([1]ReportBR!$G$31=Лист1!HX$4,1,IF([1]ReportBR!$G$32=Лист1!HX$4,1,"")))))</f>
        <v/>
      </c>
      <c r="HY5" s="175" t="str">
        <f>IF([1]ReportBR!$G$28=Лист1!HY$4,1,IF([1]ReportBR!$G$29=Лист1!HY$4,1,IF([1]ReportBR!$G$30=Лист1!HY$4,1,IF([1]ReportBR!$G$31=Лист1!HY$4,1,IF([1]ReportBR!$G$32=Лист1!HY$4,1,"")))))</f>
        <v/>
      </c>
      <c r="HZ5" s="175" t="str">
        <f>IF([1]ReportBR!$G$28=Лист1!HZ$4,1,IF([1]ReportBR!$G$29=Лист1!HZ$4,1,IF([1]ReportBR!$G$30=Лист1!HZ$4,1,IF([1]ReportBR!$G$31=Лист1!HZ$4,1,IF([1]ReportBR!$G$32=Лист1!HZ$4,1,"")))))</f>
        <v/>
      </c>
      <c r="IA5" s="175" t="str">
        <f>IF([1]ReportBR!$G$28=Лист1!IA$4,1,IF([1]ReportBR!$G$29=Лист1!IA$4,1,IF([1]ReportBR!$G$30=Лист1!IA$4,1,IF([1]ReportBR!$G$31=Лист1!IA$4,1,IF([1]ReportBR!$G$32=Лист1!IA$4,1,"")))))</f>
        <v/>
      </c>
      <c r="IB5" s="175" t="str">
        <f>IF([1]ReportBR!$G$28=Лист1!IB$4,1,IF([1]ReportBR!$G$29=Лист1!IB$4,1,IF([1]ReportBR!$G$30=Лист1!IB$4,1,IF([1]ReportBR!$G$31=Лист1!IB$4,1,IF([1]ReportBR!$G$32=Лист1!IB$4,1,"")))))</f>
        <v/>
      </c>
      <c r="IC5" s="175" t="str">
        <f>IF([1]ReportBR!$G$28=Лист1!IC$4,1,IF([1]ReportBR!$G$29=Лист1!IC$4,1,IF([1]ReportBR!$G$30=Лист1!IC$4,1,IF([1]ReportBR!$G$31=Лист1!IC$4,1,IF([1]ReportBR!$G$32=Лист1!IC$4,1,"")))))</f>
        <v/>
      </c>
      <c r="ID5" s="175" t="str">
        <f>IF([1]ReportBR!$G$28=Лист1!ID$4,1,IF([1]ReportBR!$G$29=Лист1!ID$4,1,IF([1]ReportBR!$G$30=Лист1!ID$4,1,IF([1]ReportBR!$G$31=Лист1!ID$4,1,IF([1]ReportBR!$G$32=Лист1!ID$4,1,"")))))</f>
        <v/>
      </c>
      <c r="IE5" s="175" t="str">
        <f>IF([1]ReportBR!$G$28=Лист1!IE$4,1,IF([1]ReportBR!$G$29=Лист1!IE$4,1,IF([1]ReportBR!$G$30=Лист1!IE$4,1,IF([1]ReportBR!$G$31=Лист1!IE$4,1,IF([1]ReportBR!$G$32=Лист1!IE$4,1,"")))))</f>
        <v/>
      </c>
      <c r="IF5" s="175" t="str">
        <f>IF([1]ReportBR!$G$28=Лист1!IF$4,1,IF([1]ReportBR!$G$29=Лист1!IF$4,1,IF([1]ReportBR!$G$30=Лист1!IF$4,1,IF([1]ReportBR!$G$31=Лист1!IF$4,1,IF([1]ReportBR!$G$32=Лист1!IF$4,1,"")))))</f>
        <v/>
      </c>
      <c r="IG5" s="175" t="str">
        <f>IF([1]ReportBR!$G$28=Лист1!IG$4,1,IF([1]ReportBR!$G$29=Лист1!IG$4,1,IF([1]ReportBR!$G$30=Лист1!IG$4,1,IF([1]ReportBR!$G$31=Лист1!IG$4,1,IF([1]ReportBR!$G$32=Лист1!IG$4,1,"")))))</f>
        <v/>
      </c>
      <c r="IH5" s="175" t="str">
        <f>IF([1]ReportBR!$G$28=Лист1!IH$4,1,IF([1]ReportBR!$G$29=Лист1!IH$4,1,IF([1]ReportBR!$G$30=Лист1!IH$4,1,IF([1]ReportBR!$G$31=Лист1!IH$4,1,IF([1]ReportBR!$G$32=Лист1!IH$4,1,"")))))</f>
        <v/>
      </c>
      <c r="II5" s="175" t="str">
        <f>IF([1]ReportBR!$G$28=Лист1!II$4,1,IF([1]ReportBR!$G$29=Лист1!II$4,1,IF([1]ReportBR!$G$30=Лист1!II$4,1,IF([1]ReportBR!$G$31=Лист1!II$4,1,IF([1]ReportBR!$G$32=Лист1!II$4,1,"")))))</f>
        <v/>
      </c>
      <c r="IJ5" s="175" t="str">
        <f>IF([1]ReportBR!$G$28=Лист1!IJ$4,1,IF([1]ReportBR!$G$29=Лист1!IJ$4,1,IF([1]ReportBR!$G$30=Лист1!IJ$4,1,IF([1]ReportBR!$G$31=Лист1!IJ$4,1,IF([1]ReportBR!$G$32=Лист1!IJ$4,1,"")))))</f>
        <v/>
      </c>
      <c r="IK5" s="175" t="str">
        <f>IF([1]ReportBR!$G$28=Лист1!IK$4,1,IF([1]ReportBR!$G$29=Лист1!IK$4,1,IF([1]ReportBR!$G$30=Лист1!IK$4,1,IF([1]ReportBR!$G$31=Лист1!IK$4,1,IF([1]ReportBR!$G$32=Лист1!IK$4,1,"")))))</f>
        <v/>
      </c>
      <c r="IL5" s="175" t="str">
        <f>IF([1]ReportBR!$G$28=Лист1!IL$4,1,IF([1]ReportBR!$G$29=Лист1!IL$4,1,IF([1]ReportBR!$G$30=Лист1!IL$4,1,IF([1]ReportBR!$G$31=Лист1!IL$4,1,IF([1]ReportBR!$G$32=Лист1!IL$4,1,"")))))</f>
        <v/>
      </c>
      <c r="IM5" s="175" t="str">
        <f>IF([1]ReportBR!$G$28=Лист1!IM$4,1,IF([1]ReportBR!$G$29=Лист1!IM$4,1,IF([1]ReportBR!$G$30=Лист1!IM$4,1,IF([1]ReportBR!$G$31=Лист1!IM$4,1,IF([1]ReportBR!$G$32=Лист1!IM$4,1,"")))))</f>
        <v/>
      </c>
      <c r="IN5" s="175" t="str">
        <f>IF([1]ReportBR!$G$28=Лист1!IN$4,1,IF([1]ReportBR!$G$29=Лист1!IN$4,1,IF([1]ReportBR!$G$30=Лист1!IN$4,1,IF([1]ReportBR!$G$31=Лист1!IN$4,1,IF([1]ReportBR!$G$32=Лист1!IN$4,1,"")))))</f>
        <v/>
      </c>
      <c r="IO5" s="175" t="str">
        <f>IF([1]ReportBR!$G$28=Лист1!IO$4,1,IF([1]ReportBR!$G$29=Лист1!IO$4,1,IF([1]ReportBR!$G$30=Лист1!IO$4,1,IF([1]ReportBR!$G$31=Лист1!IO$4,1,IF([1]ReportBR!$G$32=Лист1!IO$4,1,"")))))</f>
        <v/>
      </c>
      <c r="IP5" s="175" t="str">
        <f>IF([1]ReportBR!$G$28=Лист1!IP$4,1,IF([1]ReportBR!$G$29=Лист1!IP$4,1,IF([1]ReportBR!$G$30=Лист1!IP$4,1,IF([1]ReportBR!$G$31=Лист1!IP$4,1,IF([1]ReportBR!$G$32=Лист1!IP$4,1,"")))))</f>
        <v/>
      </c>
      <c r="IQ5" s="175"/>
      <c r="IR5" s="175" t="str">
        <f>IF([1]ReportBR!$C$20=Лист1!IR$4,1,"")</f>
        <v/>
      </c>
      <c r="IS5" s="175" t="str">
        <f>IF([1]ReportBR!$C$20=Лист1!IS$4,1,"")</f>
        <v/>
      </c>
      <c r="IT5" s="175" t="str">
        <f>IF([1]ReportBR!$C$20=Лист1!IT$4,1,"")</f>
        <v/>
      </c>
      <c r="IU5" s="175" t="str">
        <f>IF([1]ReportBR!$C$20=Лист1!IU$4,1,"")</f>
        <v/>
      </c>
      <c r="IV5" s="175" t="str">
        <f>IF([1]ReportBR!$C$20=Лист1!IV$4,1,"")</f>
        <v/>
      </c>
      <c r="IW5" s="175" t="str">
        <f>IF([1]ReportBR!$C$20=Лист1!IW$4,1,"")</f>
        <v/>
      </c>
      <c r="IX5" s="175" t="str">
        <f>IF([1]ReportBR!$C$24=Лист1!IX$4,1,"")</f>
        <v/>
      </c>
      <c r="IY5" s="175" t="str">
        <f>IF([1]ReportBR!$C$24=Лист1!IY$4,1,"")</f>
        <v/>
      </c>
      <c r="IZ5" s="175" t="str">
        <f>IF([1]ReportBR!$C$24=Лист1!IZ$4,1,"")</f>
        <v/>
      </c>
      <c r="JA5" s="175" t="str">
        <f>IF([1]ReportBR!$C$24=Лист1!JA$4,1,"")</f>
        <v/>
      </c>
      <c r="JB5" s="175" t="str">
        <f>IF([1]ReportBR!$C$24=Лист1!JB$4,1,"")</f>
        <v/>
      </c>
      <c r="JC5" s="175" t="str">
        <f>IF([1]ReportBR!$C$24=Лист1!JC$4,1,"")</f>
        <v/>
      </c>
      <c r="JD5" s="175"/>
      <c r="JE5" s="175"/>
      <c r="JF5" s="175"/>
      <c r="JG5" s="175"/>
      <c r="JH5" s="175"/>
      <c r="JI5" s="175" t="str">
        <f>IF([1]ReportBR!$N$14=Лист1!JI$4,1,"")</f>
        <v/>
      </c>
      <c r="JJ5" s="175" t="str">
        <f>IF([1]ReportBR!$N$14=Лист1!JJ$4,1,"")</f>
        <v/>
      </c>
      <c r="JK5" s="175" t="str">
        <f>IF([1]ReportBR!$N$14=Лист1!JK$4,1,"")</f>
        <v/>
      </c>
      <c r="JL5" s="175" t="str">
        <f>IF([1]ReportBR!$N$14=Лист1!JL$4,1,"")</f>
        <v/>
      </c>
      <c r="JM5" s="175" t="str">
        <f>IF([1]ReportBR!$N$14=Лист1!JM$4,1,"")</f>
        <v/>
      </c>
      <c r="JN5" s="175" t="str">
        <f>IF([1]ReportBR!$N$14=Лист1!JN$4,1,"")</f>
        <v/>
      </c>
      <c r="JO5" s="89" t="str">
        <f t="shared" ref="JO5:JO15" si="2">IF(SUM(S5:AO5)&gt;0,ROW(),"")</f>
        <v/>
      </c>
      <c r="JP5" s="89" t="str">
        <f t="shared" ref="JP5:JP15" si="3">IF(SUM(AP5:BD5)&gt;0,ROW(),"")</f>
        <v/>
      </c>
      <c r="JQ5" s="89" t="str">
        <f t="shared" ref="JQ5:JQ15" si="4">IF(SUM(BE5:CW5)&gt;0,ROW(),"")</f>
        <v/>
      </c>
      <c r="JR5" s="89" t="str">
        <f t="shared" ref="JR5:JR15" si="5">IF(SUM(CX5:ER5)&gt;0,ROW(),"")</f>
        <v/>
      </c>
      <c r="JS5" s="89" t="str">
        <f>IF(SUM(FK5:IQ5)&gt;0,ROW(),"")</f>
        <v/>
      </c>
      <c r="JT5" s="89" t="str">
        <f>IF(SUM(ES5:FJ5)&gt;0,ROW(),"")</f>
        <v/>
      </c>
      <c r="JU5" s="89" t="str">
        <f>IF(SUM(JD5:JN5)&gt;0,ROW(),"")</f>
        <v/>
      </c>
      <c r="JV5" s="89" t="str">
        <f>IF(SUM(IR5:IW5)&gt;0,ROW(),"")</f>
        <v/>
      </c>
      <c r="JW5" s="89" t="str">
        <f>IF(SUM(IX5:JC5)&gt;0,ROW(),"")</f>
        <v/>
      </c>
    </row>
    <row r="6" spans="1:283" s="89" customFormat="1" ht="14.25" x14ac:dyDescent="0.2">
      <c r="A6" s="82" t="str">
        <f>IF(A3=C6,'[1]ReportBR (2)'!E$2&amp;" "&amp;'[1]ReportBR (2)'!N$1,"")</f>
        <v/>
      </c>
      <c r="B6" s="83" t="str">
        <f>IF(C6="","",IF(MOD(ROW(B2),1),"",COUNT(B$4:B5)+1))</f>
        <v/>
      </c>
      <c r="C6" s="90" t="str">
        <f>IF('[1]ReportBR (2)'!$E$11&gt;0,'[1]ReportBR (2)'!$E$11,"")</f>
        <v/>
      </c>
      <c r="D6" s="90" t="str">
        <f>'[1]ReportBR (2)'!$N$10&amp;" "&amp;'[1]ReportBR (2)'!$N$11</f>
        <v xml:space="preserve"> </v>
      </c>
      <c r="E6" s="91" t="str">
        <f>IF('[1]ReportBR (2)'!$E$14&gt;0,'[1]ReportBR (2)'!$E$14,"")</f>
        <v/>
      </c>
      <c r="F6" s="84">
        <f>IF('[1]ReportBR (2)'!$E$7&gt;0,'[1]ReportBR (2)'!$E$7,0)</f>
        <v>0</v>
      </c>
      <c r="G6" s="85" t="str">
        <f>IF('[1]ReportBR (2)'!E$8&gt;0,'[1]ReportBR (2)'!E$8,"")</f>
        <v/>
      </c>
      <c r="H6" s="86">
        <f>IF('[1]ReportBR (2)'!E$9&gt;0,'[1]ReportBR (2)'!E$9,0)</f>
        <v>0</v>
      </c>
      <c r="I6" s="84">
        <f>IF('[1]ReportBR (2)'!N$7&gt;0,'[1]ReportBR (2)'!N$7,0)</f>
        <v>0</v>
      </c>
      <c r="J6" s="85" t="str">
        <f>IF('[1]ReportBR (2)'!N$8&gt;0,'[1]ReportBR (2)'!N$8,"")</f>
        <v/>
      </c>
      <c r="K6" s="86">
        <f>IF('[1]ReportBR (2)'!N$9&gt;0,'[1]ReportBR (2)'!N$9,0)</f>
        <v>0</v>
      </c>
      <c r="L6" s="87" t="str">
        <f t="shared" ref="L6:L15" si="6">IF(I6&gt;0,(I6+J6)-(F6+G6)," ")</f>
        <v xml:space="preserve"> </v>
      </c>
      <c r="M6" s="87">
        <f>IF('[1]ReportBR (2)'!K$26&gt;0,'[1]ReportBR (2)'!K$26,0)</f>
        <v>0</v>
      </c>
      <c r="N6" s="87"/>
      <c r="O6" s="87"/>
      <c r="P6" s="86">
        <f t="shared" si="0"/>
        <v>0</v>
      </c>
      <c r="Q6" s="87">
        <f t="shared" si="1"/>
        <v>0</v>
      </c>
      <c r="R6" s="88" t="str">
        <f>IF('[1]ReportBR (2)'!K$35&gt;0,'[1]ReportBR (2)'!K$35,"")</f>
        <v/>
      </c>
      <c r="S6" s="83" t="str">
        <f>IF('[1]ReportBR (2)'!$C$19=Лист1!S$4,1,"")</f>
        <v/>
      </c>
      <c r="T6" s="83" t="str">
        <f>IF('[1]ReportBR (2)'!$C$19=Лист1!T$4,1,"")</f>
        <v/>
      </c>
      <c r="U6" s="83" t="str">
        <f>IF('[1]ReportBR (2)'!$C$19=Лист1!U$4,1,"")</f>
        <v/>
      </c>
      <c r="V6" s="83" t="str">
        <f>IF('[1]ReportBR (2)'!$C$19=Лист1!V$4,1,"")</f>
        <v/>
      </c>
      <c r="W6" s="83" t="str">
        <f>IF('[1]ReportBR (2)'!$C$19=Лист1!W$4,1,"")</f>
        <v/>
      </c>
      <c r="X6" s="83" t="str">
        <f>IF('[1]ReportBR (2)'!$C$19=Лист1!X$4,1,"")</f>
        <v/>
      </c>
      <c r="Y6" s="83" t="str">
        <f>IF('[1]ReportBR (2)'!$C$19=Лист1!Y$4,1,"")</f>
        <v/>
      </c>
      <c r="Z6" s="83" t="str">
        <f>IF('[1]ReportBR (2)'!$C$19=Лист1!Z$4,1,"")</f>
        <v/>
      </c>
      <c r="AA6" s="83" t="str">
        <f>IF('[1]ReportBR (2)'!$C$19=Лист1!AA$4,1,"")</f>
        <v/>
      </c>
      <c r="AB6" s="83" t="str">
        <f>IF('[1]ReportBR (2)'!$C$19=Лист1!AB$4,1,"")</f>
        <v/>
      </c>
      <c r="AC6" s="83" t="str">
        <f>IF('[1]ReportBR (2)'!$C$19=Лист1!AC$4,1,"")</f>
        <v/>
      </c>
      <c r="AD6" s="83" t="str">
        <f>IF('[1]ReportBR (2)'!$C$19=Лист1!AD$4,1,"")</f>
        <v/>
      </c>
      <c r="AE6" s="83" t="str">
        <f>IF('[1]ReportBR (2)'!$C$19=Лист1!AE$4,1,"")</f>
        <v/>
      </c>
      <c r="AF6" s="83" t="str">
        <f>IF('[1]ReportBR (2)'!$C$19=Лист1!AF$4,1,"")</f>
        <v/>
      </c>
      <c r="AG6" s="83" t="str">
        <f>IF('[1]ReportBR (2)'!$C$19=Лист1!AG$4,1,"")</f>
        <v/>
      </c>
      <c r="AH6" s="83" t="str">
        <f>IF('[1]ReportBR (2)'!$C$19=Лист1!AH$4,1,"")</f>
        <v/>
      </c>
      <c r="AI6" s="83" t="str">
        <f>IF('[1]ReportBR (2)'!$C$19=Лист1!AI$4,1,"")</f>
        <v/>
      </c>
      <c r="AJ6" s="83" t="str">
        <f>IF('[1]ReportBR (2)'!$C$19=Лист1!AJ$4,1,"")</f>
        <v/>
      </c>
      <c r="AK6" s="83" t="str">
        <f>IF('[1]ReportBR (2)'!$C$19=Лист1!AK$4,1,"")</f>
        <v/>
      </c>
      <c r="AL6" s="83" t="str">
        <f>IF('[1]ReportBR (2)'!$C$19=Лист1!AL$4,1,"")</f>
        <v/>
      </c>
      <c r="AM6" s="83" t="str">
        <f>IF('[1]ReportBR (2)'!$C$19=Лист1!AM$4,1,"")</f>
        <v/>
      </c>
      <c r="AN6" s="83" t="str">
        <f>IF('[1]ReportBR (2)'!$C$19=Лист1!AN$4,1,"")</f>
        <v/>
      </c>
      <c r="AO6" s="83" t="str">
        <f>IF('[1]ReportBR (2)'!$C$19=Лист1!AO$4,1,"")</f>
        <v/>
      </c>
      <c r="AP6" s="83" t="str">
        <f>IF('[1]ReportBR (2)'!$C$21=Лист1!AP$4,1,"")</f>
        <v/>
      </c>
      <c r="AQ6" s="83" t="str">
        <f>IF('[1]ReportBR (2)'!$C$21=Лист1!AQ$4,1,"")</f>
        <v/>
      </c>
      <c r="AR6" s="83" t="str">
        <f>IF('[1]ReportBR (2)'!$C$21=Лист1!AR$4,1,"")</f>
        <v/>
      </c>
      <c r="AS6" s="83" t="str">
        <f>IF('[1]ReportBR (2)'!$C$21=Лист1!AS$4,1,"")</f>
        <v/>
      </c>
      <c r="AT6" s="83" t="str">
        <f>IF('[1]ReportBR (2)'!$C$21=Лист1!AT$4,1,"")</f>
        <v/>
      </c>
      <c r="AU6" s="83" t="str">
        <f>IF('[1]ReportBR (2)'!$C$21=Лист1!AU$4,1,"")</f>
        <v/>
      </c>
      <c r="AV6" s="83" t="str">
        <f>IF('[1]ReportBR (2)'!$C$21=Лист1!AV$4,1,"")</f>
        <v/>
      </c>
      <c r="AW6" s="83" t="str">
        <f>IF('[1]ReportBR (2)'!$C$21=Лист1!AW$4,1,"")</f>
        <v/>
      </c>
      <c r="AX6" s="83" t="str">
        <f>IF('[1]ReportBR (2)'!$C$21=Лист1!AX$4,1,"")</f>
        <v/>
      </c>
      <c r="AY6" s="83" t="str">
        <f>IF('[1]ReportBR (2)'!$C$21=Лист1!AY$4,1,"")</f>
        <v/>
      </c>
      <c r="AZ6" s="83" t="str">
        <f>IF('[1]ReportBR (2)'!$C$21=Лист1!AZ$4,1,"")</f>
        <v/>
      </c>
      <c r="BA6" s="83" t="str">
        <f>IF('[1]ReportBR (2)'!$C$21=Лист1!BA$4,1,"")</f>
        <v/>
      </c>
      <c r="BB6" s="83" t="str">
        <f>IF('[1]ReportBR (2)'!$C$21=Лист1!BB$4,1,"")</f>
        <v/>
      </c>
      <c r="BC6" s="83" t="str">
        <f>IF('[1]ReportBR (2)'!$C$21=Лист1!BC$4,1,"")</f>
        <v/>
      </c>
      <c r="BD6" s="83" t="str">
        <f>IF('[1]ReportBR (2)'!$C$21=Лист1!BD$4,1,"")</f>
        <v/>
      </c>
      <c r="BE6" s="83" t="str">
        <f>IF('[1]ReportBR (2)'!$D$34=Лист1!BE$4,1,IF('[1]ReportBR (2)'!$D$35=Лист1!BE$4,1,""))</f>
        <v/>
      </c>
      <c r="BF6" s="83" t="str">
        <f>IF('[1]ReportBR (2)'!$D$34=Лист1!BF$4,1,IF('[1]ReportBR (2)'!$D$35=Лист1!BF$4,1,""))</f>
        <v/>
      </c>
      <c r="BG6" s="83" t="str">
        <f>IF('[1]ReportBR (2)'!$D$34=Лист1!BG$4,1,IF('[1]ReportBR (2)'!$D$35=Лист1!BG$4,1,""))</f>
        <v/>
      </c>
      <c r="BH6" s="83" t="str">
        <f>IF('[1]ReportBR (2)'!$D$34=Лист1!BH$4,1,IF('[1]ReportBR (2)'!$D$35=Лист1!BH$4,1,""))</f>
        <v/>
      </c>
      <c r="BI6" s="83" t="str">
        <f>IF('[1]ReportBR (2)'!$D$34=Лист1!BI$4,1,IF('[1]ReportBR (2)'!$D$35=Лист1!BI$4,1,""))</f>
        <v/>
      </c>
      <c r="BJ6" s="83" t="str">
        <f>IF('[1]ReportBR (2)'!$D$34=Лист1!BJ$4,1,IF('[1]ReportBR (2)'!$D$35=Лист1!BJ$4,1,""))</f>
        <v/>
      </c>
      <c r="BK6" s="83" t="str">
        <f>IF('[1]ReportBR (2)'!$D$34=Лист1!BK$4,1,IF('[1]ReportBR (2)'!$D$35=Лист1!BK$4,1,""))</f>
        <v/>
      </c>
      <c r="BL6" s="83" t="str">
        <f>IF('[1]ReportBR (2)'!$D$34=Лист1!BL$4,1,IF('[1]ReportBR (2)'!$D$35=Лист1!BL$4,1,""))</f>
        <v/>
      </c>
      <c r="BM6" s="83" t="str">
        <f>IF('[1]ReportBR (2)'!$D$34=Лист1!BM$4,1,IF('[1]ReportBR (2)'!$D$35=Лист1!BM$4,1,""))</f>
        <v/>
      </c>
      <c r="BN6" s="83" t="str">
        <f>IF('[1]ReportBR (2)'!$D$34=Лист1!BN$4,1,IF('[1]ReportBR (2)'!$D$35=Лист1!BN$4,1,""))</f>
        <v/>
      </c>
      <c r="BO6" s="83" t="str">
        <f>IF('[1]ReportBR (2)'!$D$34=Лист1!BO$4,1,IF('[1]ReportBR (2)'!$D$35=Лист1!BO$4,1,""))</f>
        <v/>
      </c>
      <c r="BP6" s="83" t="str">
        <f>IF('[1]ReportBR (2)'!$D$34=Лист1!BP$4,1,IF('[1]ReportBR (2)'!$D$35=Лист1!BP$4,1,""))</f>
        <v/>
      </c>
      <c r="BQ6" s="83" t="str">
        <f>IF('[1]ReportBR (2)'!$D$34=Лист1!BQ$4,1,IF('[1]ReportBR (2)'!$D$35=Лист1!BQ$4,1,""))</f>
        <v/>
      </c>
      <c r="BR6" s="83" t="str">
        <f>IF('[1]ReportBR (2)'!$D$34=Лист1!BR$4,1,IF('[1]ReportBR (2)'!$D$35=Лист1!BR$4,1,""))</f>
        <v/>
      </c>
      <c r="BS6" s="83" t="str">
        <f>IF('[1]ReportBR (2)'!$D$34=Лист1!BS$4,1,IF('[1]ReportBR (2)'!$D$35=Лист1!BS$4,1,""))</f>
        <v/>
      </c>
      <c r="BT6" s="83" t="str">
        <f>IF('[1]ReportBR (2)'!$D$34=Лист1!BT$4,1,IF('[1]ReportBR (2)'!$D$35=Лист1!BT$4,1,""))</f>
        <v/>
      </c>
      <c r="BU6" s="83" t="str">
        <f>IF('[1]ReportBR (2)'!$D$34=Лист1!BU$4,1,IF('[1]ReportBR (2)'!$D$35=Лист1!BU$4,1,""))</f>
        <v/>
      </c>
      <c r="BV6" s="83" t="str">
        <f>IF('[1]ReportBR (2)'!$D$34=Лист1!BV$4,1,IF('[1]ReportBR (2)'!$D$35=Лист1!BV$4,1,""))</f>
        <v/>
      </c>
      <c r="BW6" s="83" t="str">
        <f>IF('[1]ReportBR (2)'!$D$34=Лист1!BW$4,1,IF('[1]ReportBR (2)'!$D$35=Лист1!BW$4,1,""))</f>
        <v/>
      </c>
      <c r="BX6" s="83" t="str">
        <f>IF('[1]ReportBR (2)'!$D$34=Лист1!BX$4,1,IF('[1]ReportBR (2)'!$D$35=Лист1!BX$4,1,""))</f>
        <v/>
      </c>
      <c r="BY6" s="83" t="str">
        <f>IF('[1]ReportBR (2)'!$D$34=Лист1!BY$4,1,IF('[1]ReportBR (2)'!$D$35=Лист1!BY$4,1,""))</f>
        <v/>
      </c>
      <c r="BZ6" s="83" t="str">
        <f>IF('[1]ReportBR (2)'!$D$34=Лист1!BZ$4,1,IF('[1]ReportBR (2)'!$D$35=Лист1!BZ$4,1,""))</f>
        <v/>
      </c>
      <c r="CA6" s="83" t="str">
        <f>IF('[1]ReportBR (2)'!$D$34=Лист1!CA$4,1,IF('[1]ReportBR (2)'!$D$35=Лист1!CA$4,1,""))</f>
        <v/>
      </c>
      <c r="CB6" s="83" t="str">
        <f>IF('[1]ReportBR (2)'!$D$34=Лист1!CB$4,1,IF('[1]ReportBR (2)'!$D$35=Лист1!CB$4,1,""))</f>
        <v/>
      </c>
      <c r="CC6" s="83" t="str">
        <f>IF('[1]ReportBR (2)'!$D$34=Лист1!CC$4,1,IF('[1]ReportBR (2)'!$D$35=Лист1!CC$4,1,""))</f>
        <v/>
      </c>
      <c r="CD6" s="83" t="str">
        <f>IF('[1]ReportBR (2)'!$D$34=Лист1!CD$4,1,IF('[1]ReportBR (2)'!$D$35=Лист1!CD$4,1,""))</f>
        <v/>
      </c>
      <c r="CE6" s="83" t="str">
        <f>IF('[1]ReportBR (2)'!$D$34=Лист1!CE$4,1,IF('[1]ReportBR (2)'!$D$35=Лист1!CE$4,1,""))</f>
        <v/>
      </c>
      <c r="CF6" s="83" t="str">
        <f>IF('[1]ReportBR (2)'!$D$34=Лист1!CF$4,1,IF('[1]ReportBR (2)'!$D$35=Лист1!CF$4,1,""))</f>
        <v/>
      </c>
      <c r="CG6" s="83" t="str">
        <f>IF('[1]ReportBR (2)'!$D$34=Лист1!CG$4,1,IF('[1]ReportBR (2)'!$D$35=Лист1!CG$4,1,""))</f>
        <v/>
      </c>
      <c r="CH6" s="83" t="str">
        <f>IF('[1]ReportBR (2)'!$D$34=Лист1!CH$4,1,IF('[1]ReportBR (2)'!$D$35=Лист1!CH$4,1,""))</f>
        <v/>
      </c>
      <c r="CI6" s="83" t="str">
        <f>IF('[1]ReportBR (2)'!$D$34=Лист1!CI$4,1,IF('[1]ReportBR (2)'!$D$35=Лист1!CI$4,1,""))</f>
        <v/>
      </c>
      <c r="CJ6" s="83" t="str">
        <f>IF('[1]ReportBR (2)'!$D$34=Лист1!CJ$4,1,IF('[1]ReportBR (2)'!$D$35=Лист1!CJ$4,1,""))</f>
        <v/>
      </c>
      <c r="CK6" s="83" t="str">
        <f>IF('[1]ReportBR (2)'!$D$34=Лист1!CK$4,1,IF('[1]ReportBR (2)'!$D$35=Лист1!CK$4,1,""))</f>
        <v/>
      </c>
      <c r="CL6" s="83" t="str">
        <f>IF('[1]ReportBR (2)'!$D$34=Лист1!CL$4,1,IF('[1]ReportBR (2)'!$D$35=Лист1!CL$4,1,""))</f>
        <v/>
      </c>
      <c r="CM6" s="83" t="str">
        <f>IF('[1]ReportBR (2)'!$D$34=Лист1!CM$4,1,IF('[1]ReportBR (2)'!$D$35=Лист1!CM$4,1,""))</f>
        <v/>
      </c>
      <c r="CN6" s="83" t="str">
        <f>IF('[1]ReportBR (2)'!$D$34=Лист1!CN$4,1,IF('[1]ReportBR (2)'!$D$35=Лист1!CN$4,1,""))</f>
        <v/>
      </c>
      <c r="CO6" s="83" t="str">
        <f>IF('[1]ReportBR (2)'!$D$34=Лист1!CO$4,1,IF('[1]ReportBR (2)'!$D$35=Лист1!CO$4,1,""))</f>
        <v/>
      </c>
      <c r="CP6" s="83" t="str">
        <f>IF('[1]ReportBR (2)'!$D$34=Лист1!CP$4,1,IF('[1]ReportBR (2)'!$D$35=Лист1!CP$4,1,""))</f>
        <v/>
      </c>
      <c r="CQ6" s="83" t="str">
        <f>IF('[1]ReportBR (2)'!$D$34=Лист1!CQ$4,1,IF('[1]ReportBR (2)'!$D$35=Лист1!CQ$4,1,""))</f>
        <v/>
      </c>
      <c r="CR6" s="83" t="str">
        <f>IF('[1]ReportBR (2)'!$D$34=Лист1!CR$4,1,IF('[1]ReportBR (2)'!$D$35=Лист1!CR$4,1,""))</f>
        <v/>
      </c>
      <c r="CS6" s="83" t="str">
        <f>IF('[1]ReportBR (2)'!$D$34=Лист1!CS$4,1,IF('[1]ReportBR (2)'!$D$35=Лист1!CS$4,1,""))</f>
        <v/>
      </c>
      <c r="CT6" s="83" t="str">
        <f>IF('[1]ReportBR (2)'!$D$34=Лист1!CT$4,1,IF('[1]ReportBR (2)'!$D$35=Лист1!CT$4,1,""))</f>
        <v/>
      </c>
      <c r="CU6" s="83" t="str">
        <f>IF('[1]ReportBR (2)'!$D$34=Лист1!CU$4,1,IF('[1]ReportBR (2)'!$D$35=Лист1!CU$4,1,""))</f>
        <v/>
      </c>
      <c r="CV6" s="83" t="str">
        <f>IF('[1]ReportBR (2)'!$D$34=Лист1!CV$4,1,IF('[1]ReportBR (2)'!$D$35=Лист1!CV$4,1,""))</f>
        <v/>
      </c>
      <c r="CW6" s="83" t="str">
        <f>IF('[1]ReportBR (2)'!$D$34=Лист1!CW$4,1,IF('[1]ReportBR (2)'!$D$35=Лист1!CW$4,1,""))</f>
        <v/>
      </c>
      <c r="CX6" s="83" t="str">
        <f>IF('[1]ReportBR (2)'!$D$36=Лист1!CX$4,1,IF('[1]ReportBR (2)'!$D$36=Лист1!CX$4,1,""))</f>
        <v/>
      </c>
      <c r="CY6" s="83" t="str">
        <f>IF('[1]ReportBR (2)'!$D$36=Лист1!CY$4,1,IF('[1]ReportBR (2)'!$D$36=Лист1!CY$4,1,""))</f>
        <v/>
      </c>
      <c r="CZ6" s="83" t="str">
        <f>IF('[1]ReportBR (2)'!$D$36=Лист1!CZ$4,1,IF('[1]ReportBR (2)'!$D$36=Лист1!CZ$4,1,""))</f>
        <v/>
      </c>
      <c r="DA6" s="83" t="str">
        <f>IF('[1]ReportBR (2)'!$D$36=Лист1!DA$4,1,IF('[1]ReportBR (2)'!$D$36=Лист1!DA$4,1,""))</f>
        <v/>
      </c>
      <c r="DB6" s="83" t="str">
        <f>IF('[1]ReportBR (2)'!$D$36=Лист1!DB$4,1,IF('[1]ReportBR (2)'!$D$36=Лист1!DB$4,1,""))</f>
        <v/>
      </c>
      <c r="DC6" s="83" t="str">
        <f>IF('[1]ReportBR (2)'!$D$36=Лист1!DC$4,1,IF('[1]ReportBR (2)'!$D$36=Лист1!DC$4,1,""))</f>
        <v/>
      </c>
      <c r="DD6" s="83" t="str">
        <f>IF('[1]ReportBR (2)'!$D$36=Лист1!DD$4,1,IF('[1]ReportBR (2)'!$D$36=Лист1!DD$4,1,""))</f>
        <v/>
      </c>
      <c r="DE6" s="83" t="str">
        <f>IF('[1]ReportBR (2)'!$D$36=Лист1!DE$4,1,IF('[1]ReportBR (2)'!$D$36=Лист1!DE$4,1,""))</f>
        <v/>
      </c>
      <c r="DF6" s="83" t="str">
        <f>IF('[1]ReportBR (2)'!$D$36=Лист1!DF$4,1,IF('[1]ReportBR (2)'!$D$36=Лист1!DF$4,1,""))</f>
        <v/>
      </c>
      <c r="DG6" s="83" t="str">
        <f>IF('[1]ReportBR (2)'!$D$36=Лист1!DG$4,1,IF('[1]ReportBR (2)'!$D$36=Лист1!DG$4,1,""))</f>
        <v/>
      </c>
      <c r="DH6" s="83" t="str">
        <f>IF('[1]ReportBR (2)'!$D$36=Лист1!DH$4,1,IF('[1]ReportBR (2)'!$D$36=Лист1!DH$4,1,""))</f>
        <v/>
      </c>
      <c r="DI6" s="83" t="str">
        <f>IF('[1]ReportBR (2)'!$D$36=Лист1!DI$4,1,IF('[1]ReportBR (2)'!$D$36=Лист1!DI$4,1,""))</f>
        <v/>
      </c>
      <c r="DJ6" s="83" t="str">
        <f>IF('[1]ReportBR (2)'!$D$36=Лист1!DJ$4,1,IF('[1]ReportBR (2)'!$D$36=Лист1!DJ$4,1,""))</f>
        <v/>
      </c>
      <c r="DK6" s="83" t="str">
        <f>IF('[1]ReportBR (2)'!$D$36=Лист1!DK$4,1,IF('[1]ReportBR (2)'!$D$36=Лист1!DK$4,1,""))</f>
        <v/>
      </c>
      <c r="DL6" s="83" t="str">
        <f>IF('[1]ReportBR (2)'!$D$36=Лист1!DL$4,1,IF('[1]ReportBR (2)'!$D$36=Лист1!DL$4,1,""))</f>
        <v/>
      </c>
      <c r="DM6" s="83" t="str">
        <f>IF('[1]ReportBR (2)'!$D$36=Лист1!DM$4,1,IF('[1]ReportBR (2)'!$D$36=Лист1!DM$4,1,""))</f>
        <v/>
      </c>
      <c r="DN6" s="83" t="str">
        <f>IF('[1]ReportBR (2)'!$D$36=Лист1!DN$4,1,IF('[1]ReportBR (2)'!$D$36=Лист1!DN$4,1,""))</f>
        <v/>
      </c>
      <c r="DO6" s="83" t="str">
        <f>IF('[1]ReportBR (2)'!$D$36=Лист1!DO$4,1,IF('[1]ReportBR (2)'!$D$36=Лист1!DO$4,1,""))</f>
        <v/>
      </c>
      <c r="DP6" s="83" t="str">
        <f>IF('[1]ReportBR (2)'!$D$36=Лист1!DP$4,1,IF('[1]ReportBR (2)'!$D$36=Лист1!DP$4,1,""))</f>
        <v/>
      </c>
      <c r="DQ6" s="83" t="str">
        <f>IF('[1]ReportBR (2)'!$D$36=Лист1!DQ$4,1,IF('[1]ReportBR (2)'!$D$36=Лист1!DQ$4,1,""))</f>
        <v/>
      </c>
      <c r="DR6" s="83" t="str">
        <f>IF('[1]ReportBR (2)'!$D$36=Лист1!DR$4,1,IF('[1]ReportBR (2)'!$D$36=Лист1!DR$4,1,""))</f>
        <v/>
      </c>
      <c r="DS6" s="83" t="str">
        <f>IF('[1]ReportBR (2)'!$D$36=Лист1!DS$4,1,IF('[1]ReportBR (2)'!$D$36=Лист1!DS$4,1,""))</f>
        <v/>
      </c>
      <c r="DT6" s="83" t="str">
        <f>IF('[1]ReportBR (2)'!$D$36=Лист1!DT$4,1,IF('[1]ReportBR (2)'!$D$36=Лист1!DT$4,1,""))</f>
        <v/>
      </c>
      <c r="DU6" s="83" t="str">
        <f>IF('[1]ReportBR (2)'!$D$36=Лист1!DU$4,1,IF('[1]ReportBR (2)'!$D$36=Лист1!DU$4,1,""))</f>
        <v/>
      </c>
      <c r="DV6" s="83" t="str">
        <f>IF('[1]ReportBR (2)'!$D$36=Лист1!DV$4,1,IF('[1]ReportBR (2)'!$D$36=Лист1!DV$4,1,""))</f>
        <v/>
      </c>
      <c r="DW6" s="83" t="str">
        <f>IF('[1]ReportBR (2)'!$D$36=Лист1!DW$4,1,IF('[1]ReportBR (2)'!$D$36=Лист1!DW$4,1,""))</f>
        <v/>
      </c>
      <c r="DX6" s="83" t="str">
        <f>IF('[1]ReportBR (2)'!$D$36=Лист1!DX$4,1,IF('[1]ReportBR (2)'!$D$36=Лист1!DX$4,1,""))</f>
        <v/>
      </c>
      <c r="DY6" s="83" t="str">
        <f>IF('[1]ReportBR (2)'!$D$36=Лист1!DY$4,1,IF('[1]ReportBR (2)'!$D$36=Лист1!DY$4,1,""))</f>
        <v/>
      </c>
      <c r="DZ6" s="83" t="str">
        <f>IF('[1]ReportBR (2)'!$D$36=Лист1!DZ$4,1,IF('[1]ReportBR (2)'!$D$36=Лист1!DZ$4,1,""))</f>
        <v/>
      </c>
      <c r="EA6" s="83" t="str">
        <f>IF('[1]ReportBR (2)'!$D$36=Лист1!EA$4,1,IF('[1]ReportBR (2)'!$D$36=Лист1!EA$4,1,""))</f>
        <v/>
      </c>
      <c r="EB6" s="83" t="str">
        <f>IF('[1]ReportBR (2)'!$D$36=Лист1!EB$4,1,IF('[1]ReportBR (2)'!$D$36=Лист1!EB$4,1,""))</f>
        <v/>
      </c>
      <c r="EC6" s="83" t="str">
        <f>IF('[1]ReportBR (2)'!$D$36=Лист1!EC$4,1,IF('[1]ReportBR (2)'!$D$36=Лист1!EC$4,1,""))</f>
        <v/>
      </c>
      <c r="ED6" s="83" t="str">
        <f>IF('[1]ReportBR (2)'!$D$36=Лист1!ED$4,1,IF('[1]ReportBR (2)'!$D$36=Лист1!ED$4,1,""))</f>
        <v/>
      </c>
      <c r="EE6" s="83" t="str">
        <f>IF('[1]ReportBR (2)'!$D$36=Лист1!EE$4,1,IF('[1]ReportBR (2)'!$D$36=Лист1!EE$4,1,""))</f>
        <v/>
      </c>
      <c r="EF6" s="83" t="str">
        <f>IF('[1]ReportBR (2)'!$D$36=Лист1!EF$4,1,IF('[1]ReportBR (2)'!$D$36=Лист1!EF$4,1,""))</f>
        <v/>
      </c>
      <c r="EG6" s="83" t="str">
        <f>IF('[1]ReportBR (2)'!$D$36=Лист1!EG$4,1,IF('[1]ReportBR (2)'!$D$36=Лист1!EG$4,1,""))</f>
        <v/>
      </c>
      <c r="EH6" s="83" t="str">
        <f>IF('[1]ReportBR (2)'!$D$36=Лист1!EH$4,1,IF('[1]ReportBR (2)'!$D$36=Лист1!EH$4,1,""))</f>
        <v/>
      </c>
      <c r="EI6" s="83" t="str">
        <f>IF('[1]ReportBR (2)'!$D$36=Лист1!EI$4,1,IF('[1]ReportBR (2)'!$D$36=Лист1!EI$4,1,""))</f>
        <v/>
      </c>
      <c r="EJ6" s="83" t="str">
        <f>IF('[1]ReportBR (2)'!$D$36=Лист1!EJ$4,1,IF('[1]ReportBR (2)'!$D$36=Лист1!EJ$4,1,""))</f>
        <v/>
      </c>
      <c r="EK6" s="83" t="str">
        <f>IF('[1]ReportBR (2)'!$D$36=Лист1!EK$4,1,IF('[1]ReportBR (2)'!$D$36=Лист1!EK$4,1,""))</f>
        <v/>
      </c>
      <c r="EL6" s="83" t="str">
        <f>IF('[1]ReportBR (2)'!$D$36=Лист1!EL$4,1,IF('[1]ReportBR (2)'!$D$36=Лист1!EL$4,1,""))</f>
        <v/>
      </c>
      <c r="EM6" s="83" t="str">
        <f>IF('[1]ReportBR (2)'!$D$36=Лист1!EM$4,1,IF('[1]ReportBR (2)'!$D$36=Лист1!EM$4,1,""))</f>
        <v/>
      </c>
      <c r="EN6" s="83" t="str">
        <f>IF('[1]ReportBR (2)'!$D$36=Лист1!EN$4,1,IF('[1]ReportBR (2)'!$D$36=Лист1!EN$4,1,""))</f>
        <v/>
      </c>
      <c r="EO6" s="83" t="str">
        <f>IF('[1]ReportBR (2)'!$D$36=Лист1!EO$4,1,IF('[1]ReportBR (2)'!$D$36=Лист1!EO$4,1,""))</f>
        <v/>
      </c>
      <c r="EP6" s="83" t="str">
        <f>IF('[1]ReportBR (2)'!$D$36=Лист1!EP$4,1,IF('[1]ReportBR (2)'!$D$36=Лист1!EP$4,1,""))</f>
        <v/>
      </c>
      <c r="EQ6" s="83" t="str">
        <f>IF('[1]ReportBR (2)'!$D$36=Лист1!EQ$4,1,IF('[1]ReportBR (2)'!$D$36=Лист1!EQ$4,1,""))</f>
        <v/>
      </c>
      <c r="ER6" s="83" t="str">
        <f>IF('[1]ReportBR (2)'!$D$36=Лист1!ER$4,1,IF('[1]ReportBR (2)'!$D$36=Лист1!ER$4,1,""))</f>
        <v/>
      </c>
      <c r="ES6" s="83" t="str">
        <f>IF('[1]ReportBR (2)'!$B$32=Лист1!ES$4,1,IF('[1]ReportBR (2)'!$B$32=Лист1!ES$4,1,""))</f>
        <v/>
      </c>
      <c r="ET6" s="83" t="str">
        <f>IF('[1]ReportBR (2)'!$B$32=Лист1!ET$4,1,IF('[1]ReportBR (2)'!$B$32=Лист1!ET$4,1,""))</f>
        <v/>
      </c>
      <c r="EU6" s="83" t="str">
        <f>IF('[1]ReportBR (2)'!$B$32=Лист1!EU$4,1,IF('[1]ReportBR (2)'!$B$32=Лист1!EU$4,1,""))</f>
        <v/>
      </c>
      <c r="EV6" s="83" t="str">
        <f>IF('[1]ReportBR (2)'!$B$32=Лист1!EV$4,1,IF('[1]ReportBR (2)'!$B$32=Лист1!EV$4,1,""))</f>
        <v/>
      </c>
      <c r="EW6" s="83" t="str">
        <f>IF('[1]ReportBR (2)'!$B$32=Лист1!EW$4,1,IF('[1]ReportBR (2)'!$B$32=Лист1!EW$4,1,""))</f>
        <v/>
      </c>
      <c r="EX6" s="83" t="str">
        <f>IF('[1]ReportBR (2)'!$B$32=Лист1!EX$4,1,IF('[1]ReportBR (2)'!$B$32=Лист1!EX$4,1,""))</f>
        <v/>
      </c>
      <c r="EY6" s="83" t="str">
        <f>IF('[1]ReportBR (2)'!$B$32=Лист1!EY$4,1,IF('[1]ReportBR (2)'!$B$32=Лист1!EY$4,1,""))</f>
        <v/>
      </c>
      <c r="EZ6" s="83" t="str">
        <f>IF('[1]ReportBR (2)'!$B$32=Лист1!EZ$4,1,IF('[1]ReportBR (2)'!$B$32=Лист1!EZ$4,1,""))</f>
        <v/>
      </c>
      <c r="FA6" s="83" t="str">
        <f>IF('[1]ReportBR (2)'!$B$32=Лист1!FA$4,1,IF('[1]ReportBR (2)'!$B$32=Лист1!FA$4,1,""))</f>
        <v/>
      </c>
      <c r="FB6" s="83" t="str">
        <f>IF('[1]ReportBR (2)'!$B$32=Лист1!FB$4,1,IF('[1]ReportBR (2)'!$B$32=Лист1!FB$4,1,""))</f>
        <v/>
      </c>
      <c r="FC6" s="83" t="str">
        <f>IF('[1]ReportBR (2)'!$B$32=Лист1!FC$4,1,IF('[1]ReportBR (2)'!$B$32=Лист1!FC$4,1,""))</f>
        <v/>
      </c>
      <c r="FD6" s="83" t="str">
        <f>IF('[1]ReportBR (2)'!$B$32=Лист1!FD$4,1,IF('[1]ReportBR (2)'!$B$32=Лист1!FD$4,1,""))</f>
        <v/>
      </c>
      <c r="FE6" s="83" t="str">
        <f>IF('[1]ReportBR (2)'!$B$32=Лист1!FE$4,1,IF('[1]ReportBR (2)'!$B$32=Лист1!FE$4,1,""))</f>
        <v/>
      </c>
      <c r="FF6" s="83" t="str">
        <f>IF('[1]ReportBR (2)'!$B$32=Лист1!FF$4,1,IF('[1]ReportBR (2)'!$B$32=Лист1!FF$4,1,""))</f>
        <v/>
      </c>
      <c r="FG6" s="83" t="str">
        <f>IF('[1]ReportBR (2)'!$B$32=Лист1!FG$4,1,IF('[1]ReportBR (2)'!$B$32=Лист1!FG$4,1,""))</f>
        <v/>
      </c>
      <c r="FH6" s="83" t="str">
        <f>IF('[1]ReportBR (2)'!$B$32=Лист1!FH$4,1,IF('[1]ReportBR (2)'!$B$32=Лист1!FH$4,1,""))</f>
        <v/>
      </c>
      <c r="FI6" s="83" t="str">
        <f>IF('[1]ReportBR (2)'!$B$32=Лист1!FI$4,1,IF('[1]ReportBR (2)'!$B$32=Лист1!FI$4,1,""))</f>
        <v/>
      </c>
      <c r="FJ6" s="83" t="str">
        <f>IF('[1]ReportBR (2)'!$B$32=Лист1!FJ$4,1,IF('[1]ReportBR (2)'!$B$32=Лист1!FJ$4,1,""))</f>
        <v/>
      </c>
      <c r="FK6" s="83" t="str">
        <f>IF('[1]ReportBR (2)'!$G$28=Лист1!FK$4,1,IF('[1]ReportBR (2)'!$G$29=Лист1!FK$4,1,IF('[1]ReportBR (2)'!$G$30=Лист1!FK$4,1,IF('[1]ReportBR (2)'!$G$31=Лист1!FK$4,1,IF('[1]ReportBR (2)'!$G$32=Лист1!FK$4,1,"")))))</f>
        <v/>
      </c>
      <c r="FL6" s="83" t="str">
        <f>IF('[1]ReportBR (2)'!$G$28=Лист1!FL$4,1,IF('[1]ReportBR (2)'!$G$29=Лист1!FL$4,1,IF('[1]ReportBR (2)'!$G$30=Лист1!FL$4,1,IF('[1]ReportBR (2)'!$G$31=Лист1!FL$4,1,IF('[1]ReportBR (2)'!$G$32=Лист1!FL$4,1,"")))))</f>
        <v/>
      </c>
      <c r="FM6" s="83" t="str">
        <f>IF('[1]ReportBR (2)'!$G$28=Лист1!FM$4,1,IF('[1]ReportBR (2)'!$G$29=Лист1!FM$4,1,IF('[1]ReportBR (2)'!$G$30=Лист1!FM$4,1,IF('[1]ReportBR (2)'!$G$31=Лист1!FM$4,1,IF('[1]ReportBR (2)'!$G$32=Лист1!FM$4,1,"")))))</f>
        <v/>
      </c>
      <c r="FN6" s="83" t="str">
        <f>IF('[1]ReportBR (2)'!$G$28=Лист1!FN$4,1,IF('[1]ReportBR (2)'!$G$29=Лист1!FN$4,1,IF('[1]ReportBR (2)'!$G$30=Лист1!FN$4,1,IF('[1]ReportBR (2)'!$G$31=Лист1!FN$4,1,IF('[1]ReportBR (2)'!$G$32=Лист1!FN$4,1,"")))))</f>
        <v/>
      </c>
      <c r="FO6" s="83" t="str">
        <f>IF('[1]ReportBR (2)'!$G$28=Лист1!FO$4,1,IF('[1]ReportBR (2)'!$G$29=Лист1!FO$4,1,IF('[1]ReportBR (2)'!$G$30=Лист1!FO$4,1,IF('[1]ReportBR (2)'!$G$31=Лист1!FO$4,1,IF('[1]ReportBR (2)'!$G$32=Лист1!FO$4,1,"")))))</f>
        <v/>
      </c>
      <c r="FP6" s="83" t="str">
        <f>IF('[1]ReportBR (2)'!$G$28=Лист1!FP$4,1,IF('[1]ReportBR (2)'!$G$29=Лист1!FP$4,1,IF('[1]ReportBR (2)'!$G$30=Лист1!FP$4,1,IF('[1]ReportBR (2)'!$G$31=Лист1!FP$4,1,IF('[1]ReportBR (2)'!$G$32=Лист1!FP$4,1,"")))))</f>
        <v/>
      </c>
      <c r="FQ6" s="83" t="str">
        <f>IF('[1]ReportBR (2)'!$G$28=Лист1!FQ$4,1,IF('[1]ReportBR (2)'!$G$29=Лист1!FQ$4,1,IF('[1]ReportBR (2)'!$G$30=Лист1!FQ$4,1,IF('[1]ReportBR (2)'!$G$31=Лист1!FQ$4,1,IF('[1]ReportBR (2)'!$G$32=Лист1!FQ$4,1,"")))))</f>
        <v/>
      </c>
      <c r="FR6" s="83" t="str">
        <f>IF('[1]ReportBR (2)'!$G$28=Лист1!FR$4,1,IF('[1]ReportBR (2)'!$G$29=Лист1!FR$4,1,IF('[1]ReportBR (2)'!$G$30=Лист1!FR$4,1,IF('[1]ReportBR (2)'!$G$31=Лист1!FR$4,1,IF('[1]ReportBR (2)'!$G$32=Лист1!FR$4,1,"")))))</f>
        <v/>
      </c>
      <c r="FS6" s="83" t="str">
        <f>IF('[1]ReportBR (2)'!$G$28=Лист1!FS$4,1,IF('[1]ReportBR (2)'!$G$29=Лист1!FS$4,1,IF('[1]ReportBR (2)'!$G$30=Лист1!FS$4,1,IF('[1]ReportBR (2)'!$G$31=Лист1!FS$4,1,IF('[1]ReportBR (2)'!$G$32=Лист1!FS$4,1,"")))))</f>
        <v/>
      </c>
      <c r="FT6" s="83" t="str">
        <f>IF('[1]ReportBR (2)'!$G$28=Лист1!FT$4,1,IF('[1]ReportBR (2)'!$G$29=Лист1!FT$4,1,IF('[1]ReportBR (2)'!$G$30=Лист1!FT$4,1,IF('[1]ReportBR (2)'!$G$31=Лист1!FT$4,1,IF('[1]ReportBR (2)'!$G$32=Лист1!FT$4,1,"")))))</f>
        <v/>
      </c>
      <c r="FU6" s="83" t="str">
        <f>IF('[1]ReportBR (2)'!$G$28=Лист1!FU$4,1,IF('[1]ReportBR (2)'!$G$29=Лист1!FU$4,1,IF('[1]ReportBR (2)'!$G$30=Лист1!FU$4,1,IF('[1]ReportBR (2)'!$G$31=Лист1!FU$4,1,IF('[1]ReportBR (2)'!$G$32=Лист1!FU$4,1,"")))))</f>
        <v/>
      </c>
      <c r="FV6" s="83" t="str">
        <f>IF('[1]ReportBR (2)'!$G$28=Лист1!FV$4,1,IF('[1]ReportBR (2)'!$G$29=Лист1!FV$4,1,IF('[1]ReportBR (2)'!$G$30=Лист1!FV$4,1,IF('[1]ReportBR (2)'!$G$31=Лист1!FV$4,1,IF('[1]ReportBR (2)'!$G$32=Лист1!FV$4,1,"")))))</f>
        <v/>
      </c>
      <c r="FW6" s="83" t="str">
        <f>IF('[1]ReportBR (2)'!$G$28=Лист1!FW$4,1,IF('[1]ReportBR (2)'!$G$29=Лист1!FW$4,1,IF('[1]ReportBR (2)'!$G$30=Лист1!FW$4,1,IF('[1]ReportBR (2)'!$G$31=Лист1!FW$4,1,IF('[1]ReportBR (2)'!$G$32=Лист1!FW$4,1,"")))))</f>
        <v/>
      </c>
      <c r="FX6" s="83" t="str">
        <f>IF('[1]ReportBR (2)'!$G$28=Лист1!FX$4,1,IF('[1]ReportBR (2)'!$G$29=Лист1!FX$4,1,IF('[1]ReportBR (2)'!$G$30=Лист1!FX$4,1,IF('[1]ReportBR (2)'!$G$31=Лист1!FX$4,1,IF('[1]ReportBR (2)'!$G$32=Лист1!FX$4,1,"")))))</f>
        <v/>
      </c>
      <c r="FY6" s="83" t="str">
        <f>IF('[1]ReportBR (2)'!$G$28=Лист1!FY$4,1,IF('[1]ReportBR (2)'!$G$29=Лист1!FY$4,1,IF('[1]ReportBR (2)'!$G$30=Лист1!FY$4,1,IF('[1]ReportBR (2)'!$G$31=Лист1!FY$4,1,IF('[1]ReportBR (2)'!$G$32=Лист1!FY$4,1,"")))))</f>
        <v/>
      </c>
      <c r="FZ6" s="83" t="str">
        <f>IF('[1]ReportBR (2)'!$G$28=Лист1!FZ$4,1,IF('[1]ReportBR (2)'!$G$29=Лист1!FZ$4,1,IF('[1]ReportBR (2)'!$G$30=Лист1!FZ$4,1,IF('[1]ReportBR (2)'!$G$31=Лист1!FZ$4,1,IF('[1]ReportBR (2)'!$G$32=Лист1!FZ$4,1,"")))))</f>
        <v/>
      </c>
      <c r="GA6" s="83" t="str">
        <f>IF('[1]ReportBR (2)'!$G$28=Лист1!GA$4,1,IF('[1]ReportBR (2)'!$G$29=Лист1!GA$4,1,IF('[1]ReportBR (2)'!$G$30=Лист1!GA$4,1,IF('[1]ReportBR (2)'!$G$31=Лист1!GA$4,1,IF('[1]ReportBR (2)'!$G$32=Лист1!GA$4,1,"")))))</f>
        <v/>
      </c>
      <c r="GB6" s="83" t="str">
        <f>IF('[1]ReportBR (2)'!$G$28=Лист1!GB$4,1,IF('[1]ReportBR (2)'!$G$29=Лист1!GB$4,1,IF('[1]ReportBR (2)'!$G$30=Лист1!GB$4,1,IF('[1]ReportBR (2)'!$G$31=Лист1!GB$4,1,IF('[1]ReportBR (2)'!$G$32=Лист1!GB$4,1,"")))))</f>
        <v/>
      </c>
      <c r="GC6" s="83" t="str">
        <f>IF('[1]ReportBR (2)'!$G$28=Лист1!GC$4,1,IF('[1]ReportBR (2)'!$G$29=Лист1!GC$4,1,IF('[1]ReportBR (2)'!$G$30=Лист1!GC$4,1,IF('[1]ReportBR (2)'!$G$31=Лист1!GC$4,1,IF('[1]ReportBR (2)'!$G$32=Лист1!GC$4,1,"")))))</f>
        <v/>
      </c>
      <c r="GD6" s="83" t="str">
        <f>IF('[1]ReportBR (2)'!$G$28=Лист1!GD$4,1,IF('[1]ReportBR (2)'!$G$29=Лист1!GD$4,1,IF('[1]ReportBR (2)'!$G$30=Лист1!GD$4,1,IF('[1]ReportBR (2)'!$G$31=Лист1!GD$4,1,IF('[1]ReportBR (2)'!$G$32=Лист1!GD$4,1,"")))))</f>
        <v/>
      </c>
      <c r="GE6" s="83" t="str">
        <f>IF('[1]ReportBR (2)'!$G$28=Лист1!GE$4,1,IF('[1]ReportBR (2)'!$G$29=Лист1!GE$4,1,IF('[1]ReportBR (2)'!$G$30=Лист1!GE$4,1,IF('[1]ReportBR (2)'!$G$31=Лист1!GE$4,1,IF('[1]ReportBR (2)'!$G$32=Лист1!GE$4,1,"")))))</f>
        <v/>
      </c>
      <c r="GF6" s="83" t="str">
        <f>IF('[1]ReportBR (2)'!$G$28=Лист1!GF$4,1,IF('[1]ReportBR (2)'!$G$29=Лист1!GF$4,1,IF('[1]ReportBR (2)'!$G$30=Лист1!GF$4,1,IF('[1]ReportBR (2)'!$G$31=Лист1!GF$4,1,IF('[1]ReportBR (2)'!$G$32=Лист1!GF$4,1,"")))))</f>
        <v/>
      </c>
      <c r="GG6" s="83" t="str">
        <f>IF('[1]ReportBR (2)'!$G$28=Лист1!GG$4,1,IF('[1]ReportBR (2)'!$G$29=Лист1!GG$4,1,IF('[1]ReportBR (2)'!$G$30=Лист1!GG$4,1,IF('[1]ReportBR (2)'!$G$31=Лист1!GG$4,1,IF('[1]ReportBR (2)'!$G$32=Лист1!GG$4,1,"")))))</f>
        <v/>
      </c>
      <c r="GH6" s="83" t="str">
        <f>IF('[1]ReportBR (2)'!$G$28=Лист1!GH$4,1,IF('[1]ReportBR (2)'!$G$29=Лист1!GH$4,1,IF('[1]ReportBR (2)'!$G$30=Лист1!GH$4,1,IF('[1]ReportBR (2)'!$G$31=Лист1!GH$4,1,IF('[1]ReportBR (2)'!$G$32=Лист1!GH$4,1,"")))))</f>
        <v/>
      </c>
      <c r="GI6" s="83" t="str">
        <f>IF('[1]ReportBR (2)'!$G$28=Лист1!GI$4,1,IF('[1]ReportBR (2)'!$G$29=Лист1!GI$4,1,IF('[1]ReportBR (2)'!$G$30=Лист1!GI$4,1,IF('[1]ReportBR (2)'!$G$31=Лист1!GI$4,1,IF('[1]ReportBR (2)'!$G$32=Лист1!GI$4,1,"")))))</f>
        <v/>
      </c>
      <c r="GJ6" s="83" t="str">
        <f>IF('[1]ReportBR (2)'!$G$28=Лист1!GJ$4,1,IF('[1]ReportBR (2)'!$G$29=Лист1!GJ$4,1,IF('[1]ReportBR (2)'!$G$30=Лист1!GJ$4,1,IF('[1]ReportBR (2)'!$G$31=Лист1!GJ$4,1,IF('[1]ReportBR (2)'!$G$32=Лист1!GJ$4,1,"")))))</f>
        <v/>
      </c>
      <c r="GK6" s="83" t="str">
        <f>IF('[1]ReportBR (2)'!$G$28=Лист1!GK$4,1,IF('[1]ReportBR (2)'!$G$29=Лист1!GK$4,1,IF('[1]ReportBR (2)'!$G$30=Лист1!GK$4,1,IF('[1]ReportBR (2)'!$G$31=Лист1!GK$4,1,IF('[1]ReportBR (2)'!$G$32=Лист1!GK$4,1,"")))))</f>
        <v/>
      </c>
      <c r="GL6" s="83" t="str">
        <f>IF('[1]ReportBR (2)'!$G$28=Лист1!GL$4,1,IF('[1]ReportBR (2)'!$G$29=Лист1!GL$4,1,IF('[1]ReportBR (2)'!$G$30=Лист1!GL$4,1,IF('[1]ReportBR (2)'!$G$31=Лист1!GL$4,1,IF('[1]ReportBR (2)'!$G$32=Лист1!GL$4,1,"")))))</f>
        <v/>
      </c>
      <c r="GM6" s="83" t="str">
        <f>IF('[1]ReportBR (2)'!$G$28=Лист1!GM$4,1,IF('[1]ReportBR (2)'!$G$29=Лист1!GM$4,1,IF('[1]ReportBR (2)'!$G$30=Лист1!GM$4,1,IF('[1]ReportBR (2)'!$G$31=Лист1!GM$4,1,IF('[1]ReportBR (2)'!$G$32=Лист1!GM$4,1,"")))))</f>
        <v/>
      </c>
      <c r="GN6" s="83" t="str">
        <f>IF('[1]ReportBR (2)'!$G$28=Лист1!GN$4,1,IF('[1]ReportBR (2)'!$G$29=Лист1!GN$4,1,IF('[1]ReportBR (2)'!$G$30=Лист1!GN$4,1,IF('[1]ReportBR (2)'!$G$31=Лист1!GN$4,1,IF('[1]ReportBR (2)'!$G$32=Лист1!GN$4,1,"")))))</f>
        <v/>
      </c>
      <c r="GO6" s="83" t="str">
        <f>IF('[1]ReportBR (2)'!$G$28=Лист1!GO$4,1,IF('[1]ReportBR (2)'!$G$29=Лист1!GO$4,1,IF('[1]ReportBR (2)'!$G$30=Лист1!GO$4,1,IF('[1]ReportBR (2)'!$G$31=Лист1!GO$4,1,IF('[1]ReportBR (2)'!$G$32=Лист1!GO$4,1,"")))))</f>
        <v/>
      </c>
      <c r="GP6" s="83" t="str">
        <f>IF('[1]ReportBR (2)'!$G$28=Лист1!GP$4,1,IF('[1]ReportBR (2)'!$G$29=Лист1!GP$4,1,IF('[1]ReportBR (2)'!$G$30=Лист1!GP$4,1,IF('[1]ReportBR (2)'!$G$31=Лист1!GP$4,1,IF('[1]ReportBR (2)'!$G$32=Лист1!GP$4,1,"")))))</f>
        <v/>
      </c>
      <c r="GQ6" s="83" t="str">
        <f>IF('[1]ReportBR (2)'!$G$28=Лист1!GQ$4,1,IF('[1]ReportBR (2)'!$G$29=Лист1!GQ$4,1,IF('[1]ReportBR (2)'!$G$30=Лист1!GQ$4,1,IF('[1]ReportBR (2)'!$G$31=Лист1!GQ$4,1,IF('[1]ReportBR (2)'!$G$32=Лист1!GQ$4,1,"")))))</f>
        <v/>
      </c>
      <c r="GR6" s="83" t="str">
        <f>IF('[1]ReportBR (2)'!$G$28=Лист1!GR$4,1,IF('[1]ReportBR (2)'!$G$29=Лист1!GR$4,1,IF('[1]ReportBR (2)'!$G$30=Лист1!GR$4,1,IF('[1]ReportBR (2)'!$G$31=Лист1!GR$4,1,IF('[1]ReportBR (2)'!$G$32=Лист1!GR$4,1,"")))))</f>
        <v/>
      </c>
      <c r="GS6" s="83" t="str">
        <f>IF('[1]ReportBR (2)'!$G$28=Лист1!GS$4,1,IF('[1]ReportBR (2)'!$G$29=Лист1!GS$4,1,IF('[1]ReportBR (2)'!$G$30=Лист1!GS$4,1,IF('[1]ReportBR (2)'!$G$31=Лист1!GS$4,1,IF('[1]ReportBR (2)'!$G$32=Лист1!GS$4,1,"")))))</f>
        <v/>
      </c>
      <c r="GT6" s="83" t="str">
        <f>IF('[1]ReportBR (2)'!$G$28=Лист1!GT$4,1,IF('[1]ReportBR (2)'!$G$29=Лист1!GT$4,1,IF('[1]ReportBR (2)'!$G$30=Лист1!GT$4,1,IF('[1]ReportBR (2)'!$G$31=Лист1!GT$4,1,IF('[1]ReportBR (2)'!$G$32=Лист1!GT$4,1,"")))))</f>
        <v/>
      </c>
      <c r="GU6" s="83" t="str">
        <f>IF('[1]ReportBR (2)'!$G$28=Лист1!GU$4,1,IF('[1]ReportBR (2)'!$G$29=Лист1!GU$4,1,IF('[1]ReportBR (2)'!$G$30=Лист1!GU$4,1,IF('[1]ReportBR (2)'!$G$31=Лист1!GU$4,1,IF('[1]ReportBR (2)'!$G$32=Лист1!GU$4,1,"")))))</f>
        <v/>
      </c>
      <c r="GV6" s="83" t="str">
        <f>IF('[1]ReportBR (2)'!$G$28=Лист1!GV$4,1,IF('[1]ReportBR (2)'!$G$29=Лист1!GV$4,1,IF('[1]ReportBR (2)'!$G$30=Лист1!GV$4,1,IF('[1]ReportBR (2)'!$G$31=Лист1!GV$4,1,IF('[1]ReportBR (2)'!$G$32=Лист1!GV$4,1,"")))))</f>
        <v/>
      </c>
      <c r="GW6" s="83" t="str">
        <f>IF('[1]ReportBR (2)'!$G$28=Лист1!GW$4,1,IF('[1]ReportBR (2)'!$G$29=Лист1!GW$4,1,IF('[1]ReportBR (2)'!$G$30=Лист1!GW$4,1,IF('[1]ReportBR (2)'!$G$31=Лист1!GW$4,1,IF('[1]ReportBR (2)'!$G$32=Лист1!GW$4,1,"")))))</f>
        <v/>
      </c>
      <c r="GX6" s="83" t="str">
        <f>IF('[1]ReportBR (2)'!$G$28=Лист1!GX$4,1,IF('[1]ReportBR (2)'!$G$29=Лист1!GX$4,1,IF('[1]ReportBR (2)'!$G$30=Лист1!GX$4,1,IF('[1]ReportBR (2)'!$G$31=Лист1!GX$4,1,IF('[1]ReportBR (2)'!$G$32=Лист1!GX$4,1,"")))))</f>
        <v/>
      </c>
      <c r="GY6" s="83" t="str">
        <f>IF('[1]ReportBR (2)'!$G$28=Лист1!GY$4,1,IF('[1]ReportBR (2)'!$G$29=Лист1!GY$4,1,IF('[1]ReportBR (2)'!$G$30=Лист1!GY$4,1,IF('[1]ReportBR (2)'!$G$31=Лист1!GY$4,1,IF('[1]ReportBR (2)'!$G$32=Лист1!GY$4,1,"")))))</f>
        <v/>
      </c>
      <c r="GZ6" s="83" t="str">
        <f>IF('[1]ReportBR (2)'!$G$28=Лист1!GZ$4,1,IF('[1]ReportBR (2)'!$G$29=Лист1!GZ$4,1,IF('[1]ReportBR (2)'!$G$30=Лист1!GZ$4,1,IF('[1]ReportBR (2)'!$G$31=Лист1!GZ$4,1,IF('[1]ReportBR (2)'!$G$32=Лист1!GZ$4,1,"")))))</f>
        <v/>
      </c>
      <c r="HA6" s="83" t="str">
        <f>IF('[1]ReportBR (2)'!$G$28=Лист1!HA$4,1,IF('[1]ReportBR (2)'!$G$29=Лист1!HA$4,1,IF('[1]ReportBR (2)'!$G$30=Лист1!HA$4,1,IF('[1]ReportBR (2)'!$G$31=Лист1!HA$4,1,IF('[1]ReportBR (2)'!$G$32=Лист1!HA$4,1,"")))))</f>
        <v/>
      </c>
      <c r="HB6" s="83" t="str">
        <f>IF('[1]ReportBR (2)'!$G$28=Лист1!HB$4,1,IF('[1]ReportBR (2)'!$G$29=Лист1!HB$4,1,IF('[1]ReportBR (2)'!$G$30=Лист1!HB$4,1,IF('[1]ReportBR (2)'!$G$31=Лист1!HB$4,1,IF('[1]ReportBR (2)'!$G$32=Лист1!HB$4,1,"")))))</f>
        <v/>
      </c>
      <c r="HC6" s="83" t="str">
        <f>IF('[1]ReportBR (2)'!$G$28=Лист1!HC$4,1,IF('[1]ReportBR (2)'!$G$29=Лист1!HC$4,1,IF('[1]ReportBR (2)'!$G$30=Лист1!HC$4,1,IF('[1]ReportBR (2)'!$G$31=Лист1!HC$4,1,IF('[1]ReportBR (2)'!$G$32=Лист1!HC$4,1,"")))))</f>
        <v/>
      </c>
      <c r="HD6" s="83" t="str">
        <f>IF('[1]ReportBR (2)'!$G$28=Лист1!HD$4,1,IF('[1]ReportBR (2)'!$G$29=Лист1!HD$4,1,IF('[1]ReportBR (2)'!$G$30=Лист1!HD$4,1,IF('[1]ReportBR (2)'!$G$31=Лист1!HD$4,1,IF('[1]ReportBR (2)'!$G$32=Лист1!HD$4,1,"")))))</f>
        <v/>
      </c>
      <c r="HE6" s="83" t="str">
        <f>IF('[1]ReportBR (2)'!$G$28=Лист1!HE$4,1,IF('[1]ReportBR (2)'!$G$29=Лист1!HE$4,1,IF('[1]ReportBR (2)'!$G$30=Лист1!HE$4,1,IF('[1]ReportBR (2)'!$G$31=Лист1!HE$4,1,IF('[1]ReportBR (2)'!$G$32=Лист1!HE$4,1,"")))))</f>
        <v/>
      </c>
      <c r="HF6" s="83" t="str">
        <f>IF('[1]ReportBR (2)'!$G$28=Лист1!HF$4,1,IF('[1]ReportBR (2)'!$G$29=Лист1!HF$4,1,IF('[1]ReportBR (2)'!$G$30=Лист1!HF$4,1,IF('[1]ReportBR (2)'!$G$31=Лист1!HF$4,1,IF('[1]ReportBR (2)'!$G$32=Лист1!HF$4,1,"")))))</f>
        <v/>
      </c>
      <c r="HG6" s="83" t="str">
        <f>IF('[1]ReportBR (2)'!$G$28=Лист1!HG$4,1,IF('[1]ReportBR (2)'!$G$29=Лист1!HG$4,1,IF('[1]ReportBR (2)'!$G$30=Лист1!HG$4,1,IF('[1]ReportBR (2)'!$G$31=Лист1!HG$4,1,IF('[1]ReportBR (2)'!$G$32=Лист1!HG$4,1,"")))))</f>
        <v/>
      </c>
      <c r="HH6" s="83" t="str">
        <f>IF('[1]ReportBR (2)'!$G$28=Лист1!HH$4,1,IF('[1]ReportBR (2)'!$G$29=Лист1!HH$4,1,IF('[1]ReportBR (2)'!$G$30=Лист1!HH$4,1,IF('[1]ReportBR (2)'!$G$31=Лист1!HH$4,1,IF('[1]ReportBR (2)'!$G$32=Лист1!HH$4,1,"")))))</f>
        <v/>
      </c>
      <c r="HI6" s="83" t="str">
        <f>IF('[1]ReportBR (2)'!$G$28=Лист1!HI$4,1,IF('[1]ReportBR (2)'!$G$29=Лист1!HI$4,1,IF('[1]ReportBR (2)'!$G$30=Лист1!HI$4,1,IF('[1]ReportBR (2)'!$G$31=Лист1!HI$4,1,IF('[1]ReportBR (2)'!$G$32=Лист1!HI$4,1,"")))))</f>
        <v/>
      </c>
      <c r="HJ6" s="83" t="str">
        <f>IF('[1]ReportBR (2)'!$G$28=Лист1!HJ$4,1,IF('[1]ReportBR (2)'!$G$29=Лист1!HJ$4,1,IF('[1]ReportBR (2)'!$G$30=Лист1!HJ$4,1,IF('[1]ReportBR (2)'!$G$31=Лист1!HJ$4,1,IF('[1]ReportBR (2)'!$G$32=Лист1!HJ$4,1,"")))))</f>
        <v/>
      </c>
      <c r="HK6" s="83" t="str">
        <f>IF('[1]ReportBR (2)'!$G$28=Лист1!HK$4,1,IF('[1]ReportBR (2)'!$G$29=Лист1!HK$4,1,IF('[1]ReportBR (2)'!$G$30=Лист1!HK$4,1,IF('[1]ReportBR (2)'!$G$31=Лист1!HK$4,1,IF('[1]ReportBR (2)'!$G$32=Лист1!HK$4,1,"")))))</f>
        <v/>
      </c>
      <c r="HL6" s="83" t="str">
        <f>IF('[1]ReportBR (2)'!$G$28=Лист1!HL$4,1,IF('[1]ReportBR (2)'!$G$29=Лист1!HL$4,1,IF('[1]ReportBR (2)'!$G$30=Лист1!HL$4,1,IF('[1]ReportBR (2)'!$G$31=Лист1!HL$4,1,IF('[1]ReportBR (2)'!$G$32=Лист1!HL$4,1,"")))))</f>
        <v/>
      </c>
      <c r="HM6" s="83" t="str">
        <f>IF('[1]ReportBR (2)'!$G$28=Лист1!HM$4,1,IF('[1]ReportBR (2)'!$G$29=Лист1!HM$4,1,IF('[1]ReportBR (2)'!$G$30=Лист1!HM$4,1,IF('[1]ReportBR (2)'!$G$31=Лист1!HM$4,1,IF('[1]ReportBR (2)'!$G$32=Лист1!HM$4,1,"")))))</f>
        <v/>
      </c>
      <c r="HN6" s="83" t="str">
        <f>IF('[1]ReportBR (2)'!$G$28=Лист1!HN$4,1,IF('[1]ReportBR (2)'!$G$29=Лист1!HN$4,1,IF('[1]ReportBR (2)'!$G$30=Лист1!HN$4,1,IF('[1]ReportBR (2)'!$G$31=Лист1!HN$4,1,IF('[1]ReportBR (2)'!$G$32=Лист1!HN$4,1,"")))))</f>
        <v/>
      </c>
      <c r="HO6" s="83" t="str">
        <f>IF('[1]ReportBR (2)'!$G$28=Лист1!HO$4,1,IF('[1]ReportBR (2)'!$G$29=Лист1!HO$4,1,IF('[1]ReportBR (2)'!$G$30=Лист1!HO$4,1,IF('[1]ReportBR (2)'!$G$31=Лист1!HO$4,1,IF('[1]ReportBR (2)'!$G$32=Лист1!HO$4,1,"")))))</f>
        <v/>
      </c>
      <c r="HP6" s="83" t="str">
        <f>IF('[1]ReportBR (2)'!$G$28=Лист1!HP$4,1,IF('[1]ReportBR (2)'!$G$29=Лист1!HP$4,1,IF('[1]ReportBR (2)'!$G$30=Лист1!HP$4,1,IF('[1]ReportBR (2)'!$G$31=Лист1!HP$4,1,IF('[1]ReportBR (2)'!$G$32=Лист1!HP$4,1,"")))))</f>
        <v/>
      </c>
      <c r="HQ6" s="83" t="str">
        <f>IF('[1]ReportBR (2)'!$G$28=Лист1!HQ$4,1,IF('[1]ReportBR (2)'!$G$29=Лист1!HQ$4,1,IF('[1]ReportBR (2)'!$G$30=Лист1!HQ$4,1,IF('[1]ReportBR (2)'!$G$31=Лист1!HQ$4,1,IF('[1]ReportBR (2)'!$G$32=Лист1!HQ$4,1,"")))))</f>
        <v/>
      </c>
      <c r="HR6" s="83" t="str">
        <f>IF('[1]ReportBR (2)'!$G$28=Лист1!HR$4,1,IF('[1]ReportBR (2)'!$G$29=Лист1!HR$4,1,IF('[1]ReportBR (2)'!$G$30=Лист1!HR$4,1,IF('[1]ReportBR (2)'!$G$31=Лист1!HR$4,1,IF('[1]ReportBR (2)'!$G$32=Лист1!HR$4,1,"")))))</f>
        <v/>
      </c>
      <c r="HS6" s="83" t="str">
        <f>IF('[1]ReportBR (2)'!$G$28=Лист1!HS$4,1,IF('[1]ReportBR (2)'!$G$29=Лист1!HS$4,1,IF('[1]ReportBR (2)'!$G$30=Лист1!HS$4,1,IF('[1]ReportBR (2)'!$G$31=Лист1!HS$4,1,IF('[1]ReportBR (2)'!$G$32=Лист1!HS$4,1,"")))))</f>
        <v/>
      </c>
      <c r="HT6" s="83" t="str">
        <f>IF('[1]ReportBR (2)'!$G$28=Лист1!HT$4,1,IF('[1]ReportBR (2)'!$G$29=Лист1!HT$4,1,IF('[1]ReportBR (2)'!$G$30=Лист1!HT$4,1,IF('[1]ReportBR (2)'!$G$31=Лист1!HT$4,1,IF('[1]ReportBR (2)'!$G$32=Лист1!HT$4,1,"")))))</f>
        <v/>
      </c>
      <c r="HU6" s="83" t="str">
        <f>IF('[1]ReportBR (2)'!$G$28=Лист1!HU$4,1,IF('[1]ReportBR (2)'!$G$29=Лист1!HU$4,1,IF('[1]ReportBR (2)'!$G$30=Лист1!HU$4,1,IF('[1]ReportBR (2)'!$G$31=Лист1!HU$4,1,IF('[1]ReportBR (2)'!$G$32=Лист1!HU$4,1,"")))))</f>
        <v/>
      </c>
      <c r="HV6" s="83" t="str">
        <f>IF('[1]ReportBR (2)'!$G$28=Лист1!HV$4,1,IF('[1]ReportBR (2)'!$G$29=Лист1!HV$4,1,IF('[1]ReportBR (2)'!$G$30=Лист1!HV$4,1,IF('[1]ReportBR (2)'!$G$31=Лист1!HV$4,1,IF('[1]ReportBR (2)'!$G$32=Лист1!HV$4,1,"")))))</f>
        <v/>
      </c>
      <c r="HW6" s="83" t="str">
        <f>IF('[1]ReportBR (2)'!$G$28=Лист1!HW$4,1,IF('[1]ReportBR (2)'!$G$29=Лист1!HW$4,1,IF('[1]ReportBR (2)'!$G$30=Лист1!HW$4,1,IF('[1]ReportBR (2)'!$G$31=Лист1!HW$4,1,IF('[1]ReportBR (2)'!$G$32=Лист1!HW$4,1,"")))))</f>
        <v/>
      </c>
      <c r="HX6" s="83" t="str">
        <f>IF('[1]ReportBR (2)'!$G$28=Лист1!HX$4,1,IF('[1]ReportBR (2)'!$G$29=Лист1!HX$4,1,IF('[1]ReportBR (2)'!$G$30=Лист1!HX$4,1,IF('[1]ReportBR (2)'!$G$31=Лист1!HX$4,1,IF('[1]ReportBR (2)'!$G$32=Лист1!HX$4,1,"")))))</f>
        <v/>
      </c>
      <c r="HY6" s="83" t="str">
        <f>IF('[1]ReportBR (2)'!$G$28=Лист1!HY$4,1,IF('[1]ReportBR (2)'!$G$29=Лист1!HY$4,1,IF('[1]ReportBR (2)'!$G$30=Лист1!HY$4,1,IF('[1]ReportBR (2)'!$G$31=Лист1!HY$4,1,IF('[1]ReportBR (2)'!$G$32=Лист1!HY$4,1,"")))))</f>
        <v/>
      </c>
      <c r="HZ6" s="83" t="str">
        <f>IF('[1]ReportBR (2)'!$G$28=Лист1!HZ$4,1,IF('[1]ReportBR (2)'!$G$29=Лист1!HZ$4,1,IF('[1]ReportBR (2)'!$G$30=Лист1!HZ$4,1,IF('[1]ReportBR (2)'!$G$31=Лист1!HZ$4,1,IF('[1]ReportBR (2)'!$G$32=Лист1!HZ$4,1,"")))))</f>
        <v/>
      </c>
      <c r="IA6" s="83" t="str">
        <f>IF('[1]ReportBR (2)'!$G$28=Лист1!IA$4,1,IF('[1]ReportBR (2)'!$G$29=Лист1!IA$4,1,IF('[1]ReportBR (2)'!$G$30=Лист1!IA$4,1,IF('[1]ReportBR (2)'!$G$31=Лист1!IA$4,1,IF('[1]ReportBR (2)'!$G$32=Лист1!IA$4,1,"")))))</f>
        <v/>
      </c>
      <c r="IB6" s="83" t="str">
        <f>IF('[1]ReportBR (2)'!$G$28=Лист1!IB$4,1,IF('[1]ReportBR (2)'!$G$29=Лист1!IB$4,1,IF('[1]ReportBR (2)'!$G$30=Лист1!IB$4,1,IF('[1]ReportBR (2)'!$G$31=Лист1!IB$4,1,IF('[1]ReportBR (2)'!$G$32=Лист1!IB$4,1,"")))))</f>
        <v/>
      </c>
      <c r="IC6" s="83" t="str">
        <f>IF('[1]ReportBR (2)'!$G$28=Лист1!IC$4,1,IF('[1]ReportBR (2)'!$G$29=Лист1!IC$4,1,IF('[1]ReportBR (2)'!$G$30=Лист1!IC$4,1,IF('[1]ReportBR (2)'!$G$31=Лист1!IC$4,1,IF('[1]ReportBR (2)'!$G$32=Лист1!IC$4,1,"")))))</f>
        <v/>
      </c>
      <c r="ID6" s="83" t="str">
        <f>IF('[1]ReportBR (2)'!$G$28=Лист1!ID$4,1,IF('[1]ReportBR (2)'!$G$29=Лист1!ID$4,1,IF('[1]ReportBR (2)'!$G$30=Лист1!ID$4,1,IF('[1]ReportBR (2)'!$G$31=Лист1!ID$4,1,IF('[1]ReportBR (2)'!$G$32=Лист1!ID$4,1,"")))))</f>
        <v/>
      </c>
      <c r="IE6" s="83" t="str">
        <f>IF('[1]ReportBR (2)'!$G$28=Лист1!IE$4,1,IF('[1]ReportBR (2)'!$G$29=Лист1!IE$4,1,IF('[1]ReportBR (2)'!$G$30=Лист1!IE$4,1,IF('[1]ReportBR (2)'!$G$31=Лист1!IE$4,1,IF('[1]ReportBR (2)'!$G$32=Лист1!IE$4,1,"")))))</f>
        <v/>
      </c>
      <c r="IF6" s="83" t="str">
        <f>IF('[1]ReportBR (2)'!$G$28=Лист1!IF$4,1,IF('[1]ReportBR (2)'!$G$29=Лист1!IF$4,1,IF('[1]ReportBR (2)'!$G$30=Лист1!IF$4,1,IF('[1]ReportBR (2)'!$G$31=Лист1!IF$4,1,IF('[1]ReportBR (2)'!$G$32=Лист1!IF$4,1,"")))))</f>
        <v/>
      </c>
      <c r="IG6" s="83" t="str">
        <f>IF('[1]ReportBR (2)'!$G$28=Лист1!IG$4,1,IF('[1]ReportBR (2)'!$G$29=Лист1!IG$4,1,IF('[1]ReportBR (2)'!$G$30=Лист1!IG$4,1,IF('[1]ReportBR (2)'!$G$31=Лист1!IG$4,1,IF('[1]ReportBR (2)'!$G$32=Лист1!IG$4,1,"")))))</f>
        <v/>
      </c>
      <c r="IH6" s="83" t="str">
        <f>IF('[1]ReportBR (2)'!$G$28=Лист1!IH$4,1,IF('[1]ReportBR (2)'!$G$29=Лист1!IH$4,1,IF('[1]ReportBR (2)'!$G$30=Лист1!IH$4,1,IF('[1]ReportBR (2)'!$G$31=Лист1!IH$4,1,IF('[1]ReportBR (2)'!$G$32=Лист1!IH$4,1,"")))))</f>
        <v/>
      </c>
      <c r="II6" s="83" t="str">
        <f>IF('[1]ReportBR (2)'!$G$28=Лист1!II$4,1,IF('[1]ReportBR (2)'!$G$29=Лист1!II$4,1,IF('[1]ReportBR (2)'!$G$30=Лист1!II$4,1,IF('[1]ReportBR (2)'!$G$31=Лист1!II$4,1,IF('[1]ReportBR (2)'!$G$32=Лист1!II$4,1,"")))))</f>
        <v/>
      </c>
      <c r="IJ6" s="83" t="str">
        <f>IF('[1]ReportBR (2)'!$G$28=Лист1!IJ$4,1,IF('[1]ReportBR (2)'!$G$29=Лист1!IJ$4,1,IF('[1]ReportBR (2)'!$G$30=Лист1!IJ$4,1,IF('[1]ReportBR (2)'!$G$31=Лист1!IJ$4,1,IF('[1]ReportBR (2)'!$G$32=Лист1!IJ$4,1,"")))))</f>
        <v/>
      </c>
      <c r="IK6" s="83" t="str">
        <f>IF('[1]ReportBR (2)'!$G$28=Лист1!IK$4,1,IF('[1]ReportBR (2)'!$G$29=Лист1!IK$4,1,IF('[1]ReportBR (2)'!$G$30=Лист1!IK$4,1,IF('[1]ReportBR (2)'!$G$31=Лист1!IK$4,1,IF('[1]ReportBR (2)'!$G$32=Лист1!IK$4,1,"")))))</f>
        <v/>
      </c>
      <c r="IL6" s="83" t="str">
        <f>IF('[1]ReportBR (2)'!$G$28=Лист1!IL$4,1,IF('[1]ReportBR (2)'!$G$29=Лист1!IL$4,1,IF('[1]ReportBR (2)'!$G$30=Лист1!IL$4,1,IF('[1]ReportBR (2)'!$G$31=Лист1!IL$4,1,IF('[1]ReportBR (2)'!$G$32=Лист1!IL$4,1,"")))))</f>
        <v/>
      </c>
      <c r="IM6" s="83" t="str">
        <f>IF('[1]ReportBR (2)'!$G$28=Лист1!IM$4,1,IF('[1]ReportBR (2)'!$G$29=Лист1!IM$4,1,IF('[1]ReportBR (2)'!$G$30=Лист1!IM$4,1,IF('[1]ReportBR (2)'!$G$31=Лист1!IM$4,1,IF('[1]ReportBR (2)'!$G$32=Лист1!IM$4,1,"")))))</f>
        <v/>
      </c>
      <c r="IN6" s="83" t="str">
        <f>IF('[1]ReportBR (2)'!$G$28=Лист1!IN$4,1,IF('[1]ReportBR (2)'!$G$29=Лист1!IN$4,1,IF('[1]ReportBR (2)'!$G$30=Лист1!IN$4,1,IF('[1]ReportBR (2)'!$G$31=Лист1!IN$4,1,IF('[1]ReportBR (2)'!$G$32=Лист1!IN$4,1,"")))))</f>
        <v/>
      </c>
      <c r="IO6" s="83" t="str">
        <f>IF('[1]ReportBR (2)'!$G$28=Лист1!IO$4,1,IF('[1]ReportBR (2)'!$G$29=Лист1!IO$4,1,IF('[1]ReportBR (2)'!$G$30=Лист1!IO$4,1,IF('[1]ReportBR (2)'!$G$31=Лист1!IO$4,1,IF('[1]ReportBR (2)'!$G$32=Лист1!IO$4,1,"")))))</f>
        <v/>
      </c>
      <c r="IP6" s="83" t="str">
        <f>IF('[1]ReportBR (2)'!$G$28=Лист1!IP$4,1,IF('[1]ReportBR (2)'!$G$29=Лист1!IP$4,1,IF('[1]ReportBR (2)'!$G$30=Лист1!IP$4,1,IF('[1]ReportBR (2)'!$G$31=Лист1!IP$4,1,IF('[1]ReportBR (2)'!$G$32=Лист1!IP$4,1,"")))))</f>
        <v/>
      </c>
      <c r="IQ6" s="83"/>
      <c r="IR6" s="83" t="str">
        <f>IF('[1]ReportBR (2)'!$C$20=Лист1!IR$4,1,"")</f>
        <v/>
      </c>
      <c r="IS6" s="83" t="str">
        <f>IF('[1]ReportBR (2)'!$C$20=Лист1!IS$4,1,"")</f>
        <v/>
      </c>
      <c r="IT6" s="83" t="str">
        <f>IF('[1]ReportBR (2)'!$C$20=Лист1!IT$4,1,"")</f>
        <v/>
      </c>
      <c r="IU6" s="83" t="str">
        <f>IF('[1]ReportBR (2)'!$C$20=Лист1!IU$4,1,"")</f>
        <v/>
      </c>
      <c r="IV6" s="83" t="str">
        <f>IF('[1]ReportBR (2)'!$C$20=Лист1!IV$4,1,"")</f>
        <v/>
      </c>
      <c r="IW6" s="83" t="str">
        <f>IF('[1]ReportBR (2)'!$C$20=Лист1!IW$4,1,"")</f>
        <v/>
      </c>
      <c r="IX6" s="83" t="str">
        <f>IF('[1]ReportBR (2)'!$C$24=Лист1!IX$4,1,"")</f>
        <v/>
      </c>
      <c r="IY6" s="83" t="str">
        <f>IF('[1]ReportBR (2)'!$C$24=Лист1!IY$4,1,"")</f>
        <v/>
      </c>
      <c r="IZ6" s="83" t="str">
        <f>IF('[1]ReportBR (2)'!$C$24=Лист1!IZ$4,1,"")</f>
        <v/>
      </c>
      <c r="JA6" s="83" t="str">
        <f>IF('[1]ReportBR (2)'!$C$24=Лист1!JA$4,1,"")</f>
        <v/>
      </c>
      <c r="JB6" s="83" t="str">
        <f>IF('[1]ReportBR (2)'!$C$24=Лист1!JB$4,1,"")</f>
        <v/>
      </c>
      <c r="JC6" s="83" t="str">
        <f>IF('[1]ReportBR (2)'!$C$24=Лист1!JC$4,1,"")</f>
        <v/>
      </c>
      <c r="JD6" s="83"/>
      <c r="JE6" s="83"/>
      <c r="JF6" s="83"/>
      <c r="JG6" s="83"/>
      <c r="JH6" s="83"/>
      <c r="JI6" s="83">
        <f>IF('[1]ReportBR (2)'!$N$14=Лист1!JI5,1,"")</f>
        <v>1</v>
      </c>
      <c r="JJ6" s="83">
        <f>IF('[1]ReportBR (2)'!$N$14=Лист1!JJ5,1,"")</f>
        <v>1</v>
      </c>
      <c r="JK6" s="83">
        <f>IF('[1]ReportBR (2)'!$N$14=Лист1!JK5,1,"")</f>
        <v>1</v>
      </c>
      <c r="JL6" s="83">
        <f>IF('[1]ReportBR (2)'!$N$14=Лист1!JL5,1,"")</f>
        <v>1</v>
      </c>
      <c r="JM6" s="83" t="str">
        <f>IF('[1]ReportBR (2)'!$N$14=Лист1!JM$4,1,"")</f>
        <v/>
      </c>
      <c r="JN6" s="83" t="str">
        <f>IF('[1]ReportBR (2)'!$N$14=Лист1!JN$4,1,"")</f>
        <v/>
      </c>
      <c r="JO6" s="89" t="str">
        <f t="shared" si="2"/>
        <v/>
      </c>
      <c r="JP6" s="89" t="str">
        <f t="shared" si="3"/>
        <v/>
      </c>
      <c r="JQ6" s="89" t="str">
        <f t="shared" si="4"/>
        <v/>
      </c>
      <c r="JR6" s="89" t="str">
        <f t="shared" si="5"/>
        <v/>
      </c>
      <c r="JS6" s="89" t="str">
        <f t="shared" ref="JS6:JS15" si="7">IF(SUM(FK6:IQ6)&gt;0,ROW(),"")</f>
        <v/>
      </c>
      <c r="JT6" s="89" t="str">
        <f t="shared" ref="JT6:JT15" si="8">IF(SUM(ES6:FJ6)&gt;0,ROW(),"")</f>
        <v/>
      </c>
      <c r="JU6" s="89">
        <f t="shared" ref="JU6:JU15" si="9">IF(SUM(JD6:JN6)&gt;0,ROW(),"")</f>
        <v>6</v>
      </c>
      <c r="JV6" s="89" t="str">
        <f t="shared" ref="JV6:JV15" si="10">IF(SUM(IR6:IW6)&gt;0,ROW(),"")</f>
        <v/>
      </c>
      <c r="JW6" s="89" t="str">
        <f t="shared" ref="JW6:JW15" si="11">IF(SUM(IX6:JC6)&gt;0,ROW(),"")</f>
        <v/>
      </c>
    </row>
    <row r="7" spans="1:283" s="89" customFormat="1" ht="14.25" x14ac:dyDescent="0.2">
      <c r="A7" s="82" t="str">
        <f>IF(A3=C7,'[1]ReportBR (3)'!E$2&amp;" "&amp;'[1]ReportBR (3)'!N$1,"")</f>
        <v/>
      </c>
      <c r="B7" s="83" t="str">
        <f>IF(C7="","",IF(MOD(ROW(B3),1),"",COUNT(B$4:B6)+1))</f>
        <v/>
      </c>
      <c r="C7" s="90" t="str">
        <f>IF('[1]ReportBR (3)'!$E$11&gt;0,'[1]ReportBR (3)'!$E$11,"")</f>
        <v/>
      </c>
      <c r="D7" s="90" t="str">
        <f>'[1]ReportBR (3)'!$N$10&amp;" "&amp;'[1]ReportBR (3)'!$N$11</f>
        <v xml:space="preserve"> </v>
      </c>
      <c r="E7" s="91" t="str">
        <f>IF('[1]ReportBR (3)'!$E$14&gt;0,'[1]ReportBR (3)'!$E$14,"")</f>
        <v/>
      </c>
      <c r="F7" s="84">
        <f>IF('[1]ReportBR (3)'!$E$7&gt;0,'[1]ReportBR (3)'!$E$7,0)</f>
        <v>0</v>
      </c>
      <c r="G7" s="85" t="str">
        <f>IF('[1]ReportBR (3)'!E$8&gt;0,'[1]ReportBR (3)'!E$8,"")</f>
        <v/>
      </c>
      <c r="H7" s="86">
        <f>IF('[1]ReportBR (3)'!E$9&gt;0,'[1]ReportBR (3)'!E$9,0)</f>
        <v>0</v>
      </c>
      <c r="I7" s="84">
        <f>IF('[1]ReportBR (3)'!N$7&gt;0,'[1]ReportBR (3)'!N$7,0)</f>
        <v>0</v>
      </c>
      <c r="J7" s="85" t="str">
        <f>IF('[1]ReportBR (3)'!N$8&gt;0,'[1]ReportBR (3)'!N$8,"")</f>
        <v/>
      </c>
      <c r="K7" s="86">
        <f>IF('[1]ReportBR (3)'!N$9&gt;0,'[1]ReportBR (3)'!N$9,0)</f>
        <v>0</v>
      </c>
      <c r="L7" s="87" t="str">
        <f t="shared" si="6"/>
        <v xml:space="preserve"> </v>
      </c>
      <c r="M7" s="87">
        <f>IF('[1]ReportBR (3)'!K$26&gt;0,'[1]ReportBR (3)'!K$26,0)</f>
        <v>0</v>
      </c>
      <c r="N7" s="87"/>
      <c r="O7" s="87"/>
      <c r="P7" s="86">
        <f t="shared" si="0"/>
        <v>0</v>
      </c>
      <c r="Q7" s="87">
        <f t="shared" si="1"/>
        <v>0</v>
      </c>
      <c r="R7" s="88" t="str">
        <f>IF('[1]ReportBR (3)'!K$35&gt;0,'[1]ReportBR (3)'!K$35,"")</f>
        <v/>
      </c>
      <c r="S7" s="83" t="str">
        <f>IF('[1]ReportBR (3)'!$C$19=Лист1!S$4,1,"")</f>
        <v/>
      </c>
      <c r="T7" s="83" t="str">
        <f>IF('[1]ReportBR (3)'!$C$19=Лист1!T$4,1,"")</f>
        <v/>
      </c>
      <c r="U7" s="83" t="str">
        <f>IF('[1]ReportBR (3)'!$C$19=Лист1!U$4,1,"")</f>
        <v/>
      </c>
      <c r="V7" s="83" t="str">
        <f>IF('[1]ReportBR (3)'!$C$19=Лист1!V$4,1,"")</f>
        <v/>
      </c>
      <c r="W7" s="83" t="str">
        <f>IF('[1]ReportBR (3)'!$C$19=Лист1!W$4,1,"")</f>
        <v/>
      </c>
      <c r="X7" s="83" t="str">
        <f>IF('[1]ReportBR (3)'!$C$19=Лист1!X$4,1,"")</f>
        <v/>
      </c>
      <c r="Y7" s="83" t="str">
        <f>IF('[1]ReportBR (3)'!$C$19=Лист1!Y$4,1,"")</f>
        <v/>
      </c>
      <c r="Z7" s="83" t="str">
        <f>IF('[1]ReportBR (3)'!$C$19=Лист1!Z$4,1,"")</f>
        <v/>
      </c>
      <c r="AA7" s="83" t="str">
        <f>IF('[1]ReportBR (3)'!$C$19=Лист1!AA$4,1,"")</f>
        <v/>
      </c>
      <c r="AB7" s="83" t="str">
        <f>IF('[1]ReportBR (3)'!$C$19=Лист1!AB$4,1,"")</f>
        <v/>
      </c>
      <c r="AC7" s="83" t="str">
        <f>IF('[1]ReportBR (3)'!$C$19=Лист1!AC$4,1,"")</f>
        <v/>
      </c>
      <c r="AD7" s="83" t="str">
        <f>IF('[1]ReportBR (3)'!$C$19=Лист1!AD$4,1,"")</f>
        <v/>
      </c>
      <c r="AE7" s="83" t="str">
        <f>IF('[1]ReportBR (3)'!$C$19=Лист1!AE$4,1,"")</f>
        <v/>
      </c>
      <c r="AF7" s="83" t="str">
        <f>IF('[1]ReportBR (3)'!$C$19=Лист1!AF$4,1,"")</f>
        <v/>
      </c>
      <c r="AG7" s="83" t="str">
        <f>IF('[1]ReportBR (3)'!$C$19=Лист1!AG$4,1,"")</f>
        <v/>
      </c>
      <c r="AH7" s="83" t="str">
        <f>IF('[1]ReportBR (3)'!$C$19=Лист1!AH$4,1,"")</f>
        <v/>
      </c>
      <c r="AI7" s="83" t="str">
        <f>IF('[1]ReportBR (3)'!$C$19=Лист1!AI$4,1,"")</f>
        <v/>
      </c>
      <c r="AJ7" s="83" t="str">
        <f>IF('[1]ReportBR (3)'!$C$19=Лист1!AJ$4,1,"")</f>
        <v/>
      </c>
      <c r="AK7" s="83" t="str">
        <f>IF('[1]ReportBR (3)'!$C$19=Лист1!AK$4,1,"")</f>
        <v/>
      </c>
      <c r="AL7" s="83" t="str">
        <f>IF('[1]ReportBR (3)'!$C$19=Лист1!AL$4,1,"")</f>
        <v/>
      </c>
      <c r="AM7" s="83" t="str">
        <f>IF('[1]ReportBR (3)'!$C$19=Лист1!AM$4,1,"")</f>
        <v/>
      </c>
      <c r="AN7" s="83" t="str">
        <f>IF('[1]ReportBR (3)'!$C$19=Лист1!AN$4,1,"")</f>
        <v/>
      </c>
      <c r="AO7" s="83" t="str">
        <f>IF('[1]ReportBR (3)'!$C$19=Лист1!AO$4,1,"")</f>
        <v/>
      </c>
      <c r="AP7" s="83" t="str">
        <f>IF('[1]ReportBR (3)'!$C$21=Лист1!AP$4,1,"")</f>
        <v/>
      </c>
      <c r="AQ7" s="83" t="str">
        <f>IF('[1]ReportBR (3)'!$C$21=Лист1!AQ$4,1,"")</f>
        <v/>
      </c>
      <c r="AR7" s="83" t="str">
        <f>IF('[1]ReportBR (3)'!$C$21=Лист1!AR$4,1,"")</f>
        <v/>
      </c>
      <c r="AS7" s="83" t="str">
        <f>IF('[1]ReportBR (3)'!$C$21=Лист1!AS$4,1,"")</f>
        <v/>
      </c>
      <c r="AT7" s="83" t="str">
        <f>IF('[1]ReportBR (3)'!$C$21=Лист1!AT$4,1,"")</f>
        <v/>
      </c>
      <c r="AU7" s="83" t="str">
        <f>IF('[1]ReportBR (3)'!$C$21=Лист1!AU$4,1,"")</f>
        <v/>
      </c>
      <c r="AV7" s="83" t="str">
        <f>IF('[1]ReportBR (3)'!$C$21=Лист1!AV$4,1,"")</f>
        <v/>
      </c>
      <c r="AW7" s="83" t="str">
        <f>IF('[1]ReportBR (3)'!$C$21=Лист1!AW$4,1,"")</f>
        <v/>
      </c>
      <c r="AX7" s="83" t="str">
        <f>IF('[1]ReportBR (3)'!$C$21=Лист1!AX$4,1,"")</f>
        <v/>
      </c>
      <c r="AY7" s="83" t="str">
        <f>IF('[1]ReportBR (3)'!$C$21=Лист1!AY$4,1,"")</f>
        <v/>
      </c>
      <c r="AZ7" s="83" t="str">
        <f>IF('[1]ReportBR (3)'!$C$21=Лист1!AZ$4,1,"")</f>
        <v/>
      </c>
      <c r="BA7" s="83" t="str">
        <f>IF('[1]ReportBR (3)'!$C$21=Лист1!BA$4,1,"")</f>
        <v/>
      </c>
      <c r="BB7" s="83" t="str">
        <f>IF('[1]ReportBR (3)'!$C$21=Лист1!BB$4,1,"")</f>
        <v/>
      </c>
      <c r="BC7" s="83" t="str">
        <f>IF('[1]ReportBR (3)'!$C$21=Лист1!BC$4,1,"")</f>
        <v/>
      </c>
      <c r="BD7" s="83" t="str">
        <f>IF('[1]ReportBR (3)'!$C$21=Лист1!BD$4,1,"")</f>
        <v/>
      </c>
      <c r="BE7" s="83" t="str">
        <f>IF('[1]ReportBR (3)'!$D$34=Лист1!BE$4,1,IF('[1]ReportBR (3)'!$D$35=Лист1!BE$4,1,""))</f>
        <v/>
      </c>
      <c r="BF7" s="83" t="str">
        <f>IF('[1]ReportBR (3)'!$D$34=Лист1!BF$4,1,IF('[1]ReportBR (3)'!$D$35=Лист1!BF$4,1,""))</f>
        <v/>
      </c>
      <c r="BG7" s="83" t="str">
        <f>IF('[1]ReportBR (3)'!$D$34=Лист1!BG$4,1,IF('[1]ReportBR (3)'!$D$35=Лист1!BG$4,1,""))</f>
        <v/>
      </c>
      <c r="BH7" s="83" t="str">
        <f>IF('[1]ReportBR (3)'!$D$34=Лист1!BH$4,1,IF('[1]ReportBR (3)'!$D$35=Лист1!BH$4,1,""))</f>
        <v/>
      </c>
      <c r="BI7" s="83" t="str">
        <f>IF('[1]ReportBR (3)'!$D$34=Лист1!BI$4,1,IF('[1]ReportBR (3)'!$D$35=Лист1!BI$4,1,""))</f>
        <v/>
      </c>
      <c r="BJ7" s="83" t="str">
        <f>IF('[1]ReportBR (3)'!$D$34=Лист1!BJ$4,1,IF('[1]ReportBR (3)'!$D$35=Лист1!BJ$4,1,""))</f>
        <v/>
      </c>
      <c r="BK7" s="83" t="str">
        <f>IF('[1]ReportBR (3)'!$D$34=Лист1!BK$4,1,IF('[1]ReportBR (3)'!$D$35=Лист1!BK$4,1,""))</f>
        <v/>
      </c>
      <c r="BL7" s="83" t="str">
        <f>IF('[1]ReportBR (3)'!$D$34=Лист1!BL$4,1,IF('[1]ReportBR (3)'!$D$35=Лист1!BL$4,1,""))</f>
        <v/>
      </c>
      <c r="BM7" s="83" t="str">
        <f>IF('[1]ReportBR (3)'!$D$34=Лист1!BM$4,1,IF('[1]ReportBR (3)'!$D$35=Лист1!BM$4,1,""))</f>
        <v/>
      </c>
      <c r="BN7" s="83" t="str">
        <f>IF('[1]ReportBR (3)'!$D$34=Лист1!BN$4,1,IF('[1]ReportBR (3)'!$D$35=Лист1!BN$4,1,""))</f>
        <v/>
      </c>
      <c r="BO7" s="83" t="str">
        <f>IF('[1]ReportBR (3)'!$D$34=Лист1!BO$4,1,IF('[1]ReportBR (3)'!$D$35=Лист1!BO$4,1,""))</f>
        <v/>
      </c>
      <c r="BP7" s="83" t="str">
        <f>IF('[1]ReportBR (3)'!$D$34=Лист1!BP$4,1,IF('[1]ReportBR (3)'!$D$35=Лист1!BP$4,1,""))</f>
        <v/>
      </c>
      <c r="BQ7" s="83" t="str">
        <f>IF('[1]ReportBR (3)'!$D$34=Лист1!BQ$4,1,IF('[1]ReportBR (3)'!$D$35=Лист1!BQ$4,1,""))</f>
        <v/>
      </c>
      <c r="BR7" s="83" t="str">
        <f>IF('[1]ReportBR (3)'!$D$34=Лист1!BR$4,1,IF('[1]ReportBR (3)'!$D$35=Лист1!BR$4,1,""))</f>
        <v/>
      </c>
      <c r="BS7" s="83" t="str">
        <f>IF('[1]ReportBR (3)'!$D$34=Лист1!BS$4,1,IF('[1]ReportBR (3)'!$D$35=Лист1!BS$4,1,""))</f>
        <v/>
      </c>
      <c r="BT7" s="83" t="str">
        <f>IF('[1]ReportBR (3)'!$D$34=Лист1!BT$4,1,IF('[1]ReportBR (3)'!$D$35=Лист1!BT$4,1,""))</f>
        <v/>
      </c>
      <c r="BU7" s="83" t="str">
        <f>IF('[1]ReportBR (3)'!$D$34=Лист1!BU$4,1,IF('[1]ReportBR (3)'!$D$35=Лист1!BU$4,1,""))</f>
        <v/>
      </c>
      <c r="BV7" s="83" t="str">
        <f>IF('[1]ReportBR (3)'!$D$34=Лист1!BV$4,1,IF('[1]ReportBR (3)'!$D$35=Лист1!BV$4,1,""))</f>
        <v/>
      </c>
      <c r="BW7" s="83" t="str">
        <f>IF('[1]ReportBR (3)'!$D$34=Лист1!BW$4,1,IF('[1]ReportBR (3)'!$D$35=Лист1!BW$4,1,""))</f>
        <v/>
      </c>
      <c r="BX7" s="83" t="str">
        <f>IF('[1]ReportBR (3)'!$D$34=Лист1!BX$4,1,IF('[1]ReportBR (3)'!$D$35=Лист1!BX$4,1,""))</f>
        <v/>
      </c>
      <c r="BY7" s="83" t="str">
        <f>IF('[1]ReportBR (3)'!$D$34=Лист1!BY$4,1,IF('[1]ReportBR (3)'!$D$35=Лист1!BY$4,1,""))</f>
        <v/>
      </c>
      <c r="BZ7" s="83" t="str">
        <f>IF('[1]ReportBR (3)'!$D$34=Лист1!BZ$4,1,IF('[1]ReportBR (3)'!$D$35=Лист1!BZ$4,1,""))</f>
        <v/>
      </c>
      <c r="CA7" s="83" t="str">
        <f>IF('[1]ReportBR (3)'!$D$34=Лист1!CA$4,1,IF('[1]ReportBR (3)'!$D$35=Лист1!CA$4,1,""))</f>
        <v/>
      </c>
      <c r="CB7" s="83" t="str">
        <f>IF('[1]ReportBR (3)'!$D$34=Лист1!CB$4,1,IF('[1]ReportBR (3)'!$D$35=Лист1!CB$4,1,""))</f>
        <v/>
      </c>
      <c r="CC7" s="83" t="str">
        <f>IF('[1]ReportBR (3)'!$D$34=Лист1!CC$4,1,IF('[1]ReportBR (3)'!$D$35=Лист1!CC$4,1,""))</f>
        <v/>
      </c>
      <c r="CD7" s="83" t="str">
        <f>IF('[1]ReportBR (3)'!$D$34=Лист1!CD$4,1,IF('[1]ReportBR (3)'!$D$35=Лист1!CD$4,1,""))</f>
        <v/>
      </c>
      <c r="CE7" s="83" t="str">
        <f>IF('[1]ReportBR (3)'!$D$34=Лист1!CE$4,1,IF('[1]ReportBR (3)'!$D$35=Лист1!CE$4,1,""))</f>
        <v/>
      </c>
      <c r="CF7" s="83" t="str">
        <f>IF('[1]ReportBR (3)'!$D$34=Лист1!CF$4,1,IF('[1]ReportBR (3)'!$D$35=Лист1!CF$4,1,""))</f>
        <v/>
      </c>
      <c r="CG7" s="83" t="str">
        <f>IF('[1]ReportBR (3)'!$D$34=Лист1!CG$4,1,IF('[1]ReportBR (3)'!$D$35=Лист1!CG$4,1,""))</f>
        <v/>
      </c>
      <c r="CH7" s="83" t="str">
        <f>IF('[1]ReportBR (3)'!$D$34=Лист1!CH$4,1,IF('[1]ReportBR (3)'!$D$35=Лист1!CH$4,1,""))</f>
        <v/>
      </c>
      <c r="CI7" s="83" t="str">
        <f>IF('[1]ReportBR (3)'!$D$34=Лист1!CI$4,1,IF('[1]ReportBR (3)'!$D$35=Лист1!CI$4,1,""))</f>
        <v/>
      </c>
      <c r="CJ7" s="83" t="str">
        <f>IF('[1]ReportBR (3)'!$D$34=Лист1!CJ$4,1,IF('[1]ReportBR (3)'!$D$35=Лист1!CJ$4,1,""))</f>
        <v/>
      </c>
      <c r="CK7" s="83" t="str">
        <f>IF('[1]ReportBR (3)'!$D$34=Лист1!CK$4,1,IF('[1]ReportBR (3)'!$D$35=Лист1!CK$4,1,""))</f>
        <v/>
      </c>
      <c r="CL7" s="83" t="str">
        <f>IF('[1]ReportBR (3)'!$D$34=Лист1!CL$4,1,IF('[1]ReportBR (3)'!$D$35=Лист1!CL$4,1,""))</f>
        <v/>
      </c>
      <c r="CM7" s="83" t="str">
        <f>IF('[1]ReportBR (3)'!$D$34=Лист1!CM$4,1,IF('[1]ReportBR (3)'!$D$35=Лист1!CM$4,1,""))</f>
        <v/>
      </c>
      <c r="CN7" s="83" t="str">
        <f>IF('[1]ReportBR (3)'!$D$34=Лист1!CN$4,1,IF('[1]ReportBR (3)'!$D$35=Лист1!CN$4,1,""))</f>
        <v/>
      </c>
      <c r="CO7" s="83" t="str">
        <f>IF('[1]ReportBR (3)'!$D$34=Лист1!CO$4,1,IF('[1]ReportBR (3)'!$D$35=Лист1!CO$4,1,""))</f>
        <v/>
      </c>
      <c r="CP7" s="83" t="str">
        <f>IF('[1]ReportBR (3)'!$D$34=Лист1!CP$4,1,IF('[1]ReportBR (3)'!$D$35=Лист1!CP$4,1,""))</f>
        <v/>
      </c>
      <c r="CQ7" s="83" t="str">
        <f>IF('[1]ReportBR (3)'!$D$34=Лист1!CQ$4,1,IF('[1]ReportBR (3)'!$D$35=Лист1!CQ$4,1,""))</f>
        <v/>
      </c>
      <c r="CR7" s="83" t="str">
        <f>IF('[1]ReportBR (3)'!$D$34=Лист1!CR$4,1,IF('[1]ReportBR (3)'!$D$35=Лист1!CR$4,1,""))</f>
        <v/>
      </c>
      <c r="CS7" s="83" t="str">
        <f>IF('[1]ReportBR (3)'!$D$34=Лист1!CS$4,1,IF('[1]ReportBR (3)'!$D$35=Лист1!CS$4,1,""))</f>
        <v/>
      </c>
      <c r="CT7" s="83" t="str">
        <f>IF('[1]ReportBR (3)'!$D$34=Лист1!CT$4,1,IF('[1]ReportBR (3)'!$D$35=Лист1!CT$4,1,""))</f>
        <v/>
      </c>
      <c r="CU7" s="83" t="str">
        <f>IF('[1]ReportBR (3)'!$D$34=Лист1!CU$4,1,IF('[1]ReportBR (3)'!$D$35=Лист1!CU$4,1,""))</f>
        <v/>
      </c>
      <c r="CV7" s="83" t="str">
        <f>IF('[1]ReportBR (3)'!$D$34=Лист1!CV$4,1,IF('[1]ReportBR (3)'!$D$35=Лист1!CV$4,1,""))</f>
        <v/>
      </c>
      <c r="CW7" s="83" t="str">
        <f>IF('[1]ReportBR (3)'!$D$34=Лист1!CW$4,1,IF('[1]ReportBR (3)'!$D$35=Лист1!CW$4,1,""))</f>
        <v/>
      </c>
      <c r="CX7" s="83" t="str">
        <f>IF('[1]ReportBR (3)'!$D$36=Лист1!CX$4,1,IF('[1]ReportBR (3)'!$D$36=Лист1!CX$4,1,""))</f>
        <v/>
      </c>
      <c r="CY7" s="83" t="str">
        <f>IF('[1]ReportBR (3)'!$D$36=Лист1!CY$4,1,IF('[1]ReportBR (3)'!$D$36=Лист1!CY$4,1,""))</f>
        <v/>
      </c>
      <c r="CZ7" s="83" t="str">
        <f>IF('[1]ReportBR (3)'!$D$36=Лист1!CZ$4,1,IF('[1]ReportBR (3)'!$D$36=Лист1!CZ$4,1,""))</f>
        <v/>
      </c>
      <c r="DA7" s="83" t="str">
        <f>IF('[1]ReportBR (3)'!$D$36=Лист1!DA$4,1,IF('[1]ReportBR (3)'!$D$36=Лист1!DA$4,1,""))</f>
        <v/>
      </c>
      <c r="DB7" s="83" t="str">
        <f>IF('[1]ReportBR (3)'!$D$36=Лист1!DB$4,1,IF('[1]ReportBR (3)'!$D$36=Лист1!DB$4,1,""))</f>
        <v/>
      </c>
      <c r="DC7" s="83" t="str">
        <f>IF('[1]ReportBR (3)'!$D$36=Лист1!DC$4,1,IF('[1]ReportBR (3)'!$D$36=Лист1!DC$4,1,""))</f>
        <v/>
      </c>
      <c r="DD7" s="83" t="str">
        <f>IF('[1]ReportBR (3)'!$D$36=Лист1!DD$4,1,IF('[1]ReportBR (3)'!$D$36=Лист1!DD$4,1,""))</f>
        <v/>
      </c>
      <c r="DE7" s="83" t="str">
        <f>IF('[1]ReportBR (3)'!$D$36=Лист1!DE$4,1,IF('[1]ReportBR (3)'!$D$36=Лист1!DE$4,1,""))</f>
        <v/>
      </c>
      <c r="DF7" s="83" t="str">
        <f>IF('[1]ReportBR (3)'!$D$36=Лист1!DF$4,1,IF('[1]ReportBR (3)'!$D$36=Лист1!DF$4,1,""))</f>
        <v/>
      </c>
      <c r="DG7" s="83" t="str">
        <f>IF('[1]ReportBR (3)'!$D$36=Лист1!DG$4,1,IF('[1]ReportBR (3)'!$D$36=Лист1!DG$4,1,""))</f>
        <v/>
      </c>
      <c r="DH7" s="83" t="str">
        <f>IF('[1]ReportBR (3)'!$D$36=Лист1!DH$4,1,IF('[1]ReportBR (3)'!$D$36=Лист1!DH$4,1,""))</f>
        <v/>
      </c>
      <c r="DI7" s="83" t="str">
        <f>IF('[1]ReportBR (3)'!$D$36=Лист1!DI$4,1,IF('[1]ReportBR (3)'!$D$36=Лист1!DI$4,1,""))</f>
        <v/>
      </c>
      <c r="DJ7" s="83" t="str">
        <f>IF('[1]ReportBR (3)'!$D$36=Лист1!DJ$4,1,IF('[1]ReportBR (3)'!$D$36=Лист1!DJ$4,1,""))</f>
        <v/>
      </c>
      <c r="DK7" s="83" t="str">
        <f>IF('[1]ReportBR (3)'!$D$36=Лист1!DK$4,1,IF('[1]ReportBR (3)'!$D$36=Лист1!DK$4,1,""))</f>
        <v/>
      </c>
      <c r="DL7" s="83" t="str">
        <f>IF('[1]ReportBR (3)'!$D$36=Лист1!DL$4,1,IF('[1]ReportBR (3)'!$D$36=Лист1!DL$4,1,""))</f>
        <v/>
      </c>
      <c r="DM7" s="83" t="str">
        <f>IF('[1]ReportBR (3)'!$D$36=Лист1!DM$4,1,IF('[1]ReportBR (3)'!$D$36=Лист1!DM$4,1,""))</f>
        <v/>
      </c>
      <c r="DN7" s="83" t="str">
        <f>IF('[1]ReportBR (3)'!$D$36=Лист1!DN$4,1,IF('[1]ReportBR (3)'!$D$36=Лист1!DN$4,1,""))</f>
        <v/>
      </c>
      <c r="DO7" s="83" t="str">
        <f>IF('[1]ReportBR (3)'!$D$36=Лист1!DO$4,1,IF('[1]ReportBR (3)'!$D$36=Лист1!DO$4,1,""))</f>
        <v/>
      </c>
      <c r="DP7" s="83" t="str">
        <f>IF('[1]ReportBR (3)'!$D$36=Лист1!DP$4,1,IF('[1]ReportBR (3)'!$D$36=Лист1!DP$4,1,""))</f>
        <v/>
      </c>
      <c r="DQ7" s="83" t="str">
        <f>IF('[1]ReportBR (3)'!$D$36=Лист1!DQ$4,1,IF('[1]ReportBR (3)'!$D$36=Лист1!DQ$4,1,""))</f>
        <v/>
      </c>
      <c r="DR7" s="83" t="str">
        <f>IF('[1]ReportBR (3)'!$D$36=Лист1!DR$4,1,IF('[1]ReportBR (3)'!$D$36=Лист1!DR$4,1,""))</f>
        <v/>
      </c>
      <c r="DS7" s="83" t="str">
        <f>IF('[1]ReportBR (3)'!$D$36=Лист1!DS$4,1,IF('[1]ReportBR (3)'!$D$36=Лист1!DS$4,1,""))</f>
        <v/>
      </c>
      <c r="DT7" s="83" t="str">
        <f>IF('[1]ReportBR (3)'!$D$36=Лист1!DT$4,1,IF('[1]ReportBR (3)'!$D$36=Лист1!DT$4,1,""))</f>
        <v/>
      </c>
      <c r="DU7" s="83" t="str">
        <f>IF('[1]ReportBR (3)'!$D$36=Лист1!DU$4,1,IF('[1]ReportBR (3)'!$D$36=Лист1!DU$4,1,""))</f>
        <v/>
      </c>
      <c r="DV7" s="83" t="str">
        <f>IF('[1]ReportBR (3)'!$D$36=Лист1!DV$4,1,IF('[1]ReportBR (3)'!$D$36=Лист1!DV$4,1,""))</f>
        <v/>
      </c>
      <c r="DW7" s="83" t="str">
        <f>IF('[1]ReportBR (3)'!$D$36=Лист1!DW$4,1,IF('[1]ReportBR (3)'!$D$36=Лист1!DW$4,1,""))</f>
        <v/>
      </c>
      <c r="DX7" s="83" t="str">
        <f>IF('[1]ReportBR (3)'!$D$36=Лист1!DX$4,1,IF('[1]ReportBR (3)'!$D$36=Лист1!DX$4,1,""))</f>
        <v/>
      </c>
      <c r="DY7" s="83" t="str">
        <f>IF('[1]ReportBR (3)'!$D$36=Лист1!DY$4,1,IF('[1]ReportBR (3)'!$D$36=Лист1!DY$4,1,""))</f>
        <v/>
      </c>
      <c r="DZ7" s="83" t="str">
        <f>IF('[1]ReportBR (3)'!$D$36=Лист1!DZ$4,1,IF('[1]ReportBR (3)'!$D$36=Лист1!DZ$4,1,""))</f>
        <v/>
      </c>
      <c r="EA7" s="83" t="str">
        <f>IF('[1]ReportBR (3)'!$D$36=Лист1!EA$4,1,IF('[1]ReportBR (3)'!$D$36=Лист1!EA$4,1,""))</f>
        <v/>
      </c>
      <c r="EB7" s="83" t="str">
        <f>IF('[1]ReportBR (3)'!$D$36=Лист1!EB$4,1,IF('[1]ReportBR (3)'!$D$36=Лист1!EB$4,1,""))</f>
        <v/>
      </c>
      <c r="EC7" s="83" t="str">
        <f>IF('[1]ReportBR (3)'!$D$36=Лист1!EC$4,1,IF('[1]ReportBR (3)'!$D$36=Лист1!EC$4,1,""))</f>
        <v/>
      </c>
      <c r="ED7" s="83" t="str">
        <f>IF('[1]ReportBR (3)'!$D$36=Лист1!ED$4,1,IF('[1]ReportBR (3)'!$D$36=Лист1!ED$4,1,""))</f>
        <v/>
      </c>
      <c r="EE7" s="83" t="str">
        <f>IF('[1]ReportBR (3)'!$D$36=Лист1!EE$4,1,IF('[1]ReportBR (3)'!$D$36=Лист1!EE$4,1,""))</f>
        <v/>
      </c>
      <c r="EF7" s="83" t="str">
        <f>IF('[1]ReportBR (3)'!$D$36=Лист1!EF$4,1,IF('[1]ReportBR (3)'!$D$36=Лист1!EF$4,1,""))</f>
        <v/>
      </c>
      <c r="EG7" s="83" t="str">
        <f>IF('[1]ReportBR (3)'!$D$36=Лист1!EG$4,1,IF('[1]ReportBR (3)'!$D$36=Лист1!EG$4,1,""))</f>
        <v/>
      </c>
      <c r="EH7" s="83" t="str">
        <f>IF('[1]ReportBR (3)'!$D$36=Лист1!EH$4,1,IF('[1]ReportBR (3)'!$D$36=Лист1!EH$4,1,""))</f>
        <v/>
      </c>
      <c r="EI7" s="83" t="str">
        <f>IF('[1]ReportBR (3)'!$D$36=Лист1!EI$4,1,IF('[1]ReportBR (3)'!$D$36=Лист1!EI$4,1,""))</f>
        <v/>
      </c>
      <c r="EJ7" s="83" t="str">
        <f>IF('[1]ReportBR (3)'!$D$36=Лист1!EJ$4,1,IF('[1]ReportBR (3)'!$D$36=Лист1!EJ$4,1,""))</f>
        <v/>
      </c>
      <c r="EK7" s="83" t="str">
        <f>IF('[1]ReportBR (3)'!$D$36=Лист1!EK$4,1,IF('[1]ReportBR (3)'!$D$36=Лист1!EK$4,1,""))</f>
        <v/>
      </c>
      <c r="EL7" s="83" t="str">
        <f>IF('[1]ReportBR (3)'!$D$36=Лист1!EL$4,1,IF('[1]ReportBR (3)'!$D$36=Лист1!EL$4,1,""))</f>
        <v/>
      </c>
      <c r="EM7" s="83" t="str">
        <f>IF('[1]ReportBR (3)'!$D$36=Лист1!EM$4,1,IF('[1]ReportBR (3)'!$D$36=Лист1!EM$4,1,""))</f>
        <v/>
      </c>
      <c r="EN7" s="83" t="str">
        <f>IF('[1]ReportBR (3)'!$D$36=Лист1!EN$4,1,IF('[1]ReportBR (3)'!$D$36=Лист1!EN$4,1,""))</f>
        <v/>
      </c>
      <c r="EO7" s="83" t="str">
        <f>IF('[1]ReportBR (3)'!$D$36=Лист1!EO$4,1,IF('[1]ReportBR (3)'!$D$36=Лист1!EO$4,1,""))</f>
        <v/>
      </c>
      <c r="EP7" s="83" t="str">
        <f>IF('[1]ReportBR (3)'!$D$36=Лист1!EP$4,1,IF('[1]ReportBR (3)'!$D$36=Лист1!EP$4,1,""))</f>
        <v/>
      </c>
      <c r="EQ7" s="83" t="str">
        <f>IF('[1]ReportBR (3)'!$D$36=Лист1!EQ$4,1,IF('[1]ReportBR (3)'!$D$36=Лист1!EQ$4,1,""))</f>
        <v/>
      </c>
      <c r="ER7" s="83" t="str">
        <f>IF('[1]ReportBR (3)'!$D$36=Лист1!ER$4,1,IF('[1]ReportBR (3)'!$D$36=Лист1!ER$4,1,""))</f>
        <v/>
      </c>
      <c r="ES7" s="83" t="str">
        <f>IF('[1]ReportBR (3)'!$B$32=Лист1!ES$4,1,IF('[1]ReportBR (3)'!$B$32=Лист1!ES$4,1,""))</f>
        <v/>
      </c>
      <c r="ET7" s="83" t="str">
        <f>IF('[1]ReportBR (3)'!$B$32=Лист1!ET$4,1,IF('[1]ReportBR (3)'!$B$32=Лист1!ET$4,1,""))</f>
        <v/>
      </c>
      <c r="EU7" s="83" t="str">
        <f>IF('[1]ReportBR (3)'!$B$32=Лист1!EU$4,1,IF('[1]ReportBR (3)'!$B$32=Лист1!EU$4,1,""))</f>
        <v/>
      </c>
      <c r="EV7" s="83" t="str">
        <f>IF('[1]ReportBR (3)'!$B$32=Лист1!EV$4,1,IF('[1]ReportBR (3)'!$B$32=Лист1!EV$4,1,""))</f>
        <v/>
      </c>
      <c r="EW7" s="83" t="str">
        <f>IF('[1]ReportBR (3)'!$B$32=Лист1!EW$4,1,IF('[1]ReportBR (3)'!$B$32=Лист1!EW$4,1,""))</f>
        <v/>
      </c>
      <c r="EX7" s="83" t="str">
        <f>IF('[1]ReportBR (3)'!$B$32=Лист1!EX$4,1,IF('[1]ReportBR (3)'!$B$32=Лист1!EX$4,1,""))</f>
        <v/>
      </c>
      <c r="EY7" s="83" t="str">
        <f>IF('[1]ReportBR (3)'!$B$32=Лист1!EY$4,1,IF('[1]ReportBR (3)'!$B$32=Лист1!EY$4,1,""))</f>
        <v/>
      </c>
      <c r="EZ7" s="83" t="str">
        <f>IF('[1]ReportBR (3)'!$B$32=Лист1!EZ$4,1,IF('[1]ReportBR (3)'!$B$32=Лист1!EZ$4,1,""))</f>
        <v/>
      </c>
      <c r="FA7" s="83" t="str">
        <f>IF('[1]ReportBR (3)'!$B$32=Лист1!FA$4,1,IF('[1]ReportBR (3)'!$B$32=Лист1!FA$4,1,""))</f>
        <v/>
      </c>
      <c r="FB7" s="83" t="str">
        <f>IF('[1]ReportBR (3)'!$B$32=Лист1!FB$4,1,IF('[1]ReportBR (3)'!$B$32=Лист1!FB$4,1,""))</f>
        <v/>
      </c>
      <c r="FC7" s="83" t="str">
        <f>IF('[1]ReportBR (3)'!$B$32=Лист1!FC$4,1,IF('[1]ReportBR (3)'!$B$32=Лист1!FC$4,1,""))</f>
        <v/>
      </c>
      <c r="FD7" s="83" t="str">
        <f>IF('[1]ReportBR (3)'!$B$32=Лист1!FD$4,1,IF('[1]ReportBR (3)'!$B$32=Лист1!FD$4,1,""))</f>
        <v/>
      </c>
      <c r="FE7" s="83" t="str">
        <f>IF('[1]ReportBR (3)'!$B$32=Лист1!FE$4,1,IF('[1]ReportBR (3)'!$B$32=Лист1!FE$4,1,""))</f>
        <v/>
      </c>
      <c r="FF7" s="83" t="str">
        <f>IF('[1]ReportBR (3)'!$B$32=Лист1!FF$4,1,IF('[1]ReportBR (3)'!$B$32=Лист1!FF$4,1,""))</f>
        <v/>
      </c>
      <c r="FG7" s="83" t="str">
        <f>IF('[1]ReportBR (3)'!$B$32=Лист1!FG$4,1,IF('[1]ReportBR (3)'!$B$32=Лист1!FG$4,1,""))</f>
        <v/>
      </c>
      <c r="FH7" s="83" t="str">
        <f>IF('[1]ReportBR (3)'!$B$32=Лист1!FH$4,1,IF('[1]ReportBR (3)'!$B$32=Лист1!FH$4,1,""))</f>
        <v/>
      </c>
      <c r="FI7" s="83" t="str">
        <f>IF('[1]ReportBR (3)'!$B$32=Лист1!FI$4,1,IF('[1]ReportBR (3)'!$B$32=Лист1!FI$4,1,""))</f>
        <v/>
      </c>
      <c r="FJ7" s="83" t="str">
        <f>IF('[1]ReportBR (3)'!$B$32=Лист1!FJ$4,1,IF('[1]ReportBR (3)'!$B$32=Лист1!FJ$4,1,""))</f>
        <v/>
      </c>
      <c r="FK7" s="83" t="str">
        <f>IF('[1]ReportBR (3)'!$G$28=Лист1!FK$4,1,IF('[1]ReportBR (3)'!$G$29=Лист1!FK$4,1,IF('[1]ReportBR (3)'!$G$30=Лист1!FK$4,1,IF('[1]ReportBR (3)'!$G$31=Лист1!FK$4,1,IF('[1]ReportBR (3)'!$G$32=Лист1!FK$4,1,"")))))</f>
        <v/>
      </c>
      <c r="FL7" s="83" t="str">
        <f>IF('[1]ReportBR (3)'!$G$28=Лист1!FL$4,1,IF('[1]ReportBR (3)'!$G$29=Лист1!FL$4,1,IF('[1]ReportBR (3)'!$G$30=Лист1!FL$4,1,IF('[1]ReportBR (3)'!$G$31=Лист1!FL$4,1,IF('[1]ReportBR (3)'!$G$32=Лист1!FL$4,1,"")))))</f>
        <v/>
      </c>
      <c r="FM7" s="83" t="str">
        <f>IF('[1]ReportBR (3)'!$G$28=Лист1!FM$4,1,IF('[1]ReportBR (3)'!$G$29=Лист1!FM$4,1,IF('[1]ReportBR (3)'!$G$30=Лист1!FM$4,1,IF('[1]ReportBR (3)'!$G$31=Лист1!FM$4,1,IF('[1]ReportBR (3)'!$G$32=Лист1!FM$4,1,"")))))</f>
        <v/>
      </c>
      <c r="FN7" s="83" t="str">
        <f>IF('[1]ReportBR (3)'!$G$28=Лист1!FN$4,1,IF('[1]ReportBR (3)'!$G$29=Лист1!FN$4,1,IF('[1]ReportBR (3)'!$G$30=Лист1!FN$4,1,IF('[1]ReportBR (3)'!$G$31=Лист1!FN$4,1,IF('[1]ReportBR (3)'!$G$32=Лист1!FN$4,1,"")))))</f>
        <v/>
      </c>
      <c r="FO7" s="83" t="str">
        <f>IF('[1]ReportBR (3)'!$G$28=Лист1!FO$4,1,IF('[1]ReportBR (3)'!$G$29=Лист1!FO$4,1,IF('[1]ReportBR (3)'!$G$30=Лист1!FO$4,1,IF('[1]ReportBR (3)'!$G$31=Лист1!FO$4,1,IF('[1]ReportBR (3)'!$G$32=Лист1!FO$4,1,"")))))</f>
        <v/>
      </c>
      <c r="FP7" s="83" t="str">
        <f>IF('[1]ReportBR (3)'!$G$28=Лист1!FP$4,1,IF('[1]ReportBR (3)'!$G$29=Лист1!FP$4,1,IF('[1]ReportBR (3)'!$G$30=Лист1!FP$4,1,IF('[1]ReportBR (3)'!$G$31=Лист1!FP$4,1,IF('[1]ReportBR (3)'!$G$32=Лист1!FP$4,1,"")))))</f>
        <v/>
      </c>
      <c r="FQ7" s="83" t="str">
        <f>IF('[1]ReportBR (3)'!$G$28=Лист1!FQ$4,1,IF('[1]ReportBR (3)'!$G$29=Лист1!FQ$4,1,IF('[1]ReportBR (3)'!$G$30=Лист1!FQ$4,1,IF('[1]ReportBR (3)'!$G$31=Лист1!FQ$4,1,IF('[1]ReportBR (3)'!$G$32=Лист1!FQ$4,1,"")))))</f>
        <v/>
      </c>
      <c r="FR7" s="83" t="str">
        <f>IF('[1]ReportBR (3)'!$G$28=Лист1!FR$4,1,IF('[1]ReportBR (3)'!$G$29=Лист1!FR$4,1,IF('[1]ReportBR (3)'!$G$30=Лист1!FR$4,1,IF('[1]ReportBR (3)'!$G$31=Лист1!FR$4,1,IF('[1]ReportBR (3)'!$G$32=Лист1!FR$4,1,"")))))</f>
        <v/>
      </c>
      <c r="FS7" s="83" t="str">
        <f>IF('[1]ReportBR (3)'!$G$28=Лист1!FS$4,1,IF('[1]ReportBR (3)'!$G$29=Лист1!FS$4,1,IF('[1]ReportBR (3)'!$G$30=Лист1!FS$4,1,IF('[1]ReportBR (3)'!$G$31=Лист1!FS$4,1,IF('[1]ReportBR (3)'!$G$32=Лист1!FS$4,1,"")))))</f>
        <v/>
      </c>
      <c r="FT7" s="83" t="str">
        <f>IF('[1]ReportBR (3)'!$G$28=Лист1!FT$4,1,IF('[1]ReportBR (3)'!$G$29=Лист1!FT$4,1,IF('[1]ReportBR (3)'!$G$30=Лист1!FT$4,1,IF('[1]ReportBR (3)'!$G$31=Лист1!FT$4,1,IF('[1]ReportBR (3)'!$G$32=Лист1!FT$4,1,"")))))</f>
        <v/>
      </c>
      <c r="FU7" s="83" t="str">
        <f>IF('[1]ReportBR (3)'!$G$28=Лист1!FU$4,1,IF('[1]ReportBR (3)'!$G$29=Лист1!FU$4,1,IF('[1]ReportBR (3)'!$G$30=Лист1!FU$4,1,IF('[1]ReportBR (3)'!$G$31=Лист1!FU$4,1,IF('[1]ReportBR (3)'!$G$32=Лист1!FU$4,1,"")))))</f>
        <v/>
      </c>
      <c r="FV7" s="83" t="str">
        <f>IF('[1]ReportBR (3)'!$G$28=Лист1!FV$4,1,IF('[1]ReportBR (3)'!$G$29=Лист1!FV$4,1,IF('[1]ReportBR (3)'!$G$30=Лист1!FV$4,1,IF('[1]ReportBR (3)'!$G$31=Лист1!FV$4,1,IF('[1]ReportBR (3)'!$G$32=Лист1!FV$4,1,"")))))</f>
        <v/>
      </c>
      <c r="FW7" s="83" t="str">
        <f>IF('[1]ReportBR (3)'!$G$28=Лист1!FW$4,1,IF('[1]ReportBR (3)'!$G$29=Лист1!FW$4,1,IF('[1]ReportBR (3)'!$G$30=Лист1!FW$4,1,IF('[1]ReportBR (3)'!$G$31=Лист1!FW$4,1,IF('[1]ReportBR (3)'!$G$32=Лист1!FW$4,1,"")))))</f>
        <v/>
      </c>
      <c r="FX7" s="83" t="str">
        <f>IF('[1]ReportBR (3)'!$G$28=Лист1!FX$4,1,IF('[1]ReportBR (3)'!$G$29=Лист1!FX$4,1,IF('[1]ReportBR (3)'!$G$30=Лист1!FX$4,1,IF('[1]ReportBR (3)'!$G$31=Лист1!FX$4,1,IF('[1]ReportBR (3)'!$G$32=Лист1!FX$4,1,"")))))</f>
        <v/>
      </c>
      <c r="FY7" s="83" t="str">
        <f>IF('[1]ReportBR (3)'!$G$28=Лист1!FY$4,1,IF('[1]ReportBR (3)'!$G$29=Лист1!FY$4,1,IF('[1]ReportBR (3)'!$G$30=Лист1!FY$4,1,IF('[1]ReportBR (3)'!$G$31=Лист1!FY$4,1,IF('[1]ReportBR (3)'!$G$32=Лист1!FY$4,1,"")))))</f>
        <v/>
      </c>
      <c r="FZ7" s="83" t="str">
        <f>IF('[1]ReportBR (3)'!$G$28=Лист1!FZ$4,1,IF('[1]ReportBR (3)'!$G$29=Лист1!FZ$4,1,IF('[1]ReportBR (3)'!$G$30=Лист1!FZ$4,1,IF('[1]ReportBR (3)'!$G$31=Лист1!FZ$4,1,IF('[1]ReportBR (3)'!$G$32=Лист1!FZ$4,1,"")))))</f>
        <v/>
      </c>
      <c r="GA7" s="83" t="str">
        <f>IF('[1]ReportBR (3)'!$G$28=Лист1!GA$4,1,IF('[1]ReportBR (3)'!$G$29=Лист1!GA$4,1,IF('[1]ReportBR (3)'!$G$30=Лист1!GA$4,1,IF('[1]ReportBR (3)'!$G$31=Лист1!GA$4,1,IF('[1]ReportBR (3)'!$G$32=Лист1!GA$4,1,"")))))</f>
        <v/>
      </c>
      <c r="GB7" s="83" t="str">
        <f>IF('[1]ReportBR (3)'!$G$28=Лист1!GB$4,1,IF('[1]ReportBR (3)'!$G$29=Лист1!GB$4,1,IF('[1]ReportBR (3)'!$G$30=Лист1!GB$4,1,IF('[1]ReportBR (3)'!$G$31=Лист1!GB$4,1,IF('[1]ReportBR (3)'!$G$32=Лист1!GB$4,1,"")))))</f>
        <v/>
      </c>
      <c r="GC7" s="83" t="str">
        <f>IF('[1]ReportBR (3)'!$G$28=Лист1!GC$4,1,IF('[1]ReportBR (3)'!$G$29=Лист1!GC$4,1,IF('[1]ReportBR (3)'!$G$30=Лист1!GC$4,1,IF('[1]ReportBR (3)'!$G$31=Лист1!GC$4,1,IF('[1]ReportBR (3)'!$G$32=Лист1!GC$4,1,"")))))</f>
        <v/>
      </c>
      <c r="GD7" s="83" t="str">
        <f>IF('[1]ReportBR (3)'!$G$28=Лист1!GD$4,1,IF('[1]ReportBR (3)'!$G$29=Лист1!GD$4,1,IF('[1]ReportBR (3)'!$G$30=Лист1!GD$4,1,IF('[1]ReportBR (3)'!$G$31=Лист1!GD$4,1,IF('[1]ReportBR (3)'!$G$32=Лист1!GD$4,1,"")))))</f>
        <v/>
      </c>
      <c r="GE7" s="83" t="str">
        <f>IF('[1]ReportBR (3)'!$G$28=Лист1!GE$4,1,IF('[1]ReportBR (3)'!$G$29=Лист1!GE$4,1,IF('[1]ReportBR (3)'!$G$30=Лист1!GE$4,1,IF('[1]ReportBR (3)'!$G$31=Лист1!GE$4,1,IF('[1]ReportBR (3)'!$G$32=Лист1!GE$4,1,"")))))</f>
        <v/>
      </c>
      <c r="GF7" s="83" t="str">
        <f>IF('[1]ReportBR (3)'!$G$28=Лист1!GF$4,1,IF('[1]ReportBR (3)'!$G$29=Лист1!GF$4,1,IF('[1]ReportBR (3)'!$G$30=Лист1!GF$4,1,IF('[1]ReportBR (3)'!$G$31=Лист1!GF$4,1,IF('[1]ReportBR (3)'!$G$32=Лист1!GF$4,1,"")))))</f>
        <v/>
      </c>
      <c r="GG7" s="83" t="str">
        <f>IF('[1]ReportBR (3)'!$G$28=Лист1!GG$4,1,IF('[1]ReportBR (3)'!$G$29=Лист1!GG$4,1,IF('[1]ReportBR (3)'!$G$30=Лист1!GG$4,1,IF('[1]ReportBR (3)'!$G$31=Лист1!GG$4,1,IF('[1]ReportBR (3)'!$G$32=Лист1!GG$4,1,"")))))</f>
        <v/>
      </c>
      <c r="GH7" s="83" t="str">
        <f>IF('[1]ReportBR (3)'!$G$28=Лист1!GH$4,1,IF('[1]ReportBR (3)'!$G$29=Лист1!GH$4,1,IF('[1]ReportBR (3)'!$G$30=Лист1!GH$4,1,IF('[1]ReportBR (3)'!$G$31=Лист1!GH$4,1,IF('[1]ReportBR (3)'!$G$32=Лист1!GH$4,1,"")))))</f>
        <v/>
      </c>
      <c r="GI7" s="83" t="str">
        <f>IF('[1]ReportBR (3)'!$G$28=Лист1!GI$4,1,IF('[1]ReportBR (3)'!$G$29=Лист1!GI$4,1,IF('[1]ReportBR (3)'!$G$30=Лист1!GI$4,1,IF('[1]ReportBR (3)'!$G$31=Лист1!GI$4,1,IF('[1]ReportBR (3)'!$G$32=Лист1!GI$4,1,"")))))</f>
        <v/>
      </c>
      <c r="GJ7" s="83" t="str">
        <f>IF('[1]ReportBR (3)'!$G$28=Лист1!GJ$4,1,IF('[1]ReportBR (3)'!$G$29=Лист1!GJ$4,1,IF('[1]ReportBR (3)'!$G$30=Лист1!GJ$4,1,IF('[1]ReportBR (3)'!$G$31=Лист1!GJ$4,1,IF('[1]ReportBR (3)'!$G$32=Лист1!GJ$4,1,"")))))</f>
        <v/>
      </c>
      <c r="GK7" s="83" t="str">
        <f>IF('[1]ReportBR (3)'!$G$28=Лист1!GK$4,1,IF('[1]ReportBR (3)'!$G$29=Лист1!GK$4,1,IF('[1]ReportBR (3)'!$G$30=Лист1!GK$4,1,IF('[1]ReportBR (3)'!$G$31=Лист1!GK$4,1,IF('[1]ReportBR (3)'!$G$32=Лист1!GK$4,1,"")))))</f>
        <v/>
      </c>
      <c r="GL7" s="83" t="str">
        <f>IF('[1]ReportBR (3)'!$G$28=Лист1!GL$4,1,IF('[1]ReportBR (3)'!$G$29=Лист1!GL$4,1,IF('[1]ReportBR (3)'!$G$30=Лист1!GL$4,1,IF('[1]ReportBR (3)'!$G$31=Лист1!GL$4,1,IF('[1]ReportBR (3)'!$G$32=Лист1!GL$4,1,"")))))</f>
        <v/>
      </c>
      <c r="GM7" s="83" t="str">
        <f>IF('[1]ReportBR (3)'!$G$28=Лист1!GM$4,1,IF('[1]ReportBR (3)'!$G$29=Лист1!GM$4,1,IF('[1]ReportBR (3)'!$G$30=Лист1!GM$4,1,IF('[1]ReportBR (3)'!$G$31=Лист1!GM$4,1,IF('[1]ReportBR (3)'!$G$32=Лист1!GM$4,1,"")))))</f>
        <v/>
      </c>
      <c r="GN7" s="83" t="str">
        <f>IF('[1]ReportBR (3)'!$G$28=Лист1!GN$4,1,IF('[1]ReportBR (3)'!$G$29=Лист1!GN$4,1,IF('[1]ReportBR (3)'!$G$30=Лист1!GN$4,1,IF('[1]ReportBR (3)'!$G$31=Лист1!GN$4,1,IF('[1]ReportBR (3)'!$G$32=Лист1!GN$4,1,"")))))</f>
        <v/>
      </c>
      <c r="GO7" s="83" t="str">
        <f>IF('[1]ReportBR (3)'!$G$28=Лист1!GO$4,1,IF('[1]ReportBR (3)'!$G$29=Лист1!GO$4,1,IF('[1]ReportBR (3)'!$G$30=Лист1!GO$4,1,IF('[1]ReportBR (3)'!$G$31=Лист1!GO$4,1,IF('[1]ReportBR (3)'!$G$32=Лист1!GO$4,1,"")))))</f>
        <v/>
      </c>
      <c r="GP7" s="83" t="str">
        <f>IF('[1]ReportBR (3)'!$G$28=Лист1!GP$4,1,IF('[1]ReportBR (3)'!$G$29=Лист1!GP$4,1,IF('[1]ReportBR (3)'!$G$30=Лист1!GP$4,1,IF('[1]ReportBR (3)'!$G$31=Лист1!GP$4,1,IF('[1]ReportBR (3)'!$G$32=Лист1!GP$4,1,"")))))</f>
        <v/>
      </c>
      <c r="GQ7" s="83" t="str">
        <f>IF('[1]ReportBR (3)'!$G$28=Лист1!GQ$4,1,IF('[1]ReportBR (3)'!$G$29=Лист1!GQ$4,1,IF('[1]ReportBR (3)'!$G$30=Лист1!GQ$4,1,IF('[1]ReportBR (3)'!$G$31=Лист1!GQ$4,1,IF('[1]ReportBR (3)'!$G$32=Лист1!GQ$4,1,"")))))</f>
        <v/>
      </c>
      <c r="GR7" s="83" t="str">
        <f>IF('[1]ReportBR (3)'!$G$28=Лист1!GR$4,1,IF('[1]ReportBR (3)'!$G$29=Лист1!GR$4,1,IF('[1]ReportBR (3)'!$G$30=Лист1!GR$4,1,IF('[1]ReportBR (3)'!$G$31=Лист1!GR$4,1,IF('[1]ReportBR (3)'!$G$32=Лист1!GR$4,1,"")))))</f>
        <v/>
      </c>
      <c r="GS7" s="83" t="str">
        <f>IF('[1]ReportBR (3)'!$G$28=Лист1!GS$4,1,IF('[1]ReportBR (3)'!$G$29=Лист1!GS$4,1,IF('[1]ReportBR (3)'!$G$30=Лист1!GS$4,1,IF('[1]ReportBR (3)'!$G$31=Лист1!GS$4,1,IF('[1]ReportBR (3)'!$G$32=Лист1!GS$4,1,"")))))</f>
        <v/>
      </c>
      <c r="GT7" s="83" t="str">
        <f>IF('[1]ReportBR (3)'!$G$28=Лист1!GT$4,1,IF('[1]ReportBR (3)'!$G$29=Лист1!GT$4,1,IF('[1]ReportBR (3)'!$G$30=Лист1!GT$4,1,IF('[1]ReportBR (3)'!$G$31=Лист1!GT$4,1,IF('[1]ReportBR (3)'!$G$32=Лист1!GT$4,1,"")))))</f>
        <v/>
      </c>
      <c r="GU7" s="83" t="str">
        <f>IF('[1]ReportBR (3)'!$G$28=Лист1!GU$4,1,IF('[1]ReportBR (3)'!$G$29=Лист1!GU$4,1,IF('[1]ReportBR (3)'!$G$30=Лист1!GU$4,1,IF('[1]ReportBR (3)'!$G$31=Лист1!GU$4,1,IF('[1]ReportBR (3)'!$G$32=Лист1!GU$4,1,"")))))</f>
        <v/>
      </c>
      <c r="GV7" s="83" t="str">
        <f>IF('[1]ReportBR (3)'!$G$28=Лист1!GV$4,1,IF('[1]ReportBR (3)'!$G$29=Лист1!GV$4,1,IF('[1]ReportBR (3)'!$G$30=Лист1!GV$4,1,IF('[1]ReportBR (3)'!$G$31=Лист1!GV$4,1,IF('[1]ReportBR (3)'!$G$32=Лист1!GV$4,1,"")))))</f>
        <v/>
      </c>
      <c r="GW7" s="83" t="str">
        <f>IF('[1]ReportBR (3)'!$G$28=Лист1!GW$4,1,IF('[1]ReportBR (3)'!$G$29=Лист1!GW$4,1,IF('[1]ReportBR (3)'!$G$30=Лист1!GW$4,1,IF('[1]ReportBR (3)'!$G$31=Лист1!GW$4,1,IF('[1]ReportBR (3)'!$G$32=Лист1!GW$4,1,"")))))</f>
        <v/>
      </c>
      <c r="GX7" s="83" t="str">
        <f>IF('[1]ReportBR (3)'!$G$28=Лист1!GX$4,1,IF('[1]ReportBR (3)'!$G$29=Лист1!GX$4,1,IF('[1]ReportBR (3)'!$G$30=Лист1!GX$4,1,IF('[1]ReportBR (3)'!$G$31=Лист1!GX$4,1,IF('[1]ReportBR (3)'!$G$32=Лист1!GX$4,1,"")))))</f>
        <v/>
      </c>
      <c r="GY7" s="83" t="str">
        <f>IF('[1]ReportBR (3)'!$G$28=Лист1!GY$4,1,IF('[1]ReportBR (3)'!$G$29=Лист1!GY$4,1,IF('[1]ReportBR (3)'!$G$30=Лист1!GY$4,1,IF('[1]ReportBR (3)'!$G$31=Лист1!GY$4,1,IF('[1]ReportBR (3)'!$G$32=Лист1!GY$4,1,"")))))</f>
        <v/>
      </c>
      <c r="GZ7" s="83" t="str">
        <f>IF('[1]ReportBR (3)'!$G$28=Лист1!GZ$4,1,IF('[1]ReportBR (3)'!$G$29=Лист1!GZ$4,1,IF('[1]ReportBR (3)'!$G$30=Лист1!GZ$4,1,IF('[1]ReportBR (3)'!$G$31=Лист1!GZ$4,1,IF('[1]ReportBR (3)'!$G$32=Лист1!GZ$4,1,"")))))</f>
        <v/>
      </c>
      <c r="HA7" s="83" t="str">
        <f>IF('[1]ReportBR (3)'!$G$28=Лист1!HA$4,1,IF('[1]ReportBR (3)'!$G$29=Лист1!HA$4,1,IF('[1]ReportBR (3)'!$G$30=Лист1!HA$4,1,IF('[1]ReportBR (3)'!$G$31=Лист1!HA$4,1,IF('[1]ReportBR (3)'!$G$32=Лист1!HA$4,1,"")))))</f>
        <v/>
      </c>
      <c r="HB7" s="83" t="str">
        <f>IF('[1]ReportBR (3)'!$G$28=Лист1!HB$4,1,IF('[1]ReportBR (3)'!$G$29=Лист1!HB$4,1,IF('[1]ReportBR (3)'!$G$30=Лист1!HB$4,1,IF('[1]ReportBR (3)'!$G$31=Лист1!HB$4,1,IF('[1]ReportBR (3)'!$G$32=Лист1!HB$4,1,"")))))</f>
        <v/>
      </c>
      <c r="HC7" s="83" t="str">
        <f>IF('[1]ReportBR (3)'!$G$28=Лист1!HC$4,1,IF('[1]ReportBR (3)'!$G$29=Лист1!HC$4,1,IF('[1]ReportBR (3)'!$G$30=Лист1!HC$4,1,IF('[1]ReportBR (3)'!$G$31=Лист1!HC$4,1,IF('[1]ReportBR (3)'!$G$32=Лист1!HC$4,1,"")))))</f>
        <v/>
      </c>
      <c r="HD7" s="83" t="str">
        <f>IF('[1]ReportBR (3)'!$G$28=Лист1!HD$4,1,IF('[1]ReportBR (3)'!$G$29=Лист1!HD$4,1,IF('[1]ReportBR (3)'!$G$30=Лист1!HD$4,1,IF('[1]ReportBR (3)'!$G$31=Лист1!HD$4,1,IF('[1]ReportBR (3)'!$G$32=Лист1!HD$4,1,"")))))</f>
        <v/>
      </c>
      <c r="HE7" s="83" t="str">
        <f>IF('[1]ReportBR (3)'!$G$28=Лист1!HE$4,1,IF('[1]ReportBR (3)'!$G$29=Лист1!HE$4,1,IF('[1]ReportBR (3)'!$G$30=Лист1!HE$4,1,IF('[1]ReportBR (3)'!$G$31=Лист1!HE$4,1,IF('[1]ReportBR (3)'!$G$32=Лист1!HE$4,1,"")))))</f>
        <v/>
      </c>
      <c r="HF7" s="83" t="str">
        <f>IF('[1]ReportBR (3)'!$G$28=Лист1!HF$4,1,IF('[1]ReportBR (3)'!$G$29=Лист1!HF$4,1,IF('[1]ReportBR (3)'!$G$30=Лист1!HF$4,1,IF('[1]ReportBR (3)'!$G$31=Лист1!HF$4,1,IF('[1]ReportBR (3)'!$G$32=Лист1!HF$4,1,"")))))</f>
        <v/>
      </c>
      <c r="HG7" s="83" t="str">
        <f>IF('[1]ReportBR (3)'!$G$28=Лист1!HG$4,1,IF('[1]ReportBR (3)'!$G$29=Лист1!HG$4,1,IF('[1]ReportBR (3)'!$G$30=Лист1!HG$4,1,IF('[1]ReportBR (3)'!$G$31=Лист1!HG$4,1,IF('[1]ReportBR (3)'!$G$32=Лист1!HG$4,1,"")))))</f>
        <v/>
      </c>
      <c r="HH7" s="83" t="str">
        <f>IF('[1]ReportBR (3)'!$G$28=Лист1!HH$4,1,IF('[1]ReportBR (3)'!$G$29=Лист1!HH$4,1,IF('[1]ReportBR (3)'!$G$30=Лист1!HH$4,1,IF('[1]ReportBR (3)'!$G$31=Лист1!HH$4,1,IF('[1]ReportBR (3)'!$G$32=Лист1!HH$4,1,"")))))</f>
        <v/>
      </c>
      <c r="HI7" s="83" t="str">
        <f>IF('[1]ReportBR (3)'!$G$28=Лист1!HI$4,1,IF('[1]ReportBR (3)'!$G$29=Лист1!HI$4,1,IF('[1]ReportBR (3)'!$G$30=Лист1!HI$4,1,IF('[1]ReportBR (3)'!$G$31=Лист1!HI$4,1,IF('[1]ReportBR (3)'!$G$32=Лист1!HI$4,1,"")))))</f>
        <v/>
      </c>
      <c r="HJ7" s="83" t="str">
        <f>IF('[1]ReportBR (3)'!$G$28=Лист1!HJ$4,1,IF('[1]ReportBR (3)'!$G$29=Лист1!HJ$4,1,IF('[1]ReportBR (3)'!$G$30=Лист1!HJ$4,1,IF('[1]ReportBR (3)'!$G$31=Лист1!HJ$4,1,IF('[1]ReportBR (3)'!$G$32=Лист1!HJ$4,1,"")))))</f>
        <v/>
      </c>
      <c r="HK7" s="83" t="str">
        <f>IF('[1]ReportBR (3)'!$G$28=Лист1!HK$4,1,IF('[1]ReportBR (3)'!$G$29=Лист1!HK$4,1,IF('[1]ReportBR (3)'!$G$30=Лист1!HK$4,1,IF('[1]ReportBR (3)'!$G$31=Лист1!HK$4,1,IF('[1]ReportBR (3)'!$G$32=Лист1!HK$4,1,"")))))</f>
        <v/>
      </c>
      <c r="HL7" s="83" t="str">
        <f>IF('[1]ReportBR (3)'!$G$28=Лист1!HL$4,1,IF('[1]ReportBR (3)'!$G$29=Лист1!HL$4,1,IF('[1]ReportBR (3)'!$G$30=Лист1!HL$4,1,IF('[1]ReportBR (3)'!$G$31=Лист1!HL$4,1,IF('[1]ReportBR (3)'!$G$32=Лист1!HL$4,1,"")))))</f>
        <v/>
      </c>
      <c r="HM7" s="83" t="str">
        <f>IF('[1]ReportBR (3)'!$G$28=Лист1!HM$4,1,IF('[1]ReportBR (3)'!$G$29=Лист1!HM$4,1,IF('[1]ReportBR (3)'!$G$30=Лист1!HM$4,1,IF('[1]ReportBR (3)'!$G$31=Лист1!HM$4,1,IF('[1]ReportBR (3)'!$G$32=Лист1!HM$4,1,"")))))</f>
        <v/>
      </c>
      <c r="HN7" s="83" t="str">
        <f>IF('[1]ReportBR (3)'!$G$28=Лист1!HN$4,1,IF('[1]ReportBR (3)'!$G$29=Лист1!HN$4,1,IF('[1]ReportBR (3)'!$G$30=Лист1!HN$4,1,IF('[1]ReportBR (3)'!$G$31=Лист1!HN$4,1,IF('[1]ReportBR (3)'!$G$32=Лист1!HN$4,1,"")))))</f>
        <v/>
      </c>
      <c r="HO7" s="83" t="str">
        <f>IF('[1]ReportBR (3)'!$G$28=Лист1!HO$4,1,IF('[1]ReportBR (3)'!$G$29=Лист1!HO$4,1,IF('[1]ReportBR (3)'!$G$30=Лист1!HO$4,1,IF('[1]ReportBR (3)'!$G$31=Лист1!HO$4,1,IF('[1]ReportBR (3)'!$G$32=Лист1!HO$4,1,"")))))</f>
        <v/>
      </c>
      <c r="HP7" s="83" t="str">
        <f>IF('[1]ReportBR (3)'!$G$28=Лист1!HP$4,1,IF('[1]ReportBR (3)'!$G$29=Лист1!HP$4,1,IF('[1]ReportBR (3)'!$G$30=Лист1!HP$4,1,IF('[1]ReportBR (3)'!$G$31=Лист1!HP$4,1,IF('[1]ReportBR (3)'!$G$32=Лист1!HP$4,1,"")))))</f>
        <v/>
      </c>
      <c r="HQ7" s="83" t="str">
        <f>IF('[1]ReportBR (3)'!$G$28=Лист1!HQ$4,1,IF('[1]ReportBR (3)'!$G$29=Лист1!HQ$4,1,IF('[1]ReportBR (3)'!$G$30=Лист1!HQ$4,1,IF('[1]ReportBR (3)'!$G$31=Лист1!HQ$4,1,IF('[1]ReportBR (3)'!$G$32=Лист1!HQ$4,1,"")))))</f>
        <v/>
      </c>
      <c r="HR7" s="83" t="str">
        <f>IF('[1]ReportBR (3)'!$G$28=Лист1!HR$4,1,IF('[1]ReportBR (3)'!$G$29=Лист1!HR$4,1,IF('[1]ReportBR (3)'!$G$30=Лист1!HR$4,1,IF('[1]ReportBR (3)'!$G$31=Лист1!HR$4,1,IF('[1]ReportBR (3)'!$G$32=Лист1!HR$4,1,"")))))</f>
        <v/>
      </c>
      <c r="HS7" s="83" t="str">
        <f>IF('[1]ReportBR (3)'!$G$28=Лист1!HS$4,1,IF('[1]ReportBR (3)'!$G$29=Лист1!HS$4,1,IF('[1]ReportBR (3)'!$G$30=Лист1!HS$4,1,IF('[1]ReportBR (3)'!$G$31=Лист1!HS$4,1,IF('[1]ReportBR (3)'!$G$32=Лист1!HS$4,1,"")))))</f>
        <v/>
      </c>
      <c r="HT7" s="83" t="str">
        <f>IF('[1]ReportBR (3)'!$G$28=Лист1!HT$4,1,IF('[1]ReportBR (3)'!$G$29=Лист1!HT$4,1,IF('[1]ReportBR (3)'!$G$30=Лист1!HT$4,1,IF('[1]ReportBR (3)'!$G$31=Лист1!HT$4,1,IF('[1]ReportBR (3)'!$G$32=Лист1!HT$4,1,"")))))</f>
        <v/>
      </c>
      <c r="HU7" s="83" t="str">
        <f>IF('[1]ReportBR (3)'!$G$28=Лист1!HU$4,1,IF('[1]ReportBR (3)'!$G$29=Лист1!HU$4,1,IF('[1]ReportBR (3)'!$G$30=Лист1!HU$4,1,IF('[1]ReportBR (3)'!$G$31=Лист1!HU$4,1,IF('[1]ReportBR (3)'!$G$32=Лист1!HU$4,1,"")))))</f>
        <v/>
      </c>
      <c r="HV7" s="83" t="str">
        <f>IF('[1]ReportBR (3)'!$G$28=Лист1!HV$4,1,IF('[1]ReportBR (3)'!$G$29=Лист1!HV$4,1,IF('[1]ReportBR (3)'!$G$30=Лист1!HV$4,1,IF('[1]ReportBR (3)'!$G$31=Лист1!HV$4,1,IF('[1]ReportBR (3)'!$G$32=Лист1!HV$4,1,"")))))</f>
        <v/>
      </c>
      <c r="HW7" s="83" t="str">
        <f>IF('[1]ReportBR (3)'!$G$28=Лист1!HW$4,1,IF('[1]ReportBR (3)'!$G$29=Лист1!HW$4,1,IF('[1]ReportBR (3)'!$G$30=Лист1!HW$4,1,IF('[1]ReportBR (3)'!$G$31=Лист1!HW$4,1,IF('[1]ReportBR (3)'!$G$32=Лист1!HW$4,1,"")))))</f>
        <v/>
      </c>
      <c r="HX7" s="83" t="str">
        <f>IF('[1]ReportBR (3)'!$G$28=Лист1!HX$4,1,IF('[1]ReportBR (3)'!$G$29=Лист1!HX$4,1,IF('[1]ReportBR (3)'!$G$30=Лист1!HX$4,1,IF('[1]ReportBR (3)'!$G$31=Лист1!HX$4,1,IF('[1]ReportBR (3)'!$G$32=Лист1!HX$4,1,"")))))</f>
        <v/>
      </c>
      <c r="HY7" s="83" t="str">
        <f>IF('[1]ReportBR (3)'!$G$28=Лист1!HY$4,1,IF('[1]ReportBR (3)'!$G$29=Лист1!HY$4,1,IF('[1]ReportBR (3)'!$G$30=Лист1!HY$4,1,IF('[1]ReportBR (3)'!$G$31=Лист1!HY$4,1,IF('[1]ReportBR (3)'!$G$32=Лист1!HY$4,1,"")))))</f>
        <v/>
      </c>
      <c r="HZ7" s="83" t="str">
        <f>IF('[1]ReportBR (3)'!$G$28=Лист1!HZ$4,1,IF('[1]ReportBR (3)'!$G$29=Лист1!HZ$4,1,IF('[1]ReportBR (3)'!$G$30=Лист1!HZ$4,1,IF('[1]ReportBR (3)'!$G$31=Лист1!HZ$4,1,IF('[1]ReportBR (3)'!$G$32=Лист1!HZ$4,1,"")))))</f>
        <v/>
      </c>
      <c r="IA7" s="83" t="str">
        <f>IF('[1]ReportBR (3)'!$G$28=Лист1!IA$4,1,IF('[1]ReportBR (3)'!$G$29=Лист1!IA$4,1,IF('[1]ReportBR (3)'!$G$30=Лист1!IA$4,1,IF('[1]ReportBR (3)'!$G$31=Лист1!IA$4,1,IF('[1]ReportBR (3)'!$G$32=Лист1!IA$4,1,"")))))</f>
        <v/>
      </c>
      <c r="IB7" s="83" t="str">
        <f>IF('[1]ReportBR (3)'!$G$28=Лист1!IB$4,1,IF('[1]ReportBR (3)'!$G$29=Лист1!IB$4,1,IF('[1]ReportBR (3)'!$G$30=Лист1!IB$4,1,IF('[1]ReportBR (3)'!$G$31=Лист1!IB$4,1,IF('[1]ReportBR (3)'!$G$32=Лист1!IB$4,1,"")))))</f>
        <v/>
      </c>
      <c r="IC7" s="83" t="str">
        <f>IF('[1]ReportBR (3)'!$G$28=Лист1!IC$4,1,IF('[1]ReportBR (3)'!$G$29=Лист1!IC$4,1,IF('[1]ReportBR (3)'!$G$30=Лист1!IC$4,1,IF('[1]ReportBR (3)'!$G$31=Лист1!IC$4,1,IF('[1]ReportBR (3)'!$G$32=Лист1!IC$4,1,"")))))</f>
        <v/>
      </c>
      <c r="ID7" s="83" t="str">
        <f>IF('[1]ReportBR (3)'!$G$28=Лист1!ID$4,1,IF('[1]ReportBR (3)'!$G$29=Лист1!ID$4,1,IF('[1]ReportBR (3)'!$G$30=Лист1!ID$4,1,IF('[1]ReportBR (3)'!$G$31=Лист1!ID$4,1,IF('[1]ReportBR (3)'!$G$32=Лист1!ID$4,1,"")))))</f>
        <v/>
      </c>
      <c r="IE7" s="83" t="str">
        <f>IF('[1]ReportBR (3)'!$G$28=Лист1!IE$4,1,IF('[1]ReportBR (3)'!$G$29=Лист1!IE$4,1,IF('[1]ReportBR (3)'!$G$30=Лист1!IE$4,1,IF('[1]ReportBR (3)'!$G$31=Лист1!IE$4,1,IF('[1]ReportBR (3)'!$G$32=Лист1!IE$4,1,"")))))</f>
        <v/>
      </c>
      <c r="IF7" s="83" t="str">
        <f>IF('[1]ReportBR (3)'!$G$28=Лист1!IF$4,1,IF('[1]ReportBR (3)'!$G$29=Лист1!IF$4,1,IF('[1]ReportBR (3)'!$G$30=Лист1!IF$4,1,IF('[1]ReportBR (3)'!$G$31=Лист1!IF$4,1,IF('[1]ReportBR (3)'!$G$32=Лист1!IF$4,1,"")))))</f>
        <v/>
      </c>
      <c r="IG7" s="83" t="str">
        <f>IF('[1]ReportBR (3)'!$G$28=Лист1!IG$4,1,IF('[1]ReportBR (3)'!$G$29=Лист1!IG$4,1,IF('[1]ReportBR (3)'!$G$30=Лист1!IG$4,1,IF('[1]ReportBR (3)'!$G$31=Лист1!IG$4,1,IF('[1]ReportBR (3)'!$G$32=Лист1!IG$4,1,"")))))</f>
        <v/>
      </c>
      <c r="IH7" s="83" t="str">
        <f>IF('[1]ReportBR (3)'!$G$28=Лист1!IH$4,1,IF('[1]ReportBR (3)'!$G$29=Лист1!IH$4,1,IF('[1]ReportBR (3)'!$G$30=Лист1!IH$4,1,IF('[1]ReportBR (3)'!$G$31=Лист1!IH$4,1,IF('[1]ReportBR (3)'!$G$32=Лист1!IH$4,1,"")))))</f>
        <v/>
      </c>
      <c r="II7" s="83" t="str">
        <f>IF('[1]ReportBR (3)'!$G$28=Лист1!II$4,1,IF('[1]ReportBR (3)'!$G$29=Лист1!II$4,1,IF('[1]ReportBR (3)'!$G$30=Лист1!II$4,1,IF('[1]ReportBR (3)'!$G$31=Лист1!II$4,1,IF('[1]ReportBR (3)'!$G$32=Лист1!II$4,1,"")))))</f>
        <v/>
      </c>
      <c r="IJ7" s="83" t="str">
        <f>IF('[1]ReportBR (3)'!$G$28=Лист1!IJ$4,1,IF('[1]ReportBR (3)'!$G$29=Лист1!IJ$4,1,IF('[1]ReportBR (3)'!$G$30=Лист1!IJ$4,1,IF('[1]ReportBR (3)'!$G$31=Лист1!IJ$4,1,IF('[1]ReportBR (3)'!$G$32=Лист1!IJ$4,1,"")))))</f>
        <v/>
      </c>
      <c r="IK7" s="83" t="str">
        <f>IF('[1]ReportBR (3)'!$G$28=Лист1!IK$4,1,IF('[1]ReportBR (3)'!$G$29=Лист1!IK$4,1,IF('[1]ReportBR (3)'!$G$30=Лист1!IK$4,1,IF('[1]ReportBR (3)'!$G$31=Лист1!IK$4,1,IF('[1]ReportBR (3)'!$G$32=Лист1!IK$4,1,"")))))</f>
        <v/>
      </c>
      <c r="IL7" s="83" t="str">
        <f>IF('[1]ReportBR (3)'!$G$28=Лист1!IL$4,1,IF('[1]ReportBR (3)'!$G$29=Лист1!IL$4,1,IF('[1]ReportBR (3)'!$G$30=Лист1!IL$4,1,IF('[1]ReportBR (3)'!$G$31=Лист1!IL$4,1,IF('[1]ReportBR (3)'!$G$32=Лист1!IL$4,1,"")))))</f>
        <v/>
      </c>
      <c r="IM7" s="83" t="str">
        <f>IF('[1]ReportBR (3)'!$G$28=Лист1!IM$4,1,IF('[1]ReportBR (3)'!$G$29=Лист1!IM$4,1,IF('[1]ReportBR (3)'!$G$30=Лист1!IM$4,1,IF('[1]ReportBR (3)'!$G$31=Лист1!IM$4,1,IF('[1]ReportBR (3)'!$G$32=Лист1!IM$4,1,"")))))</f>
        <v/>
      </c>
      <c r="IN7" s="83" t="str">
        <f>IF('[1]ReportBR (3)'!$G$28=Лист1!IN$4,1,IF('[1]ReportBR (3)'!$G$29=Лист1!IN$4,1,IF('[1]ReportBR (3)'!$G$30=Лист1!IN$4,1,IF('[1]ReportBR (3)'!$G$31=Лист1!IN$4,1,IF('[1]ReportBR (3)'!$G$32=Лист1!IN$4,1,"")))))</f>
        <v/>
      </c>
      <c r="IO7" s="83" t="str">
        <f>IF('[1]ReportBR (3)'!$G$28=Лист1!IO$4,1,IF('[1]ReportBR (3)'!$G$29=Лист1!IO$4,1,IF('[1]ReportBR (3)'!$G$30=Лист1!IO$4,1,IF('[1]ReportBR (3)'!$G$31=Лист1!IO$4,1,IF('[1]ReportBR (3)'!$G$32=Лист1!IO$4,1,"")))))</f>
        <v/>
      </c>
      <c r="IP7" s="83" t="str">
        <f>IF('[1]ReportBR (3)'!$G$28=Лист1!IP$4,1,IF('[1]ReportBR (3)'!$G$29=Лист1!IP$4,1,IF('[1]ReportBR (3)'!$G$30=Лист1!IP$4,1,IF('[1]ReportBR (3)'!$G$31=Лист1!IP$4,1,IF('[1]ReportBR (3)'!$G$32=Лист1!IP$4,1,"")))))</f>
        <v/>
      </c>
      <c r="IQ7" s="83"/>
      <c r="IR7" s="83" t="str">
        <f>IF('[1]ReportBR (3)'!$C$20=Лист1!IR$4,1,"")</f>
        <v/>
      </c>
      <c r="IS7" s="83" t="str">
        <f>IF('[1]ReportBR (3)'!$C$20=Лист1!IS$4,1,"")</f>
        <v/>
      </c>
      <c r="IT7" s="83" t="str">
        <f>IF('[1]ReportBR (3)'!$C$20=Лист1!IT$4,1,"")</f>
        <v/>
      </c>
      <c r="IU7" s="83" t="str">
        <f>IF('[1]ReportBR (3)'!$C$20=Лист1!IU$4,1,"")</f>
        <v/>
      </c>
      <c r="IV7" s="83" t="str">
        <f>IF('[1]ReportBR (3)'!$C$20=Лист1!IV$4,1,"")</f>
        <v/>
      </c>
      <c r="IW7" s="83" t="str">
        <f>IF('[1]ReportBR (3)'!$C$20=Лист1!IW$4,1,"")</f>
        <v/>
      </c>
      <c r="IX7" s="83" t="str">
        <f>IF('[1]ReportBR (3)'!$C$24=Лист1!IX$4,1,"")</f>
        <v/>
      </c>
      <c r="IY7" s="83" t="str">
        <f>IF('[1]ReportBR (3)'!$C$24=Лист1!IY$4,1,"")</f>
        <v/>
      </c>
      <c r="IZ7" s="83" t="str">
        <f>IF('[1]ReportBR (3)'!$C$24=Лист1!IZ$4,1,"")</f>
        <v/>
      </c>
      <c r="JA7" s="83" t="str">
        <f>IF('[1]ReportBR (3)'!$C$24=Лист1!JA$4,1,"")</f>
        <v/>
      </c>
      <c r="JB7" s="83" t="str">
        <f>IF('[1]ReportBR (3)'!$C$24=Лист1!JB$4,1,"")</f>
        <v/>
      </c>
      <c r="JC7" s="83" t="str">
        <f>IF('[1]ReportBR (3)'!$C$24=Лист1!JC$4,1,"")</f>
        <v/>
      </c>
      <c r="JD7" s="83"/>
      <c r="JE7" s="83"/>
      <c r="JF7" s="83"/>
      <c r="JG7" s="83"/>
      <c r="JH7" s="83"/>
      <c r="JI7" s="83" t="str">
        <f>IF('[1]ReportBR (3)'!$N$14=Лист1!JI$4,1,"")</f>
        <v/>
      </c>
      <c r="JJ7" s="83" t="str">
        <f>IF('[1]ReportBR (3)'!$N$14=Лист1!JJ$4,1,"")</f>
        <v/>
      </c>
      <c r="JK7" s="83" t="str">
        <f>IF('[1]ReportBR (3)'!$N$14=Лист1!JK$4,1,"")</f>
        <v/>
      </c>
      <c r="JL7" s="83" t="str">
        <f>IF('[1]ReportBR (3)'!$N$14=Лист1!JL$4,1,"")</f>
        <v/>
      </c>
      <c r="JM7" s="83" t="str">
        <f>IF('[1]ReportBR (3)'!$N$14=Лист1!JM$4,1,"")</f>
        <v/>
      </c>
      <c r="JN7" s="83" t="str">
        <f>IF('[1]ReportBR (3)'!$N$14=Лист1!JN$4,1,"")</f>
        <v/>
      </c>
      <c r="JO7" s="89" t="str">
        <f t="shared" si="2"/>
        <v/>
      </c>
      <c r="JP7" s="89" t="str">
        <f t="shared" si="3"/>
        <v/>
      </c>
      <c r="JQ7" s="89" t="str">
        <f t="shared" si="4"/>
        <v/>
      </c>
      <c r="JR7" s="89" t="str">
        <f t="shared" si="5"/>
        <v/>
      </c>
      <c r="JS7" s="89" t="str">
        <f t="shared" si="7"/>
        <v/>
      </c>
      <c r="JT7" s="89" t="str">
        <f t="shared" si="8"/>
        <v/>
      </c>
      <c r="JU7" s="89" t="str">
        <f t="shared" si="9"/>
        <v/>
      </c>
      <c r="JV7" s="89" t="str">
        <f t="shared" si="10"/>
        <v/>
      </c>
      <c r="JW7" s="89" t="str">
        <f t="shared" si="11"/>
        <v/>
      </c>
    </row>
    <row r="8" spans="1:283" s="89" customFormat="1" ht="14.25" x14ac:dyDescent="0.2">
      <c r="A8" s="82" t="str">
        <f>IF(A3=C8,'[1]ReportBR (4)'!E$2&amp;" "&amp;'[1]ReportBR (4)'!N$1,"")</f>
        <v/>
      </c>
      <c r="B8" s="83" t="str">
        <f>IF(C8="","",IF(MOD(ROW(B4),1),"",COUNT(B$4:B7)+1))</f>
        <v/>
      </c>
      <c r="C8" s="90" t="str">
        <f>IF('[1]ReportBR (4)'!$E$11&gt;0,'[1]ReportBR (4)'!$E$11,"")</f>
        <v/>
      </c>
      <c r="D8" s="90" t="str">
        <f>'[1]ReportBR (4)'!$N$10&amp;" "&amp;'[1]ReportBR (4)'!$N$11</f>
        <v xml:space="preserve"> </v>
      </c>
      <c r="E8" s="91" t="str">
        <f>IF('[1]ReportBR (4)'!$E$14&gt;0,'[1]ReportBR (4)'!$E$14,"")</f>
        <v/>
      </c>
      <c r="F8" s="84">
        <f>IF('[1]ReportBR (4)'!$E$7&gt;0,'[1]ReportBR (4)'!$E$7,0)</f>
        <v>0</v>
      </c>
      <c r="G8" s="85" t="str">
        <f>IF('[1]ReportBR (4)'!E$8&gt;0,'[1]ReportBR (4)'!E$8,"")</f>
        <v/>
      </c>
      <c r="H8" s="86">
        <f>IF('[1]ReportBR (4)'!E$9&gt;0,'[1]ReportBR (4)'!E$9,0)</f>
        <v>0</v>
      </c>
      <c r="I8" s="84">
        <f>IF('[1]ReportBR (4)'!N$7&gt;0,'[1]ReportBR (4)'!N$7,0)</f>
        <v>0</v>
      </c>
      <c r="J8" s="85" t="str">
        <f>IF('[1]ReportBR (4)'!N$8&gt;0,'[1]ReportBR (4)'!N$8,"")</f>
        <v/>
      </c>
      <c r="K8" s="86">
        <f>IF('[1]ReportBR (4)'!N$9&gt;0,'[1]ReportBR (4)'!N$9,0)</f>
        <v>0</v>
      </c>
      <c r="L8" s="87" t="str">
        <f t="shared" si="6"/>
        <v xml:space="preserve"> </v>
      </c>
      <c r="M8" s="87">
        <f>IF('[1]ReportBR (4)'!K$26&gt;0,'[1]ReportBR (4)'!K$26,0)</f>
        <v>0</v>
      </c>
      <c r="N8" s="87"/>
      <c r="O8" s="87"/>
      <c r="P8" s="86">
        <f t="shared" si="0"/>
        <v>0</v>
      </c>
      <c r="Q8" s="87">
        <f t="shared" si="1"/>
        <v>0</v>
      </c>
      <c r="R8" s="88" t="str">
        <f>IF('[1]ReportBR (4)'!K$35&gt;0,'[1]ReportBR (4)'!K$35,"")</f>
        <v/>
      </c>
      <c r="S8" s="83" t="str">
        <f>IF('[1]ReportBR (4)'!$C$19=Лист1!S$4,1,"")</f>
        <v/>
      </c>
      <c r="T8" s="83" t="str">
        <f>IF('[1]ReportBR (4)'!$C$19=Лист1!T$4,1,"")</f>
        <v/>
      </c>
      <c r="U8" s="83" t="str">
        <f>IF('[1]ReportBR (4)'!$C$19=Лист1!U$4,1,"")</f>
        <v/>
      </c>
      <c r="V8" s="83" t="str">
        <f>IF('[1]ReportBR (4)'!$C$19=Лист1!V$4,1,"")</f>
        <v/>
      </c>
      <c r="W8" s="83" t="str">
        <f>IF('[1]ReportBR (4)'!$C$19=Лист1!W$4,1,"")</f>
        <v/>
      </c>
      <c r="X8" s="83" t="str">
        <f>IF('[1]ReportBR (4)'!$C$19=Лист1!X$4,1,"")</f>
        <v/>
      </c>
      <c r="Y8" s="83" t="str">
        <f>IF('[1]ReportBR (4)'!$C$19=Лист1!Y$4,1,"")</f>
        <v/>
      </c>
      <c r="Z8" s="83" t="str">
        <f>IF('[1]ReportBR (4)'!$C$19=Лист1!Z$4,1,"")</f>
        <v/>
      </c>
      <c r="AA8" s="83" t="str">
        <f>IF('[1]ReportBR (4)'!$C$19=Лист1!AA$4,1,"")</f>
        <v/>
      </c>
      <c r="AB8" s="83" t="str">
        <f>IF('[1]ReportBR (4)'!$C$19=Лист1!AB$4,1,"")</f>
        <v/>
      </c>
      <c r="AC8" s="83" t="str">
        <f>IF('[1]ReportBR (4)'!$C$19=Лист1!AC$4,1,"")</f>
        <v/>
      </c>
      <c r="AD8" s="83" t="str">
        <f>IF('[1]ReportBR (4)'!$C$19=Лист1!AD$4,1,"")</f>
        <v/>
      </c>
      <c r="AE8" s="83" t="str">
        <f>IF('[1]ReportBR (4)'!$C$19=Лист1!AE$4,1,"")</f>
        <v/>
      </c>
      <c r="AF8" s="83" t="str">
        <f>IF('[1]ReportBR (4)'!$C$19=Лист1!AF$4,1,"")</f>
        <v/>
      </c>
      <c r="AG8" s="83" t="str">
        <f>IF('[1]ReportBR (4)'!$C$19=Лист1!AG$4,1,"")</f>
        <v/>
      </c>
      <c r="AH8" s="83" t="str">
        <f>IF('[1]ReportBR (4)'!$C$19=Лист1!AH$4,1,"")</f>
        <v/>
      </c>
      <c r="AI8" s="83" t="str">
        <f>IF('[1]ReportBR (4)'!$C$19=Лист1!AI$4,1,"")</f>
        <v/>
      </c>
      <c r="AJ8" s="83" t="str">
        <f>IF('[1]ReportBR (4)'!$C$19=Лист1!AJ$4,1,"")</f>
        <v/>
      </c>
      <c r="AK8" s="83" t="str">
        <f>IF('[1]ReportBR (4)'!$C$19=Лист1!AK$4,1,"")</f>
        <v/>
      </c>
      <c r="AL8" s="83" t="str">
        <f>IF('[1]ReportBR (4)'!$C$19=Лист1!AL$4,1,"")</f>
        <v/>
      </c>
      <c r="AM8" s="83" t="str">
        <f>IF('[1]ReportBR (4)'!$C$19=Лист1!AM$4,1,"")</f>
        <v/>
      </c>
      <c r="AN8" s="83" t="str">
        <f>IF('[1]ReportBR (4)'!$C$19=Лист1!AN$4,1,"")</f>
        <v/>
      </c>
      <c r="AO8" s="83" t="str">
        <f>IF('[1]ReportBR (4)'!$C$19=Лист1!AO$4,1,"")</f>
        <v/>
      </c>
      <c r="AP8" s="83" t="str">
        <f>IF('[1]ReportBR (4)'!$C$21=Лист1!AP$4,1,"")</f>
        <v/>
      </c>
      <c r="AQ8" s="83" t="str">
        <f>IF('[1]ReportBR (4)'!$C$21=Лист1!AQ$4,1,"")</f>
        <v/>
      </c>
      <c r="AR8" s="83" t="str">
        <f>IF('[1]ReportBR (4)'!$C$21=Лист1!AR$4,1,"")</f>
        <v/>
      </c>
      <c r="AS8" s="83" t="str">
        <f>IF('[1]ReportBR (4)'!$C$21=Лист1!AS$4,1,"")</f>
        <v/>
      </c>
      <c r="AT8" s="83" t="str">
        <f>IF('[1]ReportBR (4)'!$C$21=Лист1!AT$4,1,"")</f>
        <v/>
      </c>
      <c r="AU8" s="83" t="str">
        <f>IF('[1]ReportBR (4)'!$C$21=Лист1!AU$4,1,"")</f>
        <v/>
      </c>
      <c r="AV8" s="83" t="str">
        <f>IF('[1]ReportBR (4)'!$C$21=Лист1!AV$4,1,"")</f>
        <v/>
      </c>
      <c r="AW8" s="83" t="str">
        <f>IF('[1]ReportBR (4)'!$C$21=Лист1!AW$4,1,"")</f>
        <v/>
      </c>
      <c r="AX8" s="83" t="str">
        <f>IF('[1]ReportBR (4)'!$C$21=Лист1!AX$4,1,"")</f>
        <v/>
      </c>
      <c r="AY8" s="83" t="str">
        <f>IF('[1]ReportBR (4)'!$C$21=Лист1!AY$4,1,"")</f>
        <v/>
      </c>
      <c r="AZ8" s="83" t="str">
        <f>IF('[1]ReportBR (4)'!$C$21=Лист1!AZ$4,1,"")</f>
        <v/>
      </c>
      <c r="BA8" s="83" t="str">
        <f>IF('[1]ReportBR (4)'!$C$21=Лист1!BA$4,1,"")</f>
        <v/>
      </c>
      <c r="BB8" s="83" t="str">
        <f>IF('[1]ReportBR (4)'!$C$21=Лист1!BB$4,1,"")</f>
        <v/>
      </c>
      <c r="BC8" s="83" t="str">
        <f>IF('[1]ReportBR (4)'!$C$21=Лист1!BC$4,1,"")</f>
        <v/>
      </c>
      <c r="BD8" s="83" t="str">
        <f>IF('[1]ReportBR (4)'!$C$21=Лист1!BD$4,1,"")</f>
        <v/>
      </c>
      <c r="BE8" s="83" t="str">
        <f>IF('[1]ReportBR (4)'!$D$34=Лист1!BE$4,1,IF('[1]ReportBR (4)'!$D$35=Лист1!BE$4,1,""))</f>
        <v/>
      </c>
      <c r="BF8" s="83" t="str">
        <f>IF('[1]ReportBR (4)'!$D$34=Лист1!BF$4,1,IF('[1]ReportBR (4)'!$D$35=Лист1!BF$4,1,""))</f>
        <v/>
      </c>
      <c r="BG8" s="83" t="str">
        <f>IF('[1]ReportBR (4)'!$D$34=Лист1!BG$4,1,IF('[1]ReportBR (4)'!$D$35=Лист1!BG$4,1,""))</f>
        <v/>
      </c>
      <c r="BH8" s="83" t="str">
        <f>IF('[1]ReportBR (4)'!$D$34=Лист1!BH$4,1,IF('[1]ReportBR (4)'!$D$35=Лист1!BH$4,1,""))</f>
        <v/>
      </c>
      <c r="BI8" s="83" t="str">
        <f>IF('[1]ReportBR (4)'!$D$34=Лист1!BI$4,1,IF('[1]ReportBR (4)'!$D$35=Лист1!BI$4,1,""))</f>
        <v/>
      </c>
      <c r="BJ8" s="83" t="str">
        <f>IF('[1]ReportBR (4)'!$D$34=Лист1!BJ$4,1,IF('[1]ReportBR (4)'!$D$35=Лист1!BJ$4,1,""))</f>
        <v/>
      </c>
      <c r="BK8" s="83" t="str">
        <f>IF('[1]ReportBR (4)'!$D$34=Лист1!BK$4,1,IF('[1]ReportBR (4)'!$D$35=Лист1!BK$4,1,""))</f>
        <v/>
      </c>
      <c r="BL8" s="83" t="str">
        <f>IF('[1]ReportBR (4)'!$D$34=Лист1!BL$4,1,IF('[1]ReportBR (4)'!$D$35=Лист1!BL$4,1,""))</f>
        <v/>
      </c>
      <c r="BM8" s="83" t="str">
        <f>IF('[1]ReportBR (4)'!$D$34=Лист1!BM$4,1,IF('[1]ReportBR (4)'!$D$35=Лист1!BM$4,1,""))</f>
        <v/>
      </c>
      <c r="BN8" s="83" t="str">
        <f>IF('[1]ReportBR (4)'!$D$34=Лист1!BN$4,1,IF('[1]ReportBR (4)'!$D$35=Лист1!BN$4,1,""))</f>
        <v/>
      </c>
      <c r="BO8" s="83" t="str">
        <f>IF('[1]ReportBR (4)'!$D$34=Лист1!BO$4,1,IF('[1]ReportBR (4)'!$D$35=Лист1!BO$4,1,""))</f>
        <v/>
      </c>
      <c r="BP8" s="83" t="str">
        <f>IF('[1]ReportBR (4)'!$D$34=Лист1!BP$4,1,IF('[1]ReportBR (4)'!$D$35=Лист1!BP$4,1,""))</f>
        <v/>
      </c>
      <c r="BQ8" s="83" t="str">
        <f>IF('[1]ReportBR (4)'!$D$34=Лист1!BQ$4,1,IF('[1]ReportBR (4)'!$D$35=Лист1!BQ$4,1,""))</f>
        <v/>
      </c>
      <c r="BR8" s="83" t="str">
        <f>IF('[1]ReportBR (4)'!$D$34=Лист1!BR$4,1,IF('[1]ReportBR (4)'!$D$35=Лист1!BR$4,1,""))</f>
        <v/>
      </c>
      <c r="BS8" s="83" t="str">
        <f>IF('[1]ReportBR (4)'!$D$34=Лист1!BS$4,1,IF('[1]ReportBR (4)'!$D$35=Лист1!BS$4,1,""))</f>
        <v/>
      </c>
      <c r="BT8" s="83" t="str">
        <f>IF('[1]ReportBR (4)'!$D$34=Лист1!BT$4,1,IF('[1]ReportBR (4)'!$D$35=Лист1!BT$4,1,""))</f>
        <v/>
      </c>
      <c r="BU8" s="83" t="str">
        <f>IF('[1]ReportBR (4)'!$D$34=Лист1!BU$4,1,IF('[1]ReportBR (4)'!$D$35=Лист1!BU$4,1,""))</f>
        <v/>
      </c>
      <c r="BV8" s="83" t="str">
        <f>IF('[1]ReportBR (4)'!$D$34=Лист1!BV$4,1,IF('[1]ReportBR (4)'!$D$35=Лист1!BV$4,1,""))</f>
        <v/>
      </c>
      <c r="BW8" s="83" t="str">
        <f>IF('[1]ReportBR (4)'!$D$34=Лист1!BW$4,1,IF('[1]ReportBR (4)'!$D$35=Лист1!BW$4,1,""))</f>
        <v/>
      </c>
      <c r="BX8" s="83" t="str">
        <f>IF('[1]ReportBR (4)'!$D$34=Лист1!BX$4,1,IF('[1]ReportBR (4)'!$D$35=Лист1!BX$4,1,""))</f>
        <v/>
      </c>
      <c r="BY8" s="83" t="str">
        <f>IF('[1]ReportBR (4)'!$D$34=Лист1!BY$4,1,IF('[1]ReportBR (4)'!$D$35=Лист1!BY$4,1,""))</f>
        <v/>
      </c>
      <c r="BZ8" s="83" t="str">
        <f>IF('[1]ReportBR (4)'!$D$34=Лист1!BZ$4,1,IF('[1]ReportBR (4)'!$D$35=Лист1!BZ$4,1,""))</f>
        <v/>
      </c>
      <c r="CA8" s="83" t="str">
        <f>IF('[1]ReportBR (4)'!$D$34=Лист1!CA$4,1,IF('[1]ReportBR (4)'!$D$35=Лист1!CA$4,1,""))</f>
        <v/>
      </c>
      <c r="CB8" s="83" t="str">
        <f>IF('[1]ReportBR (4)'!$D$34=Лист1!CB$4,1,IF('[1]ReportBR (4)'!$D$35=Лист1!CB$4,1,""))</f>
        <v/>
      </c>
      <c r="CC8" s="83" t="str">
        <f>IF('[1]ReportBR (4)'!$D$34=Лист1!CC$4,1,IF('[1]ReportBR (4)'!$D$35=Лист1!CC$4,1,""))</f>
        <v/>
      </c>
      <c r="CD8" s="83" t="str">
        <f>IF('[1]ReportBR (4)'!$D$34=Лист1!CD$4,1,IF('[1]ReportBR (4)'!$D$35=Лист1!CD$4,1,""))</f>
        <v/>
      </c>
      <c r="CE8" s="83" t="str">
        <f>IF('[1]ReportBR (4)'!$D$34=Лист1!CE$4,1,IF('[1]ReportBR (4)'!$D$35=Лист1!CE$4,1,""))</f>
        <v/>
      </c>
      <c r="CF8" s="83" t="str">
        <f>IF('[1]ReportBR (4)'!$D$34=Лист1!CF$4,1,IF('[1]ReportBR (4)'!$D$35=Лист1!CF$4,1,""))</f>
        <v/>
      </c>
      <c r="CG8" s="83" t="str">
        <f>IF('[1]ReportBR (4)'!$D$34=Лист1!CG$4,1,IF('[1]ReportBR (4)'!$D$35=Лист1!CG$4,1,""))</f>
        <v/>
      </c>
      <c r="CH8" s="83" t="str">
        <f>IF('[1]ReportBR (4)'!$D$34=Лист1!CH$4,1,IF('[1]ReportBR (4)'!$D$35=Лист1!CH$4,1,""))</f>
        <v/>
      </c>
      <c r="CI8" s="83" t="str">
        <f>IF('[1]ReportBR (4)'!$D$34=Лист1!CI$4,1,IF('[1]ReportBR (4)'!$D$35=Лист1!CI$4,1,""))</f>
        <v/>
      </c>
      <c r="CJ8" s="83" t="str">
        <f>IF('[1]ReportBR (4)'!$D$34=Лист1!CJ$4,1,IF('[1]ReportBR (4)'!$D$35=Лист1!CJ$4,1,""))</f>
        <v/>
      </c>
      <c r="CK8" s="83" t="str">
        <f>IF('[1]ReportBR (4)'!$D$34=Лист1!CK$4,1,IF('[1]ReportBR (4)'!$D$35=Лист1!CK$4,1,""))</f>
        <v/>
      </c>
      <c r="CL8" s="83" t="str">
        <f>IF('[1]ReportBR (4)'!$D$34=Лист1!CL$4,1,IF('[1]ReportBR (4)'!$D$35=Лист1!CL$4,1,""))</f>
        <v/>
      </c>
      <c r="CM8" s="83" t="str">
        <f>IF('[1]ReportBR (4)'!$D$34=Лист1!CM$4,1,IF('[1]ReportBR (4)'!$D$35=Лист1!CM$4,1,""))</f>
        <v/>
      </c>
      <c r="CN8" s="83" t="str">
        <f>IF('[1]ReportBR (4)'!$D$34=Лист1!CN$4,1,IF('[1]ReportBR (4)'!$D$35=Лист1!CN$4,1,""))</f>
        <v/>
      </c>
      <c r="CO8" s="83" t="str">
        <f>IF('[1]ReportBR (4)'!$D$34=Лист1!CO$4,1,IF('[1]ReportBR (4)'!$D$35=Лист1!CO$4,1,""))</f>
        <v/>
      </c>
      <c r="CP8" s="83" t="str">
        <f>IF('[1]ReportBR (4)'!$D$34=Лист1!CP$4,1,IF('[1]ReportBR (4)'!$D$35=Лист1!CP$4,1,""))</f>
        <v/>
      </c>
      <c r="CQ8" s="83" t="str">
        <f>IF('[1]ReportBR (4)'!$D$34=Лист1!CQ$4,1,IF('[1]ReportBR (4)'!$D$35=Лист1!CQ$4,1,""))</f>
        <v/>
      </c>
      <c r="CR8" s="83" t="str">
        <f>IF('[1]ReportBR (4)'!$D$34=Лист1!CR$4,1,IF('[1]ReportBR (4)'!$D$35=Лист1!CR$4,1,""))</f>
        <v/>
      </c>
      <c r="CS8" s="83" t="str">
        <f>IF('[1]ReportBR (4)'!$D$34=Лист1!CS$4,1,IF('[1]ReportBR (4)'!$D$35=Лист1!CS$4,1,""))</f>
        <v/>
      </c>
      <c r="CT8" s="83" t="str">
        <f>IF('[1]ReportBR (4)'!$D$34=Лист1!CT$4,1,IF('[1]ReportBR (4)'!$D$35=Лист1!CT$4,1,""))</f>
        <v/>
      </c>
      <c r="CU8" s="83" t="str">
        <f>IF('[1]ReportBR (4)'!$D$34=Лист1!CU$4,1,IF('[1]ReportBR (4)'!$D$35=Лист1!CU$4,1,""))</f>
        <v/>
      </c>
      <c r="CV8" s="83" t="str">
        <f>IF('[1]ReportBR (4)'!$D$34=Лист1!CV$4,1,IF('[1]ReportBR (4)'!$D$35=Лист1!CV$4,1,""))</f>
        <v/>
      </c>
      <c r="CW8" s="83" t="str">
        <f>IF('[1]ReportBR (4)'!$D$34=Лист1!CW$4,1,IF('[1]ReportBR (4)'!$D$35=Лист1!CW$4,1,""))</f>
        <v/>
      </c>
      <c r="CX8" s="83" t="str">
        <f>IF('[1]ReportBR (4)'!$D$36=Лист1!CX$4,1,IF('[1]ReportBR (4)'!$D$36=Лист1!CX$4,1,""))</f>
        <v/>
      </c>
      <c r="CY8" s="83" t="str">
        <f>IF('[1]ReportBR (4)'!$D$36=Лист1!CY$4,1,IF('[1]ReportBR (4)'!$D$36=Лист1!CY$4,1,""))</f>
        <v/>
      </c>
      <c r="CZ8" s="83" t="str">
        <f>IF('[1]ReportBR (4)'!$D$36=Лист1!CZ$4,1,IF('[1]ReportBR (4)'!$D$36=Лист1!CZ$4,1,""))</f>
        <v/>
      </c>
      <c r="DA8" s="83" t="str">
        <f>IF('[1]ReportBR (4)'!$D$36=Лист1!DA$4,1,IF('[1]ReportBR (4)'!$D$36=Лист1!DA$4,1,""))</f>
        <v/>
      </c>
      <c r="DB8" s="83" t="str">
        <f>IF('[1]ReportBR (4)'!$D$36=Лист1!DB$4,1,IF('[1]ReportBR (4)'!$D$36=Лист1!DB$4,1,""))</f>
        <v/>
      </c>
      <c r="DC8" s="83" t="str">
        <f>IF('[1]ReportBR (4)'!$D$36=Лист1!DC$4,1,IF('[1]ReportBR (4)'!$D$36=Лист1!DC$4,1,""))</f>
        <v/>
      </c>
      <c r="DD8" s="83" t="str">
        <f>IF('[1]ReportBR (4)'!$D$36=Лист1!DD$4,1,IF('[1]ReportBR (4)'!$D$36=Лист1!DD$4,1,""))</f>
        <v/>
      </c>
      <c r="DE8" s="83" t="str">
        <f>IF('[1]ReportBR (4)'!$D$36=Лист1!DE$4,1,IF('[1]ReportBR (4)'!$D$36=Лист1!DE$4,1,""))</f>
        <v/>
      </c>
      <c r="DF8" s="83" t="str">
        <f>IF('[1]ReportBR (4)'!$D$36=Лист1!DF$4,1,IF('[1]ReportBR (4)'!$D$36=Лист1!DF$4,1,""))</f>
        <v/>
      </c>
      <c r="DG8" s="83" t="str">
        <f>IF('[1]ReportBR (4)'!$D$36=Лист1!DG$4,1,IF('[1]ReportBR (4)'!$D$36=Лист1!DG$4,1,""))</f>
        <v/>
      </c>
      <c r="DH8" s="83" t="str">
        <f>IF('[1]ReportBR (4)'!$D$36=Лист1!DH$4,1,IF('[1]ReportBR (4)'!$D$36=Лист1!DH$4,1,""))</f>
        <v/>
      </c>
      <c r="DI8" s="83" t="str">
        <f>IF('[1]ReportBR (4)'!$D$36=Лист1!DI$4,1,IF('[1]ReportBR (4)'!$D$36=Лист1!DI$4,1,""))</f>
        <v/>
      </c>
      <c r="DJ8" s="83" t="str">
        <f>IF('[1]ReportBR (4)'!$D$36=Лист1!DJ$4,1,IF('[1]ReportBR (4)'!$D$36=Лист1!DJ$4,1,""))</f>
        <v/>
      </c>
      <c r="DK8" s="83" t="str">
        <f>IF('[1]ReportBR (4)'!$D$36=Лист1!DK$4,1,IF('[1]ReportBR (4)'!$D$36=Лист1!DK$4,1,""))</f>
        <v/>
      </c>
      <c r="DL8" s="83" t="str">
        <f>IF('[1]ReportBR (4)'!$D$36=Лист1!DL$4,1,IF('[1]ReportBR (4)'!$D$36=Лист1!DL$4,1,""))</f>
        <v/>
      </c>
      <c r="DM8" s="83" t="str">
        <f>IF('[1]ReportBR (4)'!$D$36=Лист1!DM$4,1,IF('[1]ReportBR (4)'!$D$36=Лист1!DM$4,1,""))</f>
        <v/>
      </c>
      <c r="DN8" s="83" t="str">
        <f>IF('[1]ReportBR (4)'!$D$36=Лист1!DN$4,1,IF('[1]ReportBR (4)'!$D$36=Лист1!DN$4,1,""))</f>
        <v/>
      </c>
      <c r="DO8" s="83" t="str">
        <f>IF('[1]ReportBR (4)'!$D$36=Лист1!DO$4,1,IF('[1]ReportBR (4)'!$D$36=Лист1!DO$4,1,""))</f>
        <v/>
      </c>
      <c r="DP8" s="83" t="str">
        <f>IF('[1]ReportBR (4)'!$D$36=Лист1!DP$4,1,IF('[1]ReportBR (4)'!$D$36=Лист1!DP$4,1,""))</f>
        <v/>
      </c>
      <c r="DQ8" s="83" t="str">
        <f>IF('[1]ReportBR (4)'!$D$36=Лист1!DQ$4,1,IF('[1]ReportBR (4)'!$D$36=Лист1!DQ$4,1,""))</f>
        <v/>
      </c>
      <c r="DR8" s="83" t="str">
        <f>IF('[1]ReportBR (4)'!$D$36=Лист1!DR$4,1,IF('[1]ReportBR (4)'!$D$36=Лист1!DR$4,1,""))</f>
        <v/>
      </c>
      <c r="DS8" s="83" t="str">
        <f>IF('[1]ReportBR (4)'!$D$36=Лист1!DS$4,1,IF('[1]ReportBR (4)'!$D$36=Лист1!DS$4,1,""))</f>
        <v/>
      </c>
      <c r="DT8" s="83" t="str">
        <f>IF('[1]ReportBR (4)'!$D$36=Лист1!DT$4,1,IF('[1]ReportBR (4)'!$D$36=Лист1!DT$4,1,""))</f>
        <v/>
      </c>
      <c r="DU8" s="83" t="str">
        <f>IF('[1]ReportBR (4)'!$D$36=Лист1!DU$4,1,IF('[1]ReportBR (4)'!$D$36=Лист1!DU$4,1,""))</f>
        <v/>
      </c>
      <c r="DV8" s="83" t="str">
        <f>IF('[1]ReportBR (4)'!$D$36=Лист1!DV$4,1,IF('[1]ReportBR (4)'!$D$36=Лист1!DV$4,1,""))</f>
        <v/>
      </c>
      <c r="DW8" s="83" t="str">
        <f>IF('[1]ReportBR (4)'!$D$36=Лист1!DW$4,1,IF('[1]ReportBR (4)'!$D$36=Лист1!DW$4,1,""))</f>
        <v/>
      </c>
      <c r="DX8" s="83" t="str">
        <f>IF('[1]ReportBR (4)'!$D$36=Лист1!DX$4,1,IF('[1]ReportBR (4)'!$D$36=Лист1!DX$4,1,""))</f>
        <v/>
      </c>
      <c r="DY8" s="83" t="str">
        <f>IF('[1]ReportBR (4)'!$D$36=Лист1!DY$4,1,IF('[1]ReportBR (4)'!$D$36=Лист1!DY$4,1,""))</f>
        <v/>
      </c>
      <c r="DZ8" s="83" t="str">
        <f>IF('[1]ReportBR (4)'!$D$36=Лист1!DZ$4,1,IF('[1]ReportBR (4)'!$D$36=Лист1!DZ$4,1,""))</f>
        <v/>
      </c>
      <c r="EA8" s="83" t="str">
        <f>IF('[1]ReportBR (4)'!$D$36=Лист1!EA$4,1,IF('[1]ReportBR (4)'!$D$36=Лист1!EA$4,1,""))</f>
        <v/>
      </c>
      <c r="EB8" s="83" t="str">
        <f>IF('[1]ReportBR (4)'!$D$36=Лист1!EB$4,1,IF('[1]ReportBR (4)'!$D$36=Лист1!EB$4,1,""))</f>
        <v/>
      </c>
      <c r="EC8" s="83" t="str">
        <f>IF('[1]ReportBR (4)'!$D$36=Лист1!EC$4,1,IF('[1]ReportBR (4)'!$D$36=Лист1!EC$4,1,""))</f>
        <v/>
      </c>
      <c r="ED8" s="83" t="str">
        <f>IF('[1]ReportBR (4)'!$D$36=Лист1!ED$4,1,IF('[1]ReportBR (4)'!$D$36=Лист1!ED$4,1,""))</f>
        <v/>
      </c>
      <c r="EE8" s="83" t="str">
        <f>IF('[1]ReportBR (4)'!$D$36=Лист1!EE$4,1,IF('[1]ReportBR (4)'!$D$36=Лист1!EE$4,1,""))</f>
        <v/>
      </c>
      <c r="EF8" s="83" t="str">
        <f>IF('[1]ReportBR (4)'!$D$36=Лист1!EF$4,1,IF('[1]ReportBR (4)'!$D$36=Лист1!EF$4,1,""))</f>
        <v/>
      </c>
      <c r="EG8" s="83" t="str">
        <f>IF('[1]ReportBR (4)'!$D$36=Лист1!EG$4,1,IF('[1]ReportBR (4)'!$D$36=Лист1!EG$4,1,""))</f>
        <v/>
      </c>
      <c r="EH8" s="83" t="str">
        <f>IF('[1]ReportBR (4)'!$D$36=Лист1!EH$4,1,IF('[1]ReportBR (4)'!$D$36=Лист1!EH$4,1,""))</f>
        <v/>
      </c>
      <c r="EI8" s="83" t="str">
        <f>IF('[1]ReportBR (4)'!$D$36=Лист1!EI$4,1,IF('[1]ReportBR (4)'!$D$36=Лист1!EI$4,1,""))</f>
        <v/>
      </c>
      <c r="EJ8" s="83" t="str">
        <f>IF('[1]ReportBR (4)'!$D$36=Лист1!EJ$4,1,IF('[1]ReportBR (4)'!$D$36=Лист1!EJ$4,1,""))</f>
        <v/>
      </c>
      <c r="EK8" s="83" t="str">
        <f>IF('[1]ReportBR (4)'!$D$36=Лист1!EK$4,1,IF('[1]ReportBR (4)'!$D$36=Лист1!EK$4,1,""))</f>
        <v/>
      </c>
      <c r="EL8" s="83" t="str">
        <f>IF('[1]ReportBR (4)'!$D$36=Лист1!EL$4,1,IF('[1]ReportBR (4)'!$D$36=Лист1!EL$4,1,""))</f>
        <v/>
      </c>
      <c r="EM8" s="83" t="str">
        <f>IF('[1]ReportBR (4)'!$D$36=Лист1!EM$4,1,IF('[1]ReportBR (4)'!$D$36=Лист1!EM$4,1,""))</f>
        <v/>
      </c>
      <c r="EN8" s="83" t="str">
        <f>IF('[1]ReportBR (4)'!$D$36=Лист1!EN$4,1,IF('[1]ReportBR (4)'!$D$36=Лист1!EN$4,1,""))</f>
        <v/>
      </c>
      <c r="EO8" s="83" t="str">
        <f>IF('[1]ReportBR (4)'!$D$36=Лист1!EO$4,1,IF('[1]ReportBR (4)'!$D$36=Лист1!EO$4,1,""))</f>
        <v/>
      </c>
      <c r="EP8" s="83" t="str">
        <f>IF('[1]ReportBR (4)'!$D$36=Лист1!EP$4,1,IF('[1]ReportBR (4)'!$D$36=Лист1!EP$4,1,""))</f>
        <v/>
      </c>
      <c r="EQ8" s="83" t="str">
        <f>IF('[1]ReportBR (4)'!$D$36=Лист1!EQ$4,1,IF('[1]ReportBR (4)'!$D$36=Лист1!EQ$4,1,""))</f>
        <v/>
      </c>
      <c r="ER8" s="83" t="str">
        <f>IF('[1]ReportBR (4)'!$D$36=Лист1!ER$4,1,IF('[1]ReportBR (4)'!$D$36=Лист1!ER$4,1,""))</f>
        <v/>
      </c>
      <c r="ES8" s="83" t="str">
        <f>IF('[1]ReportBR (4)'!$B$32=Лист1!ES$4,1,IF('[1]ReportBR (4)'!$B$32=Лист1!ES$4,1,""))</f>
        <v/>
      </c>
      <c r="ET8" s="83" t="str">
        <f>IF('[1]ReportBR (4)'!$B$32=Лист1!ET$4,1,IF('[1]ReportBR (4)'!$B$32=Лист1!ET$4,1,""))</f>
        <v/>
      </c>
      <c r="EU8" s="83" t="str">
        <f>IF('[1]ReportBR (4)'!$B$32=Лист1!EU$4,1,IF('[1]ReportBR (4)'!$B$32=Лист1!EU$4,1,""))</f>
        <v/>
      </c>
      <c r="EV8" s="83" t="str">
        <f>IF('[1]ReportBR (4)'!$B$32=Лист1!EV$4,1,IF('[1]ReportBR (4)'!$B$32=Лист1!EV$4,1,""))</f>
        <v/>
      </c>
      <c r="EW8" s="83" t="str">
        <f>IF('[1]ReportBR (4)'!$B$32=Лист1!EW$4,1,IF('[1]ReportBR (4)'!$B$32=Лист1!EW$4,1,""))</f>
        <v/>
      </c>
      <c r="EX8" s="83" t="str">
        <f>IF('[1]ReportBR (4)'!$B$32=Лист1!EX$4,1,IF('[1]ReportBR (4)'!$B$32=Лист1!EX$4,1,""))</f>
        <v/>
      </c>
      <c r="EY8" s="83" t="str">
        <f>IF('[1]ReportBR (4)'!$B$32=Лист1!EY$4,1,IF('[1]ReportBR (4)'!$B$32=Лист1!EY$4,1,""))</f>
        <v/>
      </c>
      <c r="EZ8" s="83" t="str">
        <f>IF('[1]ReportBR (4)'!$B$32=Лист1!EZ$4,1,IF('[1]ReportBR (4)'!$B$32=Лист1!EZ$4,1,""))</f>
        <v/>
      </c>
      <c r="FA8" s="83" t="str">
        <f>IF('[1]ReportBR (4)'!$B$32=Лист1!FA$4,1,IF('[1]ReportBR (4)'!$B$32=Лист1!FA$4,1,""))</f>
        <v/>
      </c>
      <c r="FB8" s="83" t="str">
        <f>IF('[1]ReportBR (4)'!$B$32=Лист1!FB$4,1,IF('[1]ReportBR (4)'!$B$32=Лист1!FB$4,1,""))</f>
        <v/>
      </c>
      <c r="FC8" s="83" t="str">
        <f>IF('[1]ReportBR (4)'!$B$32=Лист1!FC$4,1,IF('[1]ReportBR (4)'!$B$32=Лист1!FC$4,1,""))</f>
        <v/>
      </c>
      <c r="FD8" s="83" t="str">
        <f>IF('[1]ReportBR (4)'!$B$32=Лист1!FD$4,1,IF('[1]ReportBR (4)'!$B$32=Лист1!FD$4,1,""))</f>
        <v/>
      </c>
      <c r="FE8" s="83" t="str">
        <f>IF('[1]ReportBR (4)'!$B$32=Лист1!FE$4,1,IF('[1]ReportBR (4)'!$B$32=Лист1!FE$4,1,""))</f>
        <v/>
      </c>
      <c r="FF8" s="83" t="str">
        <f>IF('[1]ReportBR (4)'!$B$32=Лист1!FF$4,1,IF('[1]ReportBR (4)'!$B$32=Лист1!FF$4,1,""))</f>
        <v/>
      </c>
      <c r="FG8" s="83" t="str">
        <f>IF('[1]ReportBR (4)'!$B$32=Лист1!FG$4,1,IF('[1]ReportBR (4)'!$B$32=Лист1!FG$4,1,""))</f>
        <v/>
      </c>
      <c r="FH8" s="83" t="str">
        <f>IF('[1]ReportBR (4)'!$B$32=Лист1!FH$4,1,IF('[1]ReportBR (4)'!$B$32=Лист1!FH$4,1,""))</f>
        <v/>
      </c>
      <c r="FI8" s="83" t="str">
        <f>IF('[1]ReportBR (4)'!$B$32=Лист1!FI$4,1,IF('[1]ReportBR (4)'!$B$32=Лист1!FI$4,1,""))</f>
        <v/>
      </c>
      <c r="FJ8" s="83" t="str">
        <f>IF('[1]ReportBR (4)'!$B$32=Лист1!FJ$4,1,IF('[1]ReportBR (4)'!$B$32=Лист1!FJ$4,1,""))</f>
        <v/>
      </c>
      <c r="FK8" s="83" t="str">
        <f>IF('[1]ReportBR (4)'!$G$28=Лист1!FK$4,1,IF('[1]ReportBR (4)'!$G$29=Лист1!FK$4,1,IF('[1]ReportBR (4)'!$G$30=Лист1!FK$4,1,IF('[1]ReportBR (4)'!$G$31=Лист1!FK$4,1,IF('[1]ReportBR (4)'!$G$32=Лист1!FK$4,1,"")))))</f>
        <v/>
      </c>
      <c r="FL8" s="83" t="str">
        <f>IF('[1]ReportBR (4)'!$G$28=Лист1!FL$4,1,IF('[1]ReportBR (4)'!$G$29=Лист1!FL$4,1,IF('[1]ReportBR (4)'!$G$30=Лист1!FL$4,1,IF('[1]ReportBR (4)'!$G$31=Лист1!FL$4,1,IF('[1]ReportBR (4)'!$G$32=Лист1!FL$4,1,"")))))</f>
        <v/>
      </c>
      <c r="FM8" s="83" t="str">
        <f>IF('[1]ReportBR (4)'!$G$28=Лист1!FM$4,1,IF('[1]ReportBR (4)'!$G$29=Лист1!FM$4,1,IF('[1]ReportBR (4)'!$G$30=Лист1!FM$4,1,IF('[1]ReportBR (4)'!$G$31=Лист1!FM$4,1,IF('[1]ReportBR (4)'!$G$32=Лист1!FM$4,1,"")))))</f>
        <v/>
      </c>
      <c r="FN8" s="83" t="str">
        <f>IF('[1]ReportBR (4)'!$G$28=Лист1!FN$4,1,IF('[1]ReportBR (4)'!$G$29=Лист1!FN$4,1,IF('[1]ReportBR (4)'!$G$30=Лист1!FN$4,1,IF('[1]ReportBR (4)'!$G$31=Лист1!FN$4,1,IF('[1]ReportBR (4)'!$G$32=Лист1!FN$4,1,"")))))</f>
        <v/>
      </c>
      <c r="FO8" s="83" t="str">
        <f>IF('[1]ReportBR (4)'!$G$28=Лист1!FO$4,1,IF('[1]ReportBR (4)'!$G$29=Лист1!FO$4,1,IF('[1]ReportBR (4)'!$G$30=Лист1!FO$4,1,IF('[1]ReportBR (4)'!$G$31=Лист1!FO$4,1,IF('[1]ReportBR (4)'!$G$32=Лист1!FO$4,1,"")))))</f>
        <v/>
      </c>
      <c r="FP8" s="83" t="str">
        <f>IF('[1]ReportBR (4)'!$G$28=Лист1!FP$4,1,IF('[1]ReportBR (4)'!$G$29=Лист1!FP$4,1,IF('[1]ReportBR (4)'!$G$30=Лист1!FP$4,1,IF('[1]ReportBR (4)'!$G$31=Лист1!FP$4,1,IF('[1]ReportBR (4)'!$G$32=Лист1!FP$4,1,"")))))</f>
        <v/>
      </c>
      <c r="FQ8" s="83" t="str">
        <f>IF('[1]ReportBR (4)'!$G$28=Лист1!FQ$4,1,IF('[1]ReportBR (4)'!$G$29=Лист1!FQ$4,1,IF('[1]ReportBR (4)'!$G$30=Лист1!FQ$4,1,IF('[1]ReportBR (4)'!$G$31=Лист1!FQ$4,1,IF('[1]ReportBR (4)'!$G$32=Лист1!FQ$4,1,"")))))</f>
        <v/>
      </c>
      <c r="FR8" s="83" t="str">
        <f>IF('[1]ReportBR (4)'!$G$28=Лист1!FR$4,1,IF('[1]ReportBR (4)'!$G$29=Лист1!FR$4,1,IF('[1]ReportBR (4)'!$G$30=Лист1!FR$4,1,IF('[1]ReportBR (4)'!$G$31=Лист1!FR$4,1,IF('[1]ReportBR (4)'!$G$32=Лист1!FR$4,1,"")))))</f>
        <v/>
      </c>
      <c r="FS8" s="83" t="str">
        <f>IF('[1]ReportBR (4)'!$G$28=Лист1!FS$4,1,IF('[1]ReportBR (4)'!$G$29=Лист1!FS$4,1,IF('[1]ReportBR (4)'!$G$30=Лист1!FS$4,1,IF('[1]ReportBR (4)'!$G$31=Лист1!FS$4,1,IF('[1]ReportBR (4)'!$G$32=Лист1!FS$4,1,"")))))</f>
        <v/>
      </c>
      <c r="FT8" s="83" t="str">
        <f>IF('[1]ReportBR (4)'!$G$28=Лист1!FT$4,1,IF('[1]ReportBR (4)'!$G$29=Лист1!FT$4,1,IF('[1]ReportBR (4)'!$G$30=Лист1!FT$4,1,IF('[1]ReportBR (4)'!$G$31=Лист1!FT$4,1,IF('[1]ReportBR (4)'!$G$32=Лист1!FT$4,1,"")))))</f>
        <v/>
      </c>
      <c r="FU8" s="83" t="str">
        <f>IF('[1]ReportBR (4)'!$G$28=Лист1!FU$4,1,IF('[1]ReportBR (4)'!$G$29=Лист1!FU$4,1,IF('[1]ReportBR (4)'!$G$30=Лист1!FU$4,1,IF('[1]ReportBR (4)'!$G$31=Лист1!FU$4,1,IF('[1]ReportBR (4)'!$G$32=Лист1!FU$4,1,"")))))</f>
        <v/>
      </c>
      <c r="FV8" s="83" t="str">
        <f>IF('[1]ReportBR (4)'!$G$28=Лист1!FV$4,1,IF('[1]ReportBR (4)'!$G$29=Лист1!FV$4,1,IF('[1]ReportBR (4)'!$G$30=Лист1!FV$4,1,IF('[1]ReportBR (4)'!$G$31=Лист1!FV$4,1,IF('[1]ReportBR (4)'!$G$32=Лист1!FV$4,1,"")))))</f>
        <v/>
      </c>
      <c r="FW8" s="83" t="str">
        <f>IF('[1]ReportBR (4)'!$G$28=Лист1!FW$4,1,IF('[1]ReportBR (4)'!$G$29=Лист1!FW$4,1,IF('[1]ReportBR (4)'!$G$30=Лист1!FW$4,1,IF('[1]ReportBR (4)'!$G$31=Лист1!FW$4,1,IF('[1]ReportBR (4)'!$G$32=Лист1!FW$4,1,"")))))</f>
        <v/>
      </c>
      <c r="FX8" s="83" t="str">
        <f>IF('[1]ReportBR (4)'!$G$28=Лист1!FX$4,1,IF('[1]ReportBR (4)'!$G$29=Лист1!FX$4,1,IF('[1]ReportBR (4)'!$G$30=Лист1!FX$4,1,IF('[1]ReportBR (4)'!$G$31=Лист1!FX$4,1,IF('[1]ReportBR (4)'!$G$32=Лист1!FX$4,1,"")))))</f>
        <v/>
      </c>
      <c r="FY8" s="83" t="str">
        <f>IF('[1]ReportBR (4)'!$G$28=Лист1!FY$4,1,IF('[1]ReportBR (4)'!$G$29=Лист1!FY$4,1,IF('[1]ReportBR (4)'!$G$30=Лист1!FY$4,1,IF('[1]ReportBR (4)'!$G$31=Лист1!FY$4,1,IF('[1]ReportBR (4)'!$G$32=Лист1!FY$4,1,"")))))</f>
        <v/>
      </c>
      <c r="FZ8" s="83" t="str">
        <f>IF('[1]ReportBR (4)'!$G$28=Лист1!FZ$4,1,IF('[1]ReportBR (4)'!$G$29=Лист1!FZ$4,1,IF('[1]ReportBR (4)'!$G$30=Лист1!FZ$4,1,IF('[1]ReportBR (4)'!$G$31=Лист1!FZ$4,1,IF('[1]ReportBR (4)'!$G$32=Лист1!FZ$4,1,"")))))</f>
        <v/>
      </c>
      <c r="GA8" s="83" t="str">
        <f>IF('[1]ReportBR (4)'!$G$28=Лист1!GA$4,1,IF('[1]ReportBR (4)'!$G$29=Лист1!GA$4,1,IF('[1]ReportBR (4)'!$G$30=Лист1!GA$4,1,IF('[1]ReportBR (4)'!$G$31=Лист1!GA$4,1,IF('[1]ReportBR (4)'!$G$32=Лист1!GA$4,1,"")))))</f>
        <v/>
      </c>
      <c r="GB8" s="83" t="str">
        <f>IF('[1]ReportBR (4)'!$G$28=Лист1!GB$4,1,IF('[1]ReportBR (4)'!$G$29=Лист1!GB$4,1,IF('[1]ReportBR (4)'!$G$30=Лист1!GB$4,1,IF('[1]ReportBR (4)'!$G$31=Лист1!GB$4,1,IF('[1]ReportBR (4)'!$G$32=Лист1!GB$4,1,"")))))</f>
        <v/>
      </c>
      <c r="GC8" s="83" t="str">
        <f>IF('[1]ReportBR (4)'!$G$28=Лист1!GC$4,1,IF('[1]ReportBR (4)'!$G$29=Лист1!GC$4,1,IF('[1]ReportBR (4)'!$G$30=Лист1!GC$4,1,IF('[1]ReportBR (4)'!$G$31=Лист1!GC$4,1,IF('[1]ReportBR (4)'!$G$32=Лист1!GC$4,1,"")))))</f>
        <v/>
      </c>
      <c r="GD8" s="83" t="str">
        <f>IF('[1]ReportBR (4)'!$G$28=Лист1!GD$4,1,IF('[1]ReportBR (4)'!$G$29=Лист1!GD$4,1,IF('[1]ReportBR (4)'!$G$30=Лист1!GD$4,1,IF('[1]ReportBR (4)'!$G$31=Лист1!GD$4,1,IF('[1]ReportBR (4)'!$G$32=Лист1!GD$4,1,"")))))</f>
        <v/>
      </c>
      <c r="GE8" s="83" t="str">
        <f>IF('[1]ReportBR (4)'!$G$28=Лист1!GE$4,1,IF('[1]ReportBR (4)'!$G$29=Лист1!GE$4,1,IF('[1]ReportBR (4)'!$G$30=Лист1!GE$4,1,IF('[1]ReportBR (4)'!$G$31=Лист1!GE$4,1,IF('[1]ReportBR (4)'!$G$32=Лист1!GE$4,1,"")))))</f>
        <v/>
      </c>
      <c r="GF8" s="83" t="str">
        <f>IF('[1]ReportBR (4)'!$G$28=Лист1!GF$4,1,IF('[1]ReportBR (4)'!$G$29=Лист1!GF$4,1,IF('[1]ReportBR (4)'!$G$30=Лист1!GF$4,1,IF('[1]ReportBR (4)'!$G$31=Лист1!GF$4,1,IF('[1]ReportBR (4)'!$G$32=Лист1!GF$4,1,"")))))</f>
        <v/>
      </c>
      <c r="GG8" s="83" t="str">
        <f>IF('[1]ReportBR (4)'!$G$28=Лист1!GG$4,1,IF('[1]ReportBR (4)'!$G$29=Лист1!GG$4,1,IF('[1]ReportBR (4)'!$G$30=Лист1!GG$4,1,IF('[1]ReportBR (4)'!$G$31=Лист1!GG$4,1,IF('[1]ReportBR (4)'!$G$32=Лист1!GG$4,1,"")))))</f>
        <v/>
      </c>
      <c r="GH8" s="83" t="str">
        <f>IF('[1]ReportBR (4)'!$G$28=Лист1!GH$4,1,IF('[1]ReportBR (4)'!$G$29=Лист1!GH$4,1,IF('[1]ReportBR (4)'!$G$30=Лист1!GH$4,1,IF('[1]ReportBR (4)'!$G$31=Лист1!GH$4,1,IF('[1]ReportBR (4)'!$G$32=Лист1!GH$4,1,"")))))</f>
        <v/>
      </c>
      <c r="GI8" s="83" t="str">
        <f>IF('[1]ReportBR (4)'!$G$28=Лист1!GI$4,1,IF('[1]ReportBR (4)'!$G$29=Лист1!GI$4,1,IF('[1]ReportBR (4)'!$G$30=Лист1!GI$4,1,IF('[1]ReportBR (4)'!$G$31=Лист1!GI$4,1,IF('[1]ReportBR (4)'!$G$32=Лист1!GI$4,1,"")))))</f>
        <v/>
      </c>
      <c r="GJ8" s="83" t="str">
        <f>IF('[1]ReportBR (4)'!$G$28=Лист1!GJ$4,1,IF('[1]ReportBR (4)'!$G$29=Лист1!GJ$4,1,IF('[1]ReportBR (4)'!$G$30=Лист1!GJ$4,1,IF('[1]ReportBR (4)'!$G$31=Лист1!GJ$4,1,IF('[1]ReportBR (4)'!$G$32=Лист1!GJ$4,1,"")))))</f>
        <v/>
      </c>
      <c r="GK8" s="83" t="str">
        <f>IF('[1]ReportBR (4)'!$G$28=Лист1!GK$4,1,IF('[1]ReportBR (4)'!$G$29=Лист1!GK$4,1,IF('[1]ReportBR (4)'!$G$30=Лист1!GK$4,1,IF('[1]ReportBR (4)'!$G$31=Лист1!GK$4,1,IF('[1]ReportBR (4)'!$G$32=Лист1!GK$4,1,"")))))</f>
        <v/>
      </c>
      <c r="GL8" s="83" t="str">
        <f>IF('[1]ReportBR (4)'!$G$28=Лист1!GL$4,1,IF('[1]ReportBR (4)'!$G$29=Лист1!GL$4,1,IF('[1]ReportBR (4)'!$G$30=Лист1!GL$4,1,IF('[1]ReportBR (4)'!$G$31=Лист1!GL$4,1,IF('[1]ReportBR (4)'!$G$32=Лист1!GL$4,1,"")))))</f>
        <v/>
      </c>
      <c r="GM8" s="83" t="str">
        <f>IF('[1]ReportBR (4)'!$G$28=Лист1!GM$4,1,IF('[1]ReportBR (4)'!$G$29=Лист1!GM$4,1,IF('[1]ReportBR (4)'!$G$30=Лист1!GM$4,1,IF('[1]ReportBR (4)'!$G$31=Лист1!GM$4,1,IF('[1]ReportBR (4)'!$G$32=Лист1!GM$4,1,"")))))</f>
        <v/>
      </c>
      <c r="GN8" s="83" t="str">
        <f>IF('[1]ReportBR (4)'!$G$28=Лист1!GN$4,1,IF('[1]ReportBR (4)'!$G$29=Лист1!GN$4,1,IF('[1]ReportBR (4)'!$G$30=Лист1!GN$4,1,IF('[1]ReportBR (4)'!$G$31=Лист1!GN$4,1,IF('[1]ReportBR (4)'!$G$32=Лист1!GN$4,1,"")))))</f>
        <v/>
      </c>
      <c r="GO8" s="83" t="str">
        <f>IF('[1]ReportBR (4)'!$G$28=Лист1!GO$4,1,IF('[1]ReportBR (4)'!$G$29=Лист1!GO$4,1,IF('[1]ReportBR (4)'!$G$30=Лист1!GO$4,1,IF('[1]ReportBR (4)'!$G$31=Лист1!GO$4,1,IF('[1]ReportBR (4)'!$G$32=Лист1!GO$4,1,"")))))</f>
        <v/>
      </c>
      <c r="GP8" s="83" t="str">
        <f>IF('[1]ReportBR (4)'!$G$28=Лист1!GP$4,1,IF('[1]ReportBR (4)'!$G$29=Лист1!GP$4,1,IF('[1]ReportBR (4)'!$G$30=Лист1!GP$4,1,IF('[1]ReportBR (4)'!$G$31=Лист1!GP$4,1,IF('[1]ReportBR (4)'!$G$32=Лист1!GP$4,1,"")))))</f>
        <v/>
      </c>
      <c r="GQ8" s="83" t="str">
        <f>IF('[1]ReportBR (4)'!$G$28=Лист1!GQ$4,1,IF('[1]ReportBR (4)'!$G$29=Лист1!GQ$4,1,IF('[1]ReportBR (4)'!$G$30=Лист1!GQ$4,1,IF('[1]ReportBR (4)'!$G$31=Лист1!GQ$4,1,IF('[1]ReportBR (4)'!$G$32=Лист1!GQ$4,1,"")))))</f>
        <v/>
      </c>
      <c r="GR8" s="83" t="str">
        <f>IF('[1]ReportBR (4)'!$G$28=Лист1!GR$4,1,IF('[1]ReportBR (4)'!$G$29=Лист1!GR$4,1,IF('[1]ReportBR (4)'!$G$30=Лист1!GR$4,1,IF('[1]ReportBR (4)'!$G$31=Лист1!GR$4,1,IF('[1]ReportBR (4)'!$G$32=Лист1!GR$4,1,"")))))</f>
        <v/>
      </c>
      <c r="GS8" s="83" t="str">
        <f>IF('[1]ReportBR (4)'!$G$28=Лист1!GS$4,1,IF('[1]ReportBR (4)'!$G$29=Лист1!GS$4,1,IF('[1]ReportBR (4)'!$G$30=Лист1!GS$4,1,IF('[1]ReportBR (4)'!$G$31=Лист1!GS$4,1,IF('[1]ReportBR (4)'!$G$32=Лист1!GS$4,1,"")))))</f>
        <v/>
      </c>
      <c r="GT8" s="83" t="str">
        <f>IF('[1]ReportBR (4)'!$G$28=Лист1!GT$4,1,IF('[1]ReportBR (4)'!$G$29=Лист1!GT$4,1,IF('[1]ReportBR (4)'!$G$30=Лист1!GT$4,1,IF('[1]ReportBR (4)'!$G$31=Лист1!GT$4,1,IF('[1]ReportBR (4)'!$G$32=Лист1!GT$4,1,"")))))</f>
        <v/>
      </c>
      <c r="GU8" s="83" t="str">
        <f>IF('[1]ReportBR (4)'!$G$28=Лист1!GU$4,1,IF('[1]ReportBR (4)'!$G$29=Лист1!GU$4,1,IF('[1]ReportBR (4)'!$G$30=Лист1!GU$4,1,IF('[1]ReportBR (4)'!$G$31=Лист1!GU$4,1,IF('[1]ReportBR (4)'!$G$32=Лист1!GU$4,1,"")))))</f>
        <v/>
      </c>
      <c r="GV8" s="83" t="str">
        <f>IF('[1]ReportBR (4)'!$G$28=Лист1!GV$4,1,IF('[1]ReportBR (4)'!$G$29=Лист1!GV$4,1,IF('[1]ReportBR (4)'!$G$30=Лист1!GV$4,1,IF('[1]ReportBR (4)'!$G$31=Лист1!GV$4,1,IF('[1]ReportBR (4)'!$G$32=Лист1!GV$4,1,"")))))</f>
        <v/>
      </c>
      <c r="GW8" s="83" t="str">
        <f>IF('[1]ReportBR (4)'!$G$28=Лист1!GW$4,1,IF('[1]ReportBR (4)'!$G$29=Лист1!GW$4,1,IF('[1]ReportBR (4)'!$G$30=Лист1!GW$4,1,IF('[1]ReportBR (4)'!$G$31=Лист1!GW$4,1,IF('[1]ReportBR (4)'!$G$32=Лист1!GW$4,1,"")))))</f>
        <v/>
      </c>
      <c r="GX8" s="83" t="str">
        <f>IF('[1]ReportBR (4)'!$G$28=Лист1!GX$4,1,IF('[1]ReportBR (4)'!$G$29=Лист1!GX$4,1,IF('[1]ReportBR (4)'!$G$30=Лист1!GX$4,1,IF('[1]ReportBR (4)'!$G$31=Лист1!GX$4,1,IF('[1]ReportBR (4)'!$G$32=Лист1!GX$4,1,"")))))</f>
        <v/>
      </c>
      <c r="GY8" s="83" t="str">
        <f>IF('[1]ReportBR (4)'!$G$28=Лист1!GY$4,1,IF('[1]ReportBR (4)'!$G$29=Лист1!GY$4,1,IF('[1]ReportBR (4)'!$G$30=Лист1!GY$4,1,IF('[1]ReportBR (4)'!$G$31=Лист1!GY$4,1,IF('[1]ReportBR (4)'!$G$32=Лист1!GY$4,1,"")))))</f>
        <v/>
      </c>
      <c r="GZ8" s="83" t="str">
        <f>IF('[1]ReportBR (4)'!$G$28=Лист1!GZ$4,1,IF('[1]ReportBR (4)'!$G$29=Лист1!GZ$4,1,IF('[1]ReportBR (4)'!$G$30=Лист1!GZ$4,1,IF('[1]ReportBR (4)'!$G$31=Лист1!GZ$4,1,IF('[1]ReportBR (4)'!$G$32=Лист1!GZ$4,1,"")))))</f>
        <v/>
      </c>
      <c r="HA8" s="83" t="str">
        <f>IF('[1]ReportBR (4)'!$G$28=Лист1!HA$4,1,IF('[1]ReportBR (4)'!$G$29=Лист1!HA$4,1,IF('[1]ReportBR (4)'!$G$30=Лист1!HA$4,1,IF('[1]ReportBR (4)'!$G$31=Лист1!HA$4,1,IF('[1]ReportBR (4)'!$G$32=Лист1!HA$4,1,"")))))</f>
        <v/>
      </c>
      <c r="HB8" s="83" t="str">
        <f>IF('[1]ReportBR (4)'!$G$28=Лист1!HB$4,1,IF('[1]ReportBR (4)'!$G$29=Лист1!HB$4,1,IF('[1]ReportBR (4)'!$G$30=Лист1!HB$4,1,IF('[1]ReportBR (4)'!$G$31=Лист1!HB$4,1,IF('[1]ReportBR (4)'!$G$32=Лист1!HB$4,1,"")))))</f>
        <v/>
      </c>
      <c r="HC8" s="83" t="str">
        <f>IF('[1]ReportBR (4)'!$G$28=Лист1!HC$4,1,IF('[1]ReportBR (4)'!$G$29=Лист1!HC$4,1,IF('[1]ReportBR (4)'!$G$30=Лист1!HC$4,1,IF('[1]ReportBR (4)'!$G$31=Лист1!HC$4,1,IF('[1]ReportBR (4)'!$G$32=Лист1!HC$4,1,"")))))</f>
        <v/>
      </c>
      <c r="HD8" s="83" t="str">
        <f>IF('[1]ReportBR (4)'!$G$28=Лист1!HD$4,1,IF('[1]ReportBR (4)'!$G$29=Лист1!HD$4,1,IF('[1]ReportBR (4)'!$G$30=Лист1!HD$4,1,IF('[1]ReportBR (4)'!$G$31=Лист1!HD$4,1,IF('[1]ReportBR (4)'!$G$32=Лист1!HD$4,1,"")))))</f>
        <v/>
      </c>
      <c r="HE8" s="83" t="str">
        <f>IF('[1]ReportBR (4)'!$G$28=Лист1!HE$4,1,IF('[1]ReportBR (4)'!$G$29=Лист1!HE$4,1,IF('[1]ReportBR (4)'!$G$30=Лист1!HE$4,1,IF('[1]ReportBR (4)'!$G$31=Лист1!HE$4,1,IF('[1]ReportBR (4)'!$G$32=Лист1!HE$4,1,"")))))</f>
        <v/>
      </c>
      <c r="HF8" s="83" t="str">
        <f>IF('[1]ReportBR (4)'!$G$28=Лист1!HF$4,1,IF('[1]ReportBR (4)'!$G$29=Лист1!HF$4,1,IF('[1]ReportBR (4)'!$G$30=Лист1!HF$4,1,IF('[1]ReportBR (4)'!$G$31=Лист1!HF$4,1,IF('[1]ReportBR (4)'!$G$32=Лист1!HF$4,1,"")))))</f>
        <v/>
      </c>
      <c r="HG8" s="83" t="str">
        <f>IF('[1]ReportBR (4)'!$G$28=Лист1!HG$4,1,IF('[1]ReportBR (4)'!$G$29=Лист1!HG$4,1,IF('[1]ReportBR (4)'!$G$30=Лист1!HG$4,1,IF('[1]ReportBR (4)'!$G$31=Лист1!HG$4,1,IF('[1]ReportBR (4)'!$G$32=Лист1!HG$4,1,"")))))</f>
        <v/>
      </c>
      <c r="HH8" s="83" t="str">
        <f>IF('[1]ReportBR (4)'!$G$28=Лист1!HH$4,1,IF('[1]ReportBR (4)'!$G$29=Лист1!HH$4,1,IF('[1]ReportBR (4)'!$G$30=Лист1!HH$4,1,IF('[1]ReportBR (4)'!$G$31=Лист1!HH$4,1,IF('[1]ReportBR (4)'!$G$32=Лист1!HH$4,1,"")))))</f>
        <v/>
      </c>
      <c r="HI8" s="83" t="str">
        <f>IF('[1]ReportBR (4)'!$G$28=Лист1!HI$4,1,IF('[1]ReportBR (4)'!$G$29=Лист1!HI$4,1,IF('[1]ReportBR (4)'!$G$30=Лист1!HI$4,1,IF('[1]ReportBR (4)'!$G$31=Лист1!HI$4,1,IF('[1]ReportBR (4)'!$G$32=Лист1!HI$4,1,"")))))</f>
        <v/>
      </c>
      <c r="HJ8" s="83" t="str">
        <f>IF('[1]ReportBR (4)'!$G$28=Лист1!HJ$4,1,IF('[1]ReportBR (4)'!$G$29=Лист1!HJ$4,1,IF('[1]ReportBR (4)'!$G$30=Лист1!HJ$4,1,IF('[1]ReportBR (4)'!$G$31=Лист1!HJ$4,1,IF('[1]ReportBR (4)'!$G$32=Лист1!HJ$4,1,"")))))</f>
        <v/>
      </c>
      <c r="HK8" s="83" t="str">
        <f>IF('[1]ReportBR (4)'!$G$28=Лист1!HK$4,1,IF('[1]ReportBR (4)'!$G$29=Лист1!HK$4,1,IF('[1]ReportBR (4)'!$G$30=Лист1!HK$4,1,IF('[1]ReportBR (4)'!$G$31=Лист1!HK$4,1,IF('[1]ReportBR (4)'!$G$32=Лист1!HK$4,1,"")))))</f>
        <v/>
      </c>
      <c r="HL8" s="83" t="str">
        <f>IF('[1]ReportBR (4)'!$G$28=Лист1!HL$4,1,IF('[1]ReportBR (4)'!$G$29=Лист1!HL$4,1,IF('[1]ReportBR (4)'!$G$30=Лист1!HL$4,1,IF('[1]ReportBR (4)'!$G$31=Лист1!HL$4,1,IF('[1]ReportBR (4)'!$G$32=Лист1!HL$4,1,"")))))</f>
        <v/>
      </c>
      <c r="HM8" s="83" t="str">
        <f>IF('[1]ReportBR (4)'!$G$28=Лист1!HM$4,1,IF('[1]ReportBR (4)'!$G$29=Лист1!HM$4,1,IF('[1]ReportBR (4)'!$G$30=Лист1!HM$4,1,IF('[1]ReportBR (4)'!$G$31=Лист1!HM$4,1,IF('[1]ReportBR (4)'!$G$32=Лист1!HM$4,1,"")))))</f>
        <v/>
      </c>
      <c r="HN8" s="83" t="str">
        <f>IF('[1]ReportBR (4)'!$G$28=Лист1!HN$4,1,IF('[1]ReportBR (4)'!$G$29=Лист1!HN$4,1,IF('[1]ReportBR (4)'!$G$30=Лист1!HN$4,1,IF('[1]ReportBR (4)'!$G$31=Лист1!HN$4,1,IF('[1]ReportBR (4)'!$G$32=Лист1!HN$4,1,"")))))</f>
        <v/>
      </c>
      <c r="HO8" s="83" t="str">
        <f>IF('[1]ReportBR (4)'!$G$28=Лист1!HO$4,1,IF('[1]ReportBR (4)'!$G$29=Лист1!HO$4,1,IF('[1]ReportBR (4)'!$G$30=Лист1!HO$4,1,IF('[1]ReportBR (4)'!$G$31=Лист1!HO$4,1,IF('[1]ReportBR (4)'!$G$32=Лист1!HO$4,1,"")))))</f>
        <v/>
      </c>
      <c r="HP8" s="83" t="str">
        <f>IF('[1]ReportBR (4)'!$G$28=Лист1!HP$4,1,IF('[1]ReportBR (4)'!$G$29=Лист1!HP$4,1,IF('[1]ReportBR (4)'!$G$30=Лист1!HP$4,1,IF('[1]ReportBR (4)'!$G$31=Лист1!HP$4,1,IF('[1]ReportBR (4)'!$G$32=Лист1!HP$4,1,"")))))</f>
        <v/>
      </c>
      <c r="HQ8" s="83" t="str">
        <f>IF('[1]ReportBR (4)'!$G$28=Лист1!HQ$4,1,IF('[1]ReportBR (4)'!$G$29=Лист1!HQ$4,1,IF('[1]ReportBR (4)'!$G$30=Лист1!HQ$4,1,IF('[1]ReportBR (4)'!$G$31=Лист1!HQ$4,1,IF('[1]ReportBR (4)'!$G$32=Лист1!HQ$4,1,"")))))</f>
        <v/>
      </c>
      <c r="HR8" s="83" t="str">
        <f>IF('[1]ReportBR (4)'!$G$28=Лист1!HR$4,1,IF('[1]ReportBR (4)'!$G$29=Лист1!HR$4,1,IF('[1]ReportBR (4)'!$G$30=Лист1!HR$4,1,IF('[1]ReportBR (4)'!$G$31=Лист1!HR$4,1,IF('[1]ReportBR (4)'!$G$32=Лист1!HR$4,1,"")))))</f>
        <v/>
      </c>
      <c r="HS8" s="83" t="str">
        <f>IF('[1]ReportBR (4)'!$G$28=Лист1!HS$4,1,IF('[1]ReportBR (4)'!$G$29=Лист1!HS$4,1,IF('[1]ReportBR (4)'!$G$30=Лист1!HS$4,1,IF('[1]ReportBR (4)'!$G$31=Лист1!HS$4,1,IF('[1]ReportBR (4)'!$G$32=Лист1!HS$4,1,"")))))</f>
        <v/>
      </c>
      <c r="HT8" s="83" t="str">
        <f>IF('[1]ReportBR (4)'!$G$28=Лист1!HT$4,1,IF('[1]ReportBR (4)'!$G$29=Лист1!HT$4,1,IF('[1]ReportBR (4)'!$G$30=Лист1!HT$4,1,IF('[1]ReportBR (4)'!$G$31=Лист1!HT$4,1,IF('[1]ReportBR (4)'!$G$32=Лист1!HT$4,1,"")))))</f>
        <v/>
      </c>
      <c r="HU8" s="83" t="str">
        <f>IF('[1]ReportBR (4)'!$G$28=Лист1!HU$4,1,IF('[1]ReportBR (4)'!$G$29=Лист1!HU$4,1,IF('[1]ReportBR (4)'!$G$30=Лист1!HU$4,1,IF('[1]ReportBR (4)'!$G$31=Лист1!HU$4,1,IF('[1]ReportBR (4)'!$G$32=Лист1!HU$4,1,"")))))</f>
        <v/>
      </c>
      <c r="HV8" s="83" t="str">
        <f>IF('[1]ReportBR (4)'!$G$28=Лист1!HV$4,1,IF('[1]ReportBR (4)'!$G$29=Лист1!HV$4,1,IF('[1]ReportBR (4)'!$G$30=Лист1!HV$4,1,IF('[1]ReportBR (4)'!$G$31=Лист1!HV$4,1,IF('[1]ReportBR (4)'!$G$32=Лист1!HV$4,1,"")))))</f>
        <v/>
      </c>
      <c r="HW8" s="83" t="str">
        <f>IF('[1]ReportBR (4)'!$G$28=Лист1!HW$4,1,IF('[1]ReportBR (4)'!$G$29=Лист1!HW$4,1,IF('[1]ReportBR (4)'!$G$30=Лист1!HW$4,1,IF('[1]ReportBR (4)'!$G$31=Лист1!HW$4,1,IF('[1]ReportBR (4)'!$G$32=Лист1!HW$4,1,"")))))</f>
        <v/>
      </c>
      <c r="HX8" s="83" t="str">
        <f>IF('[1]ReportBR (4)'!$G$28=Лист1!HX$4,1,IF('[1]ReportBR (4)'!$G$29=Лист1!HX$4,1,IF('[1]ReportBR (4)'!$G$30=Лист1!HX$4,1,IF('[1]ReportBR (4)'!$G$31=Лист1!HX$4,1,IF('[1]ReportBR (4)'!$G$32=Лист1!HX$4,1,"")))))</f>
        <v/>
      </c>
      <c r="HY8" s="83" t="str">
        <f>IF('[1]ReportBR (4)'!$G$28=Лист1!HY$4,1,IF('[1]ReportBR (4)'!$G$29=Лист1!HY$4,1,IF('[1]ReportBR (4)'!$G$30=Лист1!HY$4,1,IF('[1]ReportBR (4)'!$G$31=Лист1!HY$4,1,IF('[1]ReportBR (4)'!$G$32=Лист1!HY$4,1,"")))))</f>
        <v/>
      </c>
      <c r="HZ8" s="83" t="str">
        <f>IF('[1]ReportBR (4)'!$G$28=Лист1!HZ$4,1,IF('[1]ReportBR (4)'!$G$29=Лист1!HZ$4,1,IF('[1]ReportBR (4)'!$G$30=Лист1!HZ$4,1,IF('[1]ReportBR (4)'!$G$31=Лист1!HZ$4,1,IF('[1]ReportBR (4)'!$G$32=Лист1!HZ$4,1,"")))))</f>
        <v/>
      </c>
      <c r="IA8" s="83" t="str">
        <f>IF('[1]ReportBR (4)'!$G$28=Лист1!IA$4,1,IF('[1]ReportBR (4)'!$G$29=Лист1!IA$4,1,IF('[1]ReportBR (4)'!$G$30=Лист1!IA$4,1,IF('[1]ReportBR (4)'!$G$31=Лист1!IA$4,1,IF('[1]ReportBR (4)'!$G$32=Лист1!IA$4,1,"")))))</f>
        <v/>
      </c>
      <c r="IB8" s="83" t="str">
        <f>IF('[1]ReportBR (4)'!$G$28=Лист1!IB$4,1,IF('[1]ReportBR (4)'!$G$29=Лист1!IB$4,1,IF('[1]ReportBR (4)'!$G$30=Лист1!IB$4,1,IF('[1]ReportBR (4)'!$G$31=Лист1!IB$4,1,IF('[1]ReportBR (4)'!$G$32=Лист1!IB$4,1,"")))))</f>
        <v/>
      </c>
      <c r="IC8" s="83" t="str">
        <f>IF('[1]ReportBR (4)'!$G$28=Лист1!IC$4,1,IF('[1]ReportBR (4)'!$G$29=Лист1!IC$4,1,IF('[1]ReportBR (4)'!$G$30=Лист1!IC$4,1,IF('[1]ReportBR (4)'!$G$31=Лист1!IC$4,1,IF('[1]ReportBR (4)'!$G$32=Лист1!IC$4,1,"")))))</f>
        <v/>
      </c>
      <c r="ID8" s="83" t="str">
        <f>IF('[1]ReportBR (4)'!$G$28=Лист1!ID$4,1,IF('[1]ReportBR (4)'!$G$29=Лист1!ID$4,1,IF('[1]ReportBR (4)'!$G$30=Лист1!ID$4,1,IF('[1]ReportBR (4)'!$G$31=Лист1!ID$4,1,IF('[1]ReportBR (4)'!$G$32=Лист1!ID$4,1,"")))))</f>
        <v/>
      </c>
      <c r="IE8" s="83" t="str">
        <f>IF('[1]ReportBR (4)'!$G$28=Лист1!IE$4,1,IF('[1]ReportBR (4)'!$G$29=Лист1!IE$4,1,IF('[1]ReportBR (4)'!$G$30=Лист1!IE$4,1,IF('[1]ReportBR (4)'!$G$31=Лист1!IE$4,1,IF('[1]ReportBR (4)'!$G$32=Лист1!IE$4,1,"")))))</f>
        <v/>
      </c>
      <c r="IF8" s="83" t="str">
        <f>IF('[1]ReportBR (4)'!$G$28=Лист1!IF$4,1,IF('[1]ReportBR (4)'!$G$29=Лист1!IF$4,1,IF('[1]ReportBR (4)'!$G$30=Лист1!IF$4,1,IF('[1]ReportBR (4)'!$G$31=Лист1!IF$4,1,IF('[1]ReportBR (4)'!$G$32=Лист1!IF$4,1,"")))))</f>
        <v/>
      </c>
      <c r="IG8" s="83" t="str">
        <f>IF('[1]ReportBR (4)'!$G$28=Лист1!IG$4,1,IF('[1]ReportBR (4)'!$G$29=Лист1!IG$4,1,IF('[1]ReportBR (4)'!$G$30=Лист1!IG$4,1,IF('[1]ReportBR (4)'!$G$31=Лист1!IG$4,1,IF('[1]ReportBR (4)'!$G$32=Лист1!IG$4,1,"")))))</f>
        <v/>
      </c>
      <c r="IH8" s="83" t="str">
        <f>IF('[1]ReportBR (4)'!$G$28=Лист1!IH$4,1,IF('[1]ReportBR (4)'!$G$29=Лист1!IH$4,1,IF('[1]ReportBR (4)'!$G$30=Лист1!IH$4,1,IF('[1]ReportBR (4)'!$G$31=Лист1!IH$4,1,IF('[1]ReportBR (4)'!$G$32=Лист1!IH$4,1,"")))))</f>
        <v/>
      </c>
      <c r="II8" s="83" t="str">
        <f>IF('[1]ReportBR (4)'!$G$28=Лист1!II$4,1,IF('[1]ReportBR (4)'!$G$29=Лист1!II$4,1,IF('[1]ReportBR (4)'!$G$30=Лист1!II$4,1,IF('[1]ReportBR (4)'!$G$31=Лист1!II$4,1,IF('[1]ReportBR (4)'!$G$32=Лист1!II$4,1,"")))))</f>
        <v/>
      </c>
      <c r="IJ8" s="83" t="str">
        <f>IF('[1]ReportBR (4)'!$G$28=Лист1!IJ$4,1,IF('[1]ReportBR (4)'!$G$29=Лист1!IJ$4,1,IF('[1]ReportBR (4)'!$G$30=Лист1!IJ$4,1,IF('[1]ReportBR (4)'!$G$31=Лист1!IJ$4,1,IF('[1]ReportBR (4)'!$G$32=Лист1!IJ$4,1,"")))))</f>
        <v/>
      </c>
      <c r="IK8" s="83" t="str">
        <f>IF('[1]ReportBR (4)'!$G$28=Лист1!IK$4,1,IF('[1]ReportBR (4)'!$G$29=Лист1!IK$4,1,IF('[1]ReportBR (4)'!$G$30=Лист1!IK$4,1,IF('[1]ReportBR (4)'!$G$31=Лист1!IK$4,1,IF('[1]ReportBR (4)'!$G$32=Лист1!IK$4,1,"")))))</f>
        <v/>
      </c>
      <c r="IL8" s="83" t="str">
        <f>IF('[1]ReportBR (4)'!$G$28=Лист1!IL$4,1,IF('[1]ReportBR (4)'!$G$29=Лист1!IL$4,1,IF('[1]ReportBR (4)'!$G$30=Лист1!IL$4,1,IF('[1]ReportBR (4)'!$G$31=Лист1!IL$4,1,IF('[1]ReportBR (4)'!$G$32=Лист1!IL$4,1,"")))))</f>
        <v/>
      </c>
      <c r="IM8" s="83" t="str">
        <f>IF('[1]ReportBR (4)'!$G$28=Лист1!IM$4,1,IF('[1]ReportBR (4)'!$G$29=Лист1!IM$4,1,IF('[1]ReportBR (4)'!$G$30=Лист1!IM$4,1,IF('[1]ReportBR (4)'!$G$31=Лист1!IM$4,1,IF('[1]ReportBR (4)'!$G$32=Лист1!IM$4,1,"")))))</f>
        <v/>
      </c>
      <c r="IN8" s="83" t="str">
        <f>IF('[1]ReportBR (4)'!$G$28=Лист1!IN$4,1,IF('[1]ReportBR (4)'!$G$29=Лист1!IN$4,1,IF('[1]ReportBR (4)'!$G$30=Лист1!IN$4,1,IF('[1]ReportBR (4)'!$G$31=Лист1!IN$4,1,IF('[1]ReportBR (4)'!$G$32=Лист1!IN$4,1,"")))))</f>
        <v/>
      </c>
      <c r="IO8" s="83" t="str">
        <f>IF('[1]ReportBR (4)'!$G$28=Лист1!IO$4,1,IF('[1]ReportBR (4)'!$G$29=Лист1!IO$4,1,IF('[1]ReportBR (4)'!$G$30=Лист1!IO$4,1,IF('[1]ReportBR (4)'!$G$31=Лист1!IO$4,1,IF('[1]ReportBR (4)'!$G$32=Лист1!IO$4,1,"")))))</f>
        <v/>
      </c>
      <c r="IP8" s="83" t="str">
        <f>IF('[1]ReportBR (4)'!$G$28=Лист1!IP$4,1,IF('[1]ReportBR (4)'!$G$29=Лист1!IP$4,1,IF('[1]ReportBR (4)'!$G$30=Лист1!IP$4,1,IF('[1]ReportBR (4)'!$G$31=Лист1!IP$4,1,IF('[1]ReportBR (4)'!$G$32=Лист1!IP$4,1,"")))))</f>
        <v/>
      </c>
      <c r="IQ8" s="83"/>
      <c r="IR8" s="83" t="str">
        <f>IF('[1]ReportBR (4)'!$C$20=Лист1!IR$4,1,"")</f>
        <v/>
      </c>
      <c r="IS8" s="83" t="str">
        <f>IF('[1]ReportBR (4)'!$C$20=Лист1!IS$4,1,"")</f>
        <v/>
      </c>
      <c r="IT8" s="83" t="str">
        <f>IF('[1]ReportBR (4)'!$C$20=Лист1!IT$4,1,"")</f>
        <v/>
      </c>
      <c r="IU8" s="83" t="str">
        <f>IF('[1]ReportBR (4)'!$C$20=Лист1!IU$4,1,"")</f>
        <v/>
      </c>
      <c r="IV8" s="83" t="str">
        <f>IF('[1]ReportBR (4)'!$C$20=Лист1!IV$4,1,"")</f>
        <v/>
      </c>
      <c r="IW8" s="83" t="str">
        <f>IF('[1]ReportBR (4)'!$C$20=Лист1!IW$4,1,"")</f>
        <v/>
      </c>
      <c r="IX8" s="83" t="str">
        <f>IF('[1]ReportBR (4)'!$C$24=Лист1!IX$4,1,"")</f>
        <v/>
      </c>
      <c r="IY8" s="83" t="str">
        <f>IF('[1]ReportBR (4)'!$C$24=Лист1!IY$4,1,"")</f>
        <v/>
      </c>
      <c r="IZ8" s="83" t="str">
        <f>IF('[1]ReportBR (4)'!$C$24=Лист1!IZ$4,1,"")</f>
        <v/>
      </c>
      <c r="JA8" s="83" t="str">
        <f>IF('[1]ReportBR (4)'!$C$24=Лист1!JA$4,1,"")</f>
        <v/>
      </c>
      <c r="JB8" s="83" t="str">
        <f>IF('[1]ReportBR (4)'!$C$24=Лист1!JB$4,1,"")</f>
        <v/>
      </c>
      <c r="JC8" s="83" t="str">
        <f>IF('[1]ReportBR (4)'!$C$24=Лист1!JC$4,1,"")</f>
        <v/>
      </c>
      <c r="JD8" s="83"/>
      <c r="JE8" s="83"/>
      <c r="JF8" s="83"/>
      <c r="JG8" s="83"/>
      <c r="JH8" s="83"/>
      <c r="JI8" s="83" t="str">
        <f>IF('[1]ReportBR (4)'!$N$14=Лист1!JI4,1,"")</f>
        <v/>
      </c>
      <c r="JJ8" s="83" t="str">
        <f>IF('[1]ReportBR (4)'!$N$14=Лист1!JJ4,1,"")</f>
        <v/>
      </c>
      <c r="JK8" s="83" t="str">
        <f>IF('[1]ReportBR (4)'!$N$14=Лист1!JK4,1,"")</f>
        <v/>
      </c>
      <c r="JL8" s="83" t="str">
        <f>IF('[1]ReportBR (4)'!$N$14=Лист1!JL4,1,"")</f>
        <v/>
      </c>
      <c r="JM8" s="83" t="str">
        <f>IF('[1]ReportBR (4)'!$N$14=Лист1!JM$4,1,"")</f>
        <v/>
      </c>
      <c r="JN8" s="83" t="str">
        <f>IF('[1]ReportBR (4)'!$N$14=Лист1!JN$4,1,"")</f>
        <v/>
      </c>
      <c r="JO8" s="89" t="str">
        <f t="shared" si="2"/>
        <v/>
      </c>
      <c r="JP8" s="89" t="str">
        <f t="shared" si="3"/>
        <v/>
      </c>
      <c r="JQ8" s="89" t="str">
        <f t="shared" si="4"/>
        <v/>
      </c>
      <c r="JR8" s="89" t="str">
        <f t="shared" si="5"/>
        <v/>
      </c>
      <c r="JS8" s="89" t="str">
        <f t="shared" si="7"/>
        <v/>
      </c>
      <c r="JT8" s="89" t="str">
        <f t="shared" si="8"/>
        <v/>
      </c>
      <c r="JU8" s="89" t="str">
        <f t="shared" si="9"/>
        <v/>
      </c>
      <c r="JV8" s="89" t="str">
        <f t="shared" si="10"/>
        <v/>
      </c>
      <c r="JW8" s="89" t="str">
        <f t="shared" si="11"/>
        <v/>
      </c>
    </row>
    <row r="9" spans="1:283" s="89" customFormat="1" ht="14.25" x14ac:dyDescent="0.2">
      <c r="A9" s="82" t="str">
        <f>IF(A3=C9,'[1]ReportBR (5)'!E$2&amp;" "&amp;'[1]ReportBR (5)'!N$1,"")</f>
        <v/>
      </c>
      <c r="B9" s="83" t="str">
        <f>IF(C9="","",IF(MOD(ROW(B5),1),"",COUNT(B$4:B8)+1))</f>
        <v/>
      </c>
      <c r="C9" s="90" t="str">
        <f>IF('[1]ReportBR (5)'!$E$11&gt;0,'[1]ReportBR (5)'!$E$11,"")</f>
        <v/>
      </c>
      <c r="D9" s="90" t="str">
        <f>'[1]ReportBR (5)'!$N$10&amp;" "&amp;'[1]ReportBR (5)'!$N$11</f>
        <v xml:space="preserve"> </v>
      </c>
      <c r="E9" s="91" t="str">
        <f>IF('[1]ReportBR (5)'!$E$14&gt;0,'[1]ReportBR (5)'!$E$14,"")</f>
        <v/>
      </c>
      <c r="F9" s="84">
        <f>IF('[1]ReportBR (5)'!$E$7&gt;0,'[1]ReportBR (5)'!$E$7,0)</f>
        <v>0</v>
      </c>
      <c r="G9" s="85" t="str">
        <f>IF('[1]ReportBR (5)'!E$8&gt;0,'[1]ReportBR (5)'!E$8,"")</f>
        <v/>
      </c>
      <c r="H9" s="86">
        <f>IF('[1]ReportBR (5)'!E$9&gt;0,'[1]ReportBR (5)'!E$9,0)</f>
        <v>0</v>
      </c>
      <c r="I9" s="84">
        <f>IF('[1]ReportBR (5)'!N$7&gt;0,'[1]ReportBR (5)'!N$7,0)</f>
        <v>0</v>
      </c>
      <c r="J9" s="85" t="str">
        <f>IF('[1]ReportBR (5)'!N$8&gt;0,'[1]ReportBR (5)'!N$8,"")</f>
        <v/>
      </c>
      <c r="K9" s="86">
        <f>IF('[1]ReportBR (5)'!N$9&gt;0,'[1]ReportBR (5)'!N$9,0)</f>
        <v>0</v>
      </c>
      <c r="L9" s="87" t="str">
        <f t="shared" si="6"/>
        <v xml:space="preserve"> </v>
      </c>
      <c r="M9" s="87">
        <f>IF('[1]ReportBR (5)'!K$26&gt;0,'[1]ReportBR (5)'!K$26,0)</f>
        <v>0</v>
      </c>
      <c r="N9" s="87"/>
      <c r="O9" s="87"/>
      <c r="P9" s="86">
        <f t="shared" si="0"/>
        <v>0</v>
      </c>
      <c r="Q9" s="87">
        <f t="shared" si="1"/>
        <v>0</v>
      </c>
      <c r="R9" s="88" t="str">
        <f>IF('[1]ReportBR (5)'!K$35&gt;0,'[1]ReportBR (5)'!K$35,"")</f>
        <v/>
      </c>
      <c r="S9" s="83" t="str">
        <f>IF('[1]ReportBR (5)'!$C$19=Лист1!S$4,1,"")</f>
        <v/>
      </c>
      <c r="T9" s="83" t="str">
        <f>IF('[1]ReportBR (5)'!$C$19=Лист1!T$4,1,"")</f>
        <v/>
      </c>
      <c r="U9" s="83" t="str">
        <f>IF('[1]ReportBR (5)'!$C$19=Лист1!U$4,1,"")</f>
        <v/>
      </c>
      <c r="V9" s="83" t="str">
        <f>IF('[1]ReportBR (5)'!$C$19=Лист1!V$4,1,"")</f>
        <v/>
      </c>
      <c r="W9" s="83" t="str">
        <f>IF('[1]ReportBR (5)'!$C$19=Лист1!W$4,1,"")</f>
        <v/>
      </c>
      <c r="X9" s="83" t="str">
        <f>IF('[1]ReportBR (5)'!$C$19=Лист1!X$4,1,"")</f>
        <v/>
      </c>
      <c r="Y9" s="83" t="str">
        <f>IF('[1]ReportBR (5)'!$C$19=Лист1!Y$4,1,"")</f>
        <v/>
      </c>
      <c r="Z9" s="83" t="str">
        <f>IF('[1]ReportBR (5)'!$C$19=Лист1!Z$4,1,"")</f>
        <v/>
      </c>
      <c r="AA9" s="83" t="str">
        <f>IF('[1]ReportBR (5)'!$C$19=Лист1!AA$4,1,"")</f>
        <v/>
      </c>
      <c r="AB9" s="83" t="str">
        <f>IF('[1]ReportBR (5)'!$C$19=Лист1!AB$4,1,"")</f>
        <v/>
      </c>
      <c r="AC9" s="83" t="str">
        <f>IF('[1]ReportBR (5)'!$C$19=Лист1!AC$4,1,"")</f>
        <v/>
      </c>
      <c r="AD9" s="83" t="str">
        <f>IF('[1]ReportBR (5)'!$C$19=Лист1!AD$4,1,"")</f>
        <v/>
      </c>
      <c r="AE9" s="83" t="str">
        <f>IF('[1]ReportBR (5)'!$C$19=Лист1!AE$4,1,"")</f>
        <v/>
      </c>
      <c r="AF9" s="83" t="str">
        <f>IF('[1]ReportBR (5)'!$C$19=Лист1!AF$4,1,"")</f>
        <v/>
      </c>
      <c r="AG9" s="83" t="str">
        <f>IF('[1]ReportBR (5)'!$C$19=Лист1!AG$4,1,"")</f>
        <v/>
      </c>
      <c r="AH9" s="83" t="str">
        <f>IF('[1]ReportBR (5)'!$C$19=Лист1!AH$4,1,"")</f>
        <v/>
      </c>
      <c r="AI9" s="83" t="str">
        <f>IF('[1]ReportBR (5)'!$C$19=Лист1!AI$4,1,"")</f>
        <v/>
      </c>
      <c r="AJ9" s="83" t="str">
        <f>IF('[1]ReportBR (5)'!$C$19=Лист1!AJ$4,1,"")</f>
        <v/>
      </c>
      <c r="AK9" s="83" t="str">
        <f>IF('[1]ReportBR (5)'!$C$19=Лист1!AK$4,1,"")</f>
        <v/>
      </c>
      <c r="AL9" s="83" t="str">
        <f>IF('[1]ReportBR (5)'!$C$19=Лист1!AL$4,1,"")</f>
        <v/>
      </c>
      <c r="AM9" s="83" t="str">
        <f>IF('[1]ReportBR (5)'!$C$19=Лист1!AM$4,1,"")</f>
        <v/>
      </c>
      <c r="AN9" s="83" t="str">
        <f>IF('[1]ReportBR (5)'!$C$19=Лист1!AN$4,1,"")</f>
        <v/>
      </c>
      <c r="AO9" s="83" t="str">
        <f>IF('[1]ReportBR (5)'!$C$19=Лист1!AO$4,1,"")</f>
        <v/>
      </c>
      <c r="AP9" s="83" t="str">
        <f>IF('[1]ReportBR (5)'!$C$21=Лист1!AP$4,1,"")</f>
        <v/>
      </c>
      <c r="AQ9" s="83" t="str">
        <f>IF('[1]ReportBR (5)'!$C$21=Лист1!AQ$4,1,"")</f>
        <v/>
      </c>
      <c r="AR9" s="83" t="str">
        <f>IF('[1]ReportBR (5)'!$C$21=Лист1!AR$4,1,"")</f>
        <v/>
      </c>
      <c r="AS9" s="83" t="str">
        <f>IF('[1]ReportBR (5)'!$C$21=Лист1!AS$4,1,"")</f>
        <v/>
      </c>
      <c r="AT9" s="83" t="str">
        <f>IF('[1]ReportBR (5)'!$C$21=Лист1!AT$4,1,"")</f>
        <v/>
      </c>
      <c r="AU9" s="83" t="str">
        <f>IF('[1]ReportBR (5)'!$C$21=Лист1!AU$4,1,"")</f>
        <v/>
      </c>
      <c r="AV9" s="83" t="str">
        <f>IF('[1]ReportBR (5)'!$C$21=Лист1!AV$4,1,"")</f>
        <v/>
      </c>
      <c r="AW9" s="83" t="str">
        <f>IF('[1]ReportBR (5)'!$C$21=Лист1!AW$4,1,"")</f>
        <v/>
      </c>
      <c r="AX9" s="83" t="str">
        <f>IF('[1]ReportBR (5)'!$C$21=Лист1!AX$4,1,"")</f>
        <v/>
      </c>
      <c r="AY9" s="83" t="str">
        <f>IF('[1]ReportBR (5)'!$C$21=Лист1!AY$4,1,"")</f>
        <v/>
      </c>
      <c r="AZ9" s="83" t="str">
        <f>IF('[1]ReportBR (5)'!$C$21=Лист1!AZ$4,1,"")</f>
        <v/>
      </c>
      <c r="BA9" s="83" t="str">
        <f>IF('[1]ReportBR (5)'!$C$21=Лист1!BA$4,1,"")</f>
        <v/>
      </c>
      <c r="BB9" s="83" t="str">
        <f>IF('[1]ReportBR (5)'!$C$21=Лист1!BB$4,1,"")</f>
        <v/>
      </c>
      <c r="BC9" s="83" t="str">
        <f>IF('[1]ReportBR (5)'!$C$21=Лист1!BC$4,1,"")</f>
        <v/>
      </c>
      <c r="BD9" s="83" t="str">
        <f>IF('[1]ReportBR (5)'!$C$21=Лист1!BD$4,1,"")</f>
        <v/>
      </c>
      <c r="BE9" s="83" t="str">
        <f>IF('[1]ReportBR (5)'!$D$34=Лист1!BE$4,1,IF('[1]ReportBR (5)'!$D$35=Лист1!BE$4,1,""))</f>
        <v/>
      </c>
      <c r="BF9" s="83" t="str">
        <f>IF('[1]ReportBR (5)'!$D$34=Лист1!BF$4,1,IF('[1]ReportBR (5)'!$D$35=Лист1!BF$4,1,""))</f>
        <v/>
      </c>
      <c r="BG9" s="83" t="str">
        <f>IF('[1]ReportBR (5)'!$D$34=Лист1!BG$4,1,IF('[1]ReportBR (5)'!$D$35=Лист1!BG$4,1,""))</f>
        <v/>
      </c>
      <c r="BH9" s="83" t="str">
        <f>IF('[1]ReportBR (5)'!$D$34=Лист1!BH$4,1,IF('[1]ReportBR (5)'!$D$35=Лист1!BH$4,1,""))</f>
        <v/>
      </c>
      <c r="BI9" s="83" t="str">
        <f>IF('[1]ReportBR (5)'!$D$34=Лист1!BI$4,1,IF('[1]ReportBR (5)'!$D$35=Лист1!BI$4,1,""))</f>
        <v/>
      </c>
      <c r="BJ9" s="83" t="str">
        <f>IF('[1]ReportBR (5)'!$D$34=Лист1!BJ$4,1,IF('[1]ReportBR (5)'!$D$35=Лист1!BJ$4,1,""))</f>
        <v/>
      </c>
      <c r="BK9" s="83" t="str">
        <f>IF('[1]ReportBR (5)'!$D$34=Лист1!BK$4,1,IF('[1]ReportBR (5)'!$D$35=Лист1!BK$4,1,""))</f>
        <v/>
      </c>
      <c r="BL9" s="83" t="str">
        <f>IF('[1]ReportBR (5)'!$D$34=Лист1!BL$4,1,IF('[1]ReportBR (5)'!$D$35=Лист1!BL$4,1,""))</f>
        <v/>
      </c>
      <c r="BM9" s="83" t="str">
        <f>IF('[1]ReportBR (5)'!$D$34=Лист1!BM$4,1,IF('[1]ReportBR (5)'!$D$35=Лист1!BM$4,1,""))</f>
        <v/>
      </c>
      <c r="BN9" s="83" t="str">
        <f>IF('[1]ReportBR (5)'!$D$34=Лист1!BN$4,1,IF('[1]ReportBR (5)'!$D$35=Лист1!BN$4,1,""))</f>
        <v/>
      </c>
      <c r="BO9" s="83" t="str">
        <f>IF('[1]ReportBR (5)'!$D$34=Лист1!BO$4,1,IF('[1]ReportBR (5)'!$D$35=Лист1!BO$4,1,""))</f>
        <v/>
      </c>
      <c r="BP9" s="83" t="str">
        <f>IF('[1]ReportBR (5)'!$D$34=Лист1!BP$4,1,IF('[1]ReportBR (5)'!$D$35=Лист1!BP$4,1,""))</f>
        <v/>
      </c>
      <c r="BQ9" s="83" t="str">
        <f>IF('[1]ReportBR (5)'!$D$34=Лист1!BQ$4,1,IF('[1]ReportBR (5)'!$D$35=Лист1!BQ$4,1,""))</f>
        <v/>
      </c>
      <c r="BR9" s="83" t="str">
        <f>IF('[1]ReportBR (5)'!$D$34=Лист1!BR$4,1,IF('[1]ReportBR (5)'!$D$35=Лист1!BR$4,1,""))</f>
        <v/>
      </c>
      <c r="BS9" s="83" t="str">
        <f>IF('[1]ReportBR (5)'!$D$34=Лист1!BS$4,1,IF('[1]ReportBR (5)'!$D$35=Лист1!BS$4,1,""))</f>
        <v/>
      </c>
      <c r="BT9" s="83" t="str">
        <f>IF('[1]ReportBR (5)'!$D$34=Лист1!BT$4,1,IF('[1]ReportBR (5)'!$D$35=Лист1!BT$4,1,""))</f>
        <v/>
      </c>
      <c r="BU9" s="83" t="str">
        <f>IF('[1]ReportBR (5)'!$D$34=Лист1!BU$4,1,IF('[1]ReportBR (5)'!$D$35=Лист1!BU$4,1,""))</f>
        <v/>
      </c>
      <c r="BV9" s="83" t="str">
        <f>IF('[1]ReportBR (5)'!$D$34=Лист1!BV$4,1,IF('[1]ReportBR (5)'!$D$35=Лист1!BV$4,1,""))</f>
        <v/>
      </c>
      <c r="BW9" s="83" t="str">
        <f>IF('[1]ReportBR (5)'!$D$34=Лист1!BW$4,1,IF('[1]ReportBR (5)'!$D$35=Лист1!BW$4,1,""))</f>
        <v/>
      </c>
      <c r="BX9" s="83" t="str">
        <f>IF('[1]ReportBR (5)'!$D$34=Лист1!BX$4,1,IF('[1]ReportBR (5)'!$D$35=Лист1!BX$4,1,""))</f>
        <v/>
      </c>
      <c r="BY9" s="83" t="str">
        <f>IF('[1]ReportBR (5)'!$D$34=Лист1!BY$4,1,IF('[1]ReportBR (5)'!$D$35=Лист1!BY$4,1,""))</f>
        <v/>
      </c>
      <c r="BZ9" s="83" t="str">
        <f>IF('[1]ReportBR (5)'!$D$34=Лист1!BZ$4,1,IF('[1]ReportBR (5)'!$D$35=Лист1!BZ$4,1,""))</f>
        <v/>
      </c>
      <c r="CA9" s="83" t="str">
        <f>IF('[1]ReportBR (5)'!$D$34=Лист1!CA$4,1,IF('[1]ReportBR (5)'!$D$35=Лист1!CA$4,1,""))</f>
        <v/>
      </c>
      <c r="CB9" s="83" t="str">
        <f>IF('[1]ReportBR (5)'!$D$34=Лист1!CB$4,1,IF('[1]ReportBR (5)'!$D$35=Лист1!CB$4,1,""))</f>
        <v/>
      </c>
      <c r="CC9" s="83" t="str">
        <f>IF('[1]ReportBR (5)'!$D$34=Лист1!CC$4,1,IF('[1]ReportBR (5)'!$D$35=Лист1!CC$4,1,""))</f>
        <v/>
      </c>
      <c r="CD9" s="83" t="str">
        <f>IF('[1]ReportBR (5)'!$D$34=Лист1!CD$4,1,IF('[1]ReportBR (5)'!$D$35=Лист1!CD$4,1,""))</f>
        <v/>
      </c>
      <c r="CE9" s="83" t="str">
        <f>IF('[1]ReportBR (5)'!$D$34=Лист1!CE$4,1,IF('[1]ReportBR (5)'!$D$35=Лист1!CE$4,1,""))</f>
        <v/>
      </c>
      <c r="CF9" s="83" t="str">
        <f>IF('[1]ReportBR (5)'!$D$34=Лист1!CF$4,1,IF('[1]ReportBR (5)'!$D$35=Лист1!CF$4,1,""))</f>
        <v/>
      </c>
      <c r="CG9" s="83" t="str">
        <f>IF('[1]ReportBR (5)'!$D$34=Лист1!CG$4,1,IF('[1]ReportBR (5)'!$D$35=Лист1!CG$4,1,""))</f>
        <v/>
      </c>
      <c r="CH9" s="83" t="str">
        <f>IF('[1]ReportBR (5)'!$D$34=Лист1!CH$4,1,IF('[1]ReportBR (5)'!$D$35=Лист1!CH$4,1,""))</f>
        <v/>
      </c>
      <c r="CI9" s="83" t="str">
        <f>IF('[1]ReportBR (5)'!$D$34=Лист1!CI$4,1,IF('[1]ReportBR (5)'!$D$35=Лист1!CI$4,1,""))</f>
        <v/>
      </c>
      <c r="CJ9" s="83" t="str">
        <f>IF('[1]ReportBR (5)'!$D$34=Лист1!CJ$4,1,IF('[1]ReportBR (5)'!$D$35=Лист1!CJ$4,1,""))</f>
        <v/>
      </c>
      <c r="CK9" s="83" t="str">
        <f>IF('[1]ReportBR (5)'!$D$34=Лист1!CK$4,1,IF('[1]ReportBR (5)'!$D$35=Лист1!CK$4,1,""))</f>
        <v/>
      </c>
      <c r="CL9" s="83" t="str">
        <f>IF('[1]ReportBR (5)'!$D$34=Лист1!CL$4,1,IF('[1]ReportBR (5)'!$D$35=Лист1!CL$4,1,""))</f>
        <v/>
      </c>
      <c r="CM9" s="83" t="str">
        <f>IF('[1]ReportBR (5)'!$D$34=Лист1!CM$4,1,IF('[1]ReportBR (5)'!$D$35=Лист1!CM$4,1,""))</f>
        <v/>
      </c>
      <c r="CN9" s="83" t="str">
        <f>IF('[1]ReportBR (5)'!$D$34=Лист1!CN$4,1,IF('[1]ReportBR (5)'!$D$35=Лист1!CN$4,1,""))</f>
        <v/>
      </c>
      <c r="CO9" s="83" t="str">
        <f>IF('[1]ReportBR (5)'!$D$34=Лист1!CO$4,1,IF('[1]ReportBR (5)'!$D$35=Лист1!CO$4,1,""))</f>
        <v/>
      </c>
      <c r="CP9" s="83" t="str">
        <f>IF('[1]ReportBR (5)'!$D$34=Лист1!CP$4,1,IF('[1]ReportBR (5)'!$D$35=Лист1!CP$4,1,""))</f>
        <v/>
      </c>
      <c r="CQ9" s="83" t="str">
        <f>IF('[1]ReportBR (5)'!$D$34=Лист1!CQ$4,1,IF('[1]ReportBR (5)'!$D$35=Лист1!CQ$4,1,""))</f>
        <v/>
      </c>
      <c r="CR9" s="83" t="str">
        <f>IF('[1]ReportBR (5)'!$D$34=Лист1!CR$4,1,IF('[1]ReportBR (5)'!$D$35=Лист1!CR$4,1,""))</f>
        <v/>
      </c>
      <c r="CS9" s="83" t="str">
        <f>IF('[1]ReportBR (5)'!$D$34=Лист1!CS$4,1,IF('[1]ReportBR (5)'!$D$35=Лист1!CS$4,1,""))</f>
        <v/>
      </c>
      <c r="CT9" s="83" t="str">
        <f>IF('[1]ReportBR (5)'!$D$34=Лист1!CT$4,1,IF('[1]ReportBR (5)'!$D$35=Лист1!CT$4,1,""))</f>
        <v/>
      </c>
      <c r="CU9" s="83" t="str">
        <f>IF('[1]ReportBR (5)'!$D$34=Лист1!CU$4,1,IF('[1]ReportBR (5)'!$D$35=Лист1!CU$4,1,""))</f>
        <v/>
      </c>
      <c r="CV9" s="83" t="str">
        <f>IF('[1]ReportBR (5)'!$D$34=Лист1!CV$4,1,IF('[1]ReportBR (5)'!$D$35=Лист1!CV$4,1,""))</f>
        <v/>
      </c>
      <c r="CW9" s="83" t="str">
        <f>IF('[1]ReportBR (5)'!$D$34=Лист1!CW$4,1,IF('[1]ReportBR (5)'!$D$35=Лист1!CW$4,1,""))</f>
        <v/>
      </c>
      <c r="CX9" s="83" t="str">
        <f>IF('[1]ReportBR (5)'!$D$36=Лист1!CX$4,1,IF('[1]ReportBR (5)'!$D$36=Лист1!CX$4,1,""))</f>
        <v/>
      </c>
      <c r="CY9" s="83" t="str">
        <f>IF('[1]ReportBR (5)'!$D$36=Лист1!CY$4,1,IF('[1]ReportBR (5)'!$D$36=Лист1!CY$4,1,""))</f>
        <v/>
      </c>
      <c r="CZ9" s="83" t="str">
        <f>IF('[1]ReportBR (5)'!$D$36=Лист1!CZ$4,1,IF('[1]ReportBR (5)'!$D$36=Лист1!CZ$4,1,""))</f>
        <v/>
      </c>
      <c r="DA9" s="83" t="str">
        <f>IF('[1]ReportBR (5)'!$D$36=Лист1!DA$4,1,IF('[1]ReportBR (5)'!$D$36=Лист1!DA$4,1,""))</f>
        <v/>
      </c>
      <c r="DB9" s="83" t="str">
        <f>IF('[1]ReportBR (5)'!$D$36=Лист1!DB$4,1,IF('[1]ReportBR (5)'!$D$36=Лист1!DB$4,1,""))</f>
        <v/>
      </c>
      <c r="DC9" s="83" t="str">
        <f>IF('[1]ReportBR (5)'!$D$36=Лист1!DC$4,1,IF('[1]ReportBR (5)'!$D$36=Лист1!DC$4,1,""))</f>
        <v/>
      </c>
      <c r="DD9" s="83" t="str">
        <f>IF('[1]ReportBR (5)'!$D$36=Лист1!DD$4,1,IF('[1]ReportBR (5)'!$D$36=Лист1!DD$4,1,""))</f>
        <v/>
      </c>
      <c r="DE9" s="83" t="str">
        <f>IF('[1]ReportBR (5)'!$D$36=Лист1!DE$4,1,IF('[1]ReportBR (5)'!$D$36=Лист1!DE$4,1,""))</f>
        <v/>
      </c>
      <c r="DF9" s="83" t="str">
        <f>IF('[1]ReportBR (5)'!$D$36=Лист1!DF$4,1,IF('[1]ReportBR (5)'!$D$36=Лист1!DF$4,1,""))</f>
        <v/>
      </c>
      <c r="DG9" s="83" t="str">
        <f>IF('[1]ReportBR (5)'!$D$36=Лист1!DG$4,1,IF('[1]ReportBR (5)'!$D$36=Лист1!DG$4,1,""))</f>
        <v/>
      </c>
      <c r="DH9" s="83" t="str">
        <f>IF('[1]ReportBR (5)'!$D$36=Лист1!DH$4,1,IF('[1]ReportBR (5)'!$D$36=Лист1!DH$4,1,""))</f>
        <v/>
      </c>
      <c r="DI9" s="83" t="str">
        <f>IF('[1]ReportBR (5)'!$D$36=Лист1!DI$4,1,IF('[1]ReportBR (5)'!$D$36=Лист1!DI$4,1,""))</f>
        <v/>
      </c>
      <c r="DJ9" s="83" t="str">
        <f>IF('[1]ReportBR (5)'!$D$36=Лист1!DJ$4,1,IF('[1]ReportBR (5)'!$D$36=Лист1!DJ$4,1,""))</f>
        <v/>
      </c>
      <c r="DK9" s="83" t="str">
        <f>IF('[1]ReportBR (5)'!$D$36=Лист1!DK$4,1,IF('[1]ReportBR (5)'!$D$36=Лист1!DK$4,1,""))</f>
        <v/>
      </c>
      <c r="DL9" s="83" t="str">
        <f>IF('[1]ReportBR (5)'!$D$36=Лист1!DL$4,1,IF('[1]ReportBR (5)'!$D$36=Лист1!DL$4,1,""))</f>
        <v/>
      </c>
      <c r="DM9" s="83" t="str">
        <f>IF('[1]ReportBR (5)'!$D$36=Лист1!DM$4,1,IF('[1]ReportBR (5)'!$D$36=Лист1!DM$4,1,""))</f>
        <v/>
      </c>
      <c r="DN9" s="83" t="str">
        <f>IF('[1]ReportBR (5)'!$D$36=Лист1!DN$4,1,IF('[1]ReportBR (5)'!$D$36=Лист1!DN$4,1,""))</f>
        <v/>
      </c>
      <c r="DO9" s="83" t="str">
        <f>IF('[1]ReportBR (5)'!$D$36=Лист1!DO$4,1,IF('[1]ReportBR (5)'!$D$36=Лист1!DO$4,1,""))</f>
        <v/>
      </c>
      <c r="DP9" s="83" t="str">
        <f>IF('[1]ReportBR (5)'!$D$36=Лист1!DP$4,1,IF('[1]ReportBR (5)'!$D$36=Лист1!DP$4,1,""))</f>
        <v/>
      </c>
      <c r="DQ9" s="83" t="str">
        <f>IF('[1]ReportBR (5)'!$D$36=Лист1!DQ$4,1,IF('[1]ReportBR (5)'!$D$36=Лист1!DQ$4,1,""))</f>
        <v/>
      </c>
      <c r="DR9" s="83" t="str">
        <f>IF('[1]ReportBR (5)'!$D$36=Лист1!DR$4,1,IF('[1]ReportBR (5)'!$D$36=Лист1!DR$4,1,""))</f>
        <v/>
      </c>
      <c r="DS9" s="83" t="str">
        <f>IF('[1]ReportBR (5)'!$D$36=Лист1!DS$4,1,IF('[1]ReportBR (5)'!$D$36=Лист1!DS$4,1,""))</f>
        <v/>
      </c>
      <c r="DT9" s="83" t="str">
        <f>IF('[1]ReportBR (5)'!$D$36=Лист1!DT$4,1,IF('[1]ReportBR (5)'!$D$36=Лист1!DT$4,1,""))</f>
        <v/>
      </c>
      <c r="DU9" s="83" t="str">
        <f>IF('[1]ReportBR (5)'!$D$36=Лист1!DU$4,1,IF('[1]ReportBR (5)'!$D$36=Лист1!DU$4,1,""))</f>
        <v/>
      </c>
      <c r="DV9" s="83" t="str">
        <f>IF('[1]ReportBR (5)'!$D$36=Лист1!DV$4,1,IF('[1]ReportBR (5)'!$D$36=Лист1!DV$4,1,""))</f>
        <v/>
      </c>
      <c r="DW9" s="83" t="str">
        <f>IF('[1]ReportBR (5)'!$D$36=Лист1!DW$4,1,IF('[1]ReportBR (5)'!$D$36=Лист1!DW$4,1,""))</f>
        <v/>
      </c>
      <c r="DX9" s="83" t="str">
        <f>IF('[1]ReportBR (5)'!$D$36=Лист1!DX$4,1,IF('[1]ReportBR (5)'!$D$36=Лист1!DX$4,1,""))</f>
        <v/>
      </c>
      <c r="DY9" s="83" t="str">
        <f>IF('[1]ReportBR (5)'!$D$36=Лист1!DY$4,1,IF('[1]ReportBR (5)'!$D$36=Лист1!DY$4,1,""))</f>
        <v/>
      </c>
      <c r="DZ9" s="83" t="str">
        <f>IF('[1]ReportBR (5)'!$D$36=Лист1!DZ$4,1,IF('[1]ReportBR (5)'!$D$36=Лист1!DZ$4,1,""))</f>
        <v/>
      </c>
      <c r="EA9" s="83" t="str">
        <f>IF('[1]ReportBR (5)'!$D$36=Лист1!EA$4,1,IF('[1]ReportBR (5)'!$D$36=Лист1!EA$4,1,""))</f>
        <v/>
      </c>
      <c r="EB9" s="83" t="str">
        <f>IF('[1]ReportBR (5)'!$D$36=Лист1!EB$4,1,IF('[1]ReportBR (5)'!$D$36=Лист1!EB$4,1,""))</f>
        <v/>
      </c>
      <c r="EC9" s="83" t="str">
        <f>IF('[1]ReportBR (5)'!$D$36=Лист1!EC$4,1,IF('[1]ReportBR (5)'!$D$36=Лист1!EC$4,1,""))</f>
        <v/>
      </c>
      <c r="ED9" s="83" t="str">
        <f>IF('[1]ReportBR (5)'!$D$36=Лист1!ED$4,1,IF('[1]ReportBR (5)'!$D$36=Лист1!ED$4,1,""))</f>
        <v/>
      </c>
      <c r="EE9" s="83" t="str">
        <f>IF('[1]ReportBR (5)'!$D$36=Лист1!EE$4,1,IF('[1]ReportBR (5)'!$D$36=Лист1!EE$4,1,""))</f>
        <v/>
      </c>
      <c r="EF9" s="83" t="str">
        <f>IF('[1]ReportBR (5)'!$D$36=Лист1!EF$4,1,IF('[1]ReportBR (5)'!$D$36=Лист1!EF$4,1,""))</f>
        <v/>
      </c>
      <c r="EG9" s="83" t="str">
        <f>IF('[1]ReportBR (5)'!$D$36=Лист1!EG$4,1,IF('[1]ReportBR (5)'!$D$36=Лист1!EG$4,1,""))</f>
        <v/>
      </c>
      <c r="EH9" s="83" t="str">
        <f>IF('[1]ReportBR (5)'!$D$36=Лист1!EH$4,1,IF('[1]ReportBR (5)'!$D$36=Лист1!EH$4,1,""))</f>
        <v/>
      </c>
      <c r="EI9" s="83" t="str">
        <f>IF('[1]ReportBR (5)'!$D$36=Лист1!EI$4,1,IF('[1]ReportBR (5)'!$D$36=Лист1!EI$4,1,""))</f>
        <v/>
      </c>
      <c r="EJ9" s="83" t="str">
        <f>IF('[1]ReportBR (5)'!$D$36=Лист1!EJ$4,1,IF('[1]ReportBR (5)'!$D$36=Лист1!EJ$4,1,""))</f>
        <v/>
      </c>
      <c r="EK9" s="83" t="str">
        <f>IF('[1]ReportBR (5)'!$D$36=Лист1!EK$4,1,IF('[1]ReportBR (5)'!$D$36=Лист1!EK$4,1,""))</f>
        <v/>
      </c>
      <c r="EL9" s="83" t="str">
        <f>IF('[1]ReportBR (5)'!$D$36=Лист1!EL$4,1,IF('[1]ReportBR (5)'!$D$36=Лист1!EL$4,1,""))</f>
        <v/>
      </c>
      <c r="EM9" s="83" t="str">
        <f>IF('[1]ReportBR (5)'!$D$36=Лист1!EM$4,1,IF('[1]ReportBR (5)'!$D$36=Лист1!EM$4,1,""))</f>
        <v/>
      </c>
      <c r="EN9" s="83" t="str">
        <f>IF('[1]ReportBR (5)'!$D$36=Лист1!EN$4,1,IF('[1]ReportBR (5)'!$D$36=Лист1!EN$4,1,""))</f>
        <v/>
      </c>
      <c r="EO9" s="83" t="str">
        <f>IF('[1]ReportBR (5)'!$D$36=Лист1!EO$4,1,IF('[1]ReportBR (5)'!$D$36=Лист1!EO$4,1,""))</f>
        <v/>
      </c>
      <c r="EP9" s="83" t="str">
        <f>IF('[1]ReportBR (5)'!$D$36=Лист1!EP$4,1,IF('[1]ReportBR (5)'!$D$36=Лист1!EP$4,1,""))</f>
        <v/>
      </c>
      <c r="EQ9" s="83" t="str">
        <f>IF('[1]ReportBR (5)'!$D$36=Лист1!EQ$4,1,IF('[1]ReportBR (5)'!$D$36=Лист1!EQ$4,1,""))</f>
        <v/>
      </c>
      <c r="ER9" s="83" t="str">
        <f>IF('[1]ReportBR (5)'!$D$36=Лист1!ER$4,1,IF('[1]ReportBR (5)'!$D$36=Лист1!ER$4,1,""))</f>
        <v/>
      </c>
      <c r="ES9" s="83" t="str">
        <f>IF('[1]ReportBR (5)'!$B$32=Лист1!ES$4,1,IF('[1]ReportBR (5)'!$B$32=Лист1!ES$4,1,""))</f>
        <v/>
      </c>
      <c r="ET9" s="83" t="str">
        <f>IF('[1]ReportBR (5)'!$B$32=Лист1!ET$4,1,IF('[1]ReportBR (5)'!$B$32=Лист1!ET$4,1,""))</f>
        <v/>
      </c>
      <c r="EU9" s="83" t="str">
        <f>IF('[1]ReportBR (5)'!$B$32=Лист1!EU$4,1,IF('[1]ReportBR (5)'!$B$32=Лист1!EU$4,1,""))</f>
        <v/>
      </c>
      <c r="EV9" s="83" t="str">
        <f>IF('[1]ReportBR (5)'!$B$32=Лист1!EV$4,1,IF('[1]ReportBR (5)'!$B$32=Лист1!EV$4,1,""))</f>
        <v/>
      </c>
      <c r="EW9" s="83" t="str">
        <f>IF('[1]ReportBR (5)'!$B$32=Лист1!EW$4,1,IF('[1]ReportBR (5)'!$B$32=Лист1!EW$4,1,""))</f>
        <v/>
      </c>
      <c r="EX9" s="83" t="str">
        <f>IF('[1]ReportBR (5)'!$B$32=Лист1!EX$4,1,IF('[1]ReportBR (5)'!$B$32=Лист1!EX$4,1,""))</f>
        <v/>
      </c>
      <c r="EY9" s="83" t="str">
        <f>IF('[1]ReportBR (5)'!$B$32=Лист1!EY$4,1,IF('[1]ReportBR (5)'!$B$32=Лист1!EY$4,1,""))</f>
        <v/>
      </c>
      <c r="EZ9" s="83" t="str">
        <f>IF('[1]ReportBR (5)'!$B$32=Лист1!EZ$4,1,IF('[1]ReportBR (5)'!$B$32=Лист1!EZ$4,1,""))</f>
        <v/>
      </c>
      <c r="FA9" s="83" t="str">
        <f>IF('[1]ReportBR (5)'!$B$32=Лист1!FA$4,1,IF('[1]ReportBR (5)'!$B$32=Лист1!FA$4,1,""))</f>
        <v/>
      </c>
      <c r="FB9" s="83" t="str">
        <f>IF('[1]ReportBR (5)'!$B$32=Лист1!FB$4,1,IF('[1]ReportBR (5)'!$B$32=Лист1!FB$4,1,""))</f>
        <v/>
      </c>
      <c r="FC9" s="83" t="str">
        <f>IF('[1]ReportBR (5)'!$B$32=Лист1!FC$4,1,IF('[1]ReportBR (5)'!$B$32=Лист1!FC$4,1,""))</f>
        <v/>
      </c>
      <c r="FD9" s="83" t="str">
        <f>IF('[1]ReportBR (5)'!$B$32=Лист1!FD$4,1,IF('[1]ReportBR (5)'!$B$32=Лист1!FD$4,1,""))</f>
        <v/>
      </c>
      <c r="FE9" s="83" t="str">
        <f>IF('[1]ReportBR (5)'!$B$32=Лист1!FE$4,1,IF('[1]ReportBR (5)'!$B$32=Лист1!FE$4,1,""))</f>
        <v/>
      </c>
      <c r="FF9" s="83" t="str">
        <f>IF('[1]ReportBR (5)'!$B$32=Лист1!FF$4,1,IF('[1]ReportBR (5)'!$B$32=Лист1!FF$4,1,""))</f>
        <v/>
      </c>
      <c r="FG9" s="83" t="str">
        <f>IF('[1]ReportBR (5)'!$B$32=Лист1!FG$4,1,IF('[1]ReportBR (5)'!$B$32=Лист1!FG$4,1,""))</f>
        <v/>
      </c>
      <c r="FH9" s="83" t="str">
        <f>IF('[1]ReportBR (5)'!$B$32=Лист1!FH$4,1,IF('[1]ReportBR (5)'!$B$32=Лист1!FH$4,1,""))</f>
        <v/>
      </c>
      <c r="FI9" s="83" t="str">
        <f>IF('[1]ReportBR (5)'!$B$32=Лист1!FI$4,1,IF('[1]ReportBR (5)'!$B$32=Лист1!FI$4,1,""))</f>
        <v/>
      </c>
      <c r="FJ9" s="83" t="str">
        <f>IF('[1]ReportBR (5)'!$B$32=Лист1!FJ$4,1,IF('[1]ReportBR (5)'!$B$32=Лист1!FJ$4,1,""))</f>
        <v/>
      </c>
      <c r="FK9" s="83" t="str">
        <f>IF('[1]ReportBR (5)'!$G$28=Лист1!FK$4,1,IF('[1]ReportBR (5)'!$G$29=Лист1!FK$4,1,IF('[1]ReportBR (5)'!$G$30=Лист1!FK$4,1,IF('[1]ReportBR (5)'!$G$31=Лист1!FK$4,1,IF('[1]ReportBR (5)'!$G$32=Лист1!FK$4,1,"")))))</f>
        <v/>
      </c>
      <c r="FL9" s="83" t="str">
        <f>IF('[1]ReportBR (5)'!$G$28=Лист1!FL$4,1,IF('[1]ReportBR (5)'!$G$29=Лист1!FL$4,1,IF('[1]ReportBR (5)'!$G$30=Лист1!FL$4,1,IF('[1]ReportBR (5)'!$G$31=Лист1!FL$4,1,IF('[1]ReportBR (5)'!$G$32=Лист1!FL$4,1,"")))))</f>
        <v/>
      </c>
      <c r="FM9" s="83" t="str">
        <f>IF('[1]ReportBR (5)'!$G$28=Лист1!FM$4,1,IF('[1]ReportBR (5)'!$G$29=Лист1!FM$4,1,IF('[1]ReportBR (5)'!$G$30=Лист1!FM$4,1,IF('[1]ReportBR (5)'!$G$31=Лист1!FM$4,1,IF('[1]ReportBR (5)'!$G$32=Лист1!FM$4,1,"")))))</f>
        <v/>
      </c>
      <c r="FN9" s="83" t="str">
        <f>IF('[1]ReportBR (5)'!$G$28=Лист1!FN$4,1,IF('[1]ReportBR (5)'!$G$29=Лист1!FN$4,1,IF('[1]ReportBR (5)'!$G$30=Лист1!FN$4,1,IF('[1]ReportBR (5)'!$G$31=Лист1!FN$4,1,IF('[1]ReportBR (5)'!$G$32=Лист1!FN$4,1,"")))))</f>
        <v/>
      </c>
      <c r="FO9" s="83" t="str">
        <f>IF('[1]ReportBR (5)'!$G$28=Лист1!FO$4,1,IF('[1]ReportBR (5)'!$G$29=Лист1!FO$4,1,IF('[1]ReportBR (5)'!$G$30=Лист1!FO$4,1,IF('[1]ReportBR (5)'!$G$31=Лист1!FO$4,1,IF('[1]ReportBR (5)'!$G$32=Лист1!FO$4,1,"")))))</f>
        <v/>
      </c>
      <c r="FP9" s="83" t="str">
        <f>IF('[1]ReportBR (5)'!$G$28=Лист1!FP$4,1,IF('[1]ReportBR (5)'!$G$29=Лист1!FP$4,1,IF('[1]ReportBR (5)'!$G$30=Лист1!FP$4,1,IF('[1]ReportBR (5)'!$G$31=Лист1!FP$4,1,IF('[1]ReportBR (5)'!$G$32=Лист1!FP$4,1,"")))))</f>
        <v/>
      </c>
      <c r="FQ9" s="83" t="str">
        <f>IF('[1]ReportBR (5)'!$G$28=Лист1!FQ$4,1,IF('[1]ReportBR (5)'!$G$29=Лист1!FQ$4,1,IF('[1]ReportBR (5)'!$G$30=Лист1!FQ$4,1,IF('[1]ReportBR (5)'!$G$31=Лист1!FQ$4,1,IF('[1]ReportBR (5)'!$G$32=Лист1!FQ$4,1,"")))))</f>
        <v/>
      </c>
      <c r="FR9" s="83" t="str">
        <f>IF('[1]ReportBR (5)'!$G$28=Лист1!FR$4,1,IF('[1]ReportBR (5)'!$G$29=Лист1!FR$4,1,IF('[1]ReportBR (5)'!$G$30=Лист1!FR$4,1,IF('[1]ReportBR (5)'!$G$31=Лист1!FR$4,1,IF('[1]ReportBR (5)'!$G$32=Лист1!FR$4,1,"")))))</f>
        <v/>
      </c>
      <c r="FS9" s="83" t="str">
        <f>IF('[1]ReportBR (5)'!$G$28=Лист1!FS$4,1,IF('[1]ReportBR (5)'!$G$29=Лист1!FS$4,1,IF('[1]ReportBR (5)'!$G$30=Лист1!FS$4,1,IF('[1]ReportBR (5)'!$G$31=Лист1!FS$4,1,IF('[1]ReportBR (5)'!$G$32=Лист1!FS$4,1,"")))))</f>
        <v/>
      </c>
      <c r="FT9" s="83" t="str">
        <f>IF('[1]ReportBR (5)'!$G$28=Лист1!FT$4,1,IF('[1]ReportBR (5)'!$G$29=Лист1!FT$4,1,IF('[1]ReportBR (5)'!$G$30=Лист1!FT$4,1,IF('[1]ReportBR (5)'!$G$31=Лист1!FT$4,1,IF('[1]ReportBR (5)'!$G$32=Лист1!FT$4,1,"")))))</f>
        <v/>
      </c>
      <c r="FU9" s="83" t="str">
        <f>IF('[1]ReportBR (5)'!$G$28=Лист1!FU$4,1,IF('[1]ReportBR (5)'!$G$29=Лист1!FU$4,1,IF('[1]ReportBR (5)'!$G$30=Лист1!FU$4,1,IF('[1]ReportBR (5)'!$G$31=Лист1!FU$4,1,IF('[1]ReportBR (5)'!$G$32=Лист1!FU$4,1,"")))))</f>
        <v/>
      </c>
      <c r="FV9" s="83" t="str">
        <f>IF('[1]ReportBR (5)'!$G$28=Лист1!FV$4,1,IF('[1]ReportBR (5)'!$G$29=Лист1!FV$4,1,IF('[1]ReportBR (5)'!$G$30=Лист1!FV$4,1,IF('[1]ReportBR (5)'!$G$31=Лист1!FV$4,1,IF('[1]ReportBR (5)'!$G$32=Лист1!FV$4,1,"")))))</f>
        <v/>
      </c>
      <c r="FW9" s="83" t="str">
        <f>IF('[1]ReportBR (5)'!$G$28=Лист1!FW$4,1,IF('[1]ReportBR (5)'!$G$29=Лист1!FW$4,1,IF('[1]ReportBR (5)'!$G$30=Лист1!FW$4,1,IF('[1]ReportBR (5)'!$G$31=Лист1!FW$4,1,IF('[1]ReportBR (5)'!$G$32=Лист1!FW$4,1,"")))))</f>
        <v/>
      </c>
      <c r="FX9" s="83" t="str">
        <f>IF('[1]ReportBR (5)'!$G$28=Лист1!FX$4,1,IF('[1]ReportBR (5)'!$G$29=Лист1!FX$4,1,IF('[1]ReportBR (5)'!$G$30=Лист1!FX$4,1,IF('[1]ReportBR (5)'!$G$31=Лист1!FX$4,1,IF('[1]ReportBR (5)'!$G$32=Лист1!FX$4,1,"")))))</f>
        <v/>
      </c>
      <c r="FY9" s="83" t="str">
        <f>IF('[1]ReportBR (5)'!$G$28=Лист1!FY$4,1,IF('[1]ReportBR (5)'!$G$29=Лист1!FY$4,1,IF('[1]ReportBR (5)'!$G$30=Лист1!FY$4,1,IF('[1]ReportBR (5)'!$G$31=Лист1!FY$4,1,IF('[1]ReportBR (5)'!$G$32=Лист1!FY$4,1,"")))))</f>
        <v/>
      </c>
      <c r="FZ9" s="83" t="str">
        <f>IF('[1]ReportBR (5)'!$G$28=Лист1!FZ$4,1,IF('[1]ReportBR (5)'!$G$29=Лист1!FZ$4,1,IF('[1]ReportBR (5)'!$G$30=Лист1!FZ$4,1,IF('[1]ReportBR (5)'!$G$31=Лист1!FZ$4,1,IF('[1]ReportBR (5)'!$G$32=Лист1!FZ$4,1,"")))))</f>
        <v/>
      </c>
      <c r="GA9" s="83" t="str">
        <f>IF('[1]ReportBR (5)'!$G$28=Лист1!GA$4,1,IF('[1]ReportBR (5)'!$G$29=Лист1!GA$4,1,IF('[1]ReportBR (5)'!$G$30=Лист1!GA$4,1,IF('[1]ReportBR (5)'!$G$31=Лист1!GA$4,1,IF('[1]ReportBR (5)'!$G$32=Лист1!GA$4,1,"")))))</f>
        <v/>
      </c>
      <c r="GB9" s="83" t="str">
        <f>IF('[1]ReportBR (5)'!$G$28=Лист1!GB$4,1,IF('[1]ReportBR (5)'!$G$29=Лист1!GB$4,1,IF('[1]ReportBR (5)'!$G$30=Лист1!GB$4,1,IF('[1]ReportBR (5)'!$G$31=Лист1!GB$4,1,IF('[1]ReportBR (5)'!$G$32=Лист1!GB$4,1,"")))))</f>
        <v/>
      </c>
      <c r="GC9" s="83" t="str">
        <f>IF('[1]ReportBR (5)'!$G$28=Лист1!GC$4,1,IF('[1]ReportBR (5)'!$G$29=Лист1!GC$4,1,IF('[1]ReportBR (5)'!$G$30=Лист1!GC$4,1,IF('[1]ReportBR (5)'!$G$31=Лист1!GC$4,1,IF('[1]ReportBR (5)'!$G$32=Лист1!GC$4,1,"")))))</f>
        <v/>
      </c>
      <c r="GD9" s="83" t="str">
        <f>IF('[1]ReportBR (5)'!$G$28=Лист1!GD$4,1,IF('[1]ReportBR (5)'!$G$29=Лист1!GD$4,1,IF('[1]ReportBR (5)'!$G$30=Лист1!GD$4,1,IF('[1]ReportBR (5)'!$G$31=Лист1!GD$4,1,IF('[1]ReportBR (5)'!$G$32=Лист1!GD$4,1,"")))))</f>
        <v/>
      </c>
      <c r="GE9" s="83" t="str">
        <f>IF('[1]ReportBR (5)'!$G$28=Лист1!GE$4,1,IF('[1]ReportBR (5)'!$G$29=Лист1!GE$4,1,IF('[1]ReportBR (5)'!$G$30=Лист1!GE$4,1,IF('[1]ReportBR (5)'!$G$31=Лист1!GE$4,1,IF('[1]ReportBR (5)'!$G$32=Лист1!GE$4,1,"")))))</f>
        <v/>
      </c>
      <c r="GF9" s="83" t="str">
        <f>IF('[1]ReportBR (5)'!$G$28=Лист1!GF$4,1,IF('[1]ReportBR (5)'!$G$29=Лист1!GF$4,1,IF('[1]ReportBR (5)'!$G$30=Лист1!GF$4,1,IF('[1]ReportBR (5)'!$G$31=Лист1!GF$4,1,IF('[1]ReportBR (5)'!$G$32=Лист1!GF$4,1,"")))))</f>
        <v/>
      </c>
      <c r="GG9" s="83" t="str">
        <f>IF('[1]ReportBR (5)'!$G$28=Лист1!GG$4,1,IF('[1]ReportBR (5)'!$G$29=Лист1!GG$4,1,IF('[1]ReportBR (5)'!$G$30=Лист1!GG$4,1,IF('[1]ReportBR (5)'!$G$31=Лист1!GG$4,1,IF('[1]ReportBR (5)'!$G$32=Лист1!GG$4,1,"")))))</f>
        <v/>
      </c>
      <c r="GH9" s="83" t="str">
        <f>IF('[1]ReportBR (5)'!$G$28=Лист1!GH$4,1,IF('[1]ReportBR (5)'!$G$29=Лист1!GH$4,1,IF('[1]ReportBR (5)'!$G$30=Лист1!GH$4,1,IF('[1]ReportBR (5)'!$G$31=Лист1!GH$4,1,IF('[1]ReportBR (5)'!$G$32=Лист1!GH$4,1,"")))))</f>
        <v/>
      </c>
      <c r="GI9" s="83" t="str">
        <f>IF('[1]ReportBR (5)'!$G$28=Лист1!GI$4,1,IF('[1]ReportBR (5)'!$G$29=Лист1!GI$4,1,IF('[1]ReportBR (5)'!$G$30=Лист1!GI$4,1,IF('[1]ReportBR (5)'!$G$31=Лист1!GI$4,1,IF('[1]ReportBR (5)'!$G$32=Лист1!GI$4,1,"")))))</f>
        <v/>
      </c>
      <c r="GJ9" s="83" t="str">
        <f>IF('[1]ReportBR (5)'!$G$28=Лист1!GJ$4,1,IF('[1]ReportBR (5)'!$G$29=Лист1!GJ$4,1,IF('[1]ReportBR (5)'!$G$30=Лист1!GJ$4,1,IF('[1]ReportBR (5)'!$G$31=Лист1!GJ$4,1,IF('[1]ReportBR (5)'!$G$32=Лист1!GJ$4,1,"")))))</f>
        <v/>
      </c>
      <c r="GK9" s="83" t="str">
        <f>IF('[1]ReportBR (5)'!$G$28=Лист1!GK$4,1,IF('[1]ReportBR (5)'!$G$29=Лист1!GK$4,1,IF('[1]ReportBR (5)'!$G$30=Лист1!GK$4,1,IF('[1]ReportBR (5)'!$G$31=Лист1!GK$4,1,IF('[1]ReportBR (5)'!$G$32=Лист1!GK$4,1,"")))))</f>
        <v/>
      </c>
      <c r="GL9" s="83" t="str">
        <f>IF('[1]ReportBR (5)'!$G$28=Лист1!GL$4,1,IF('[1]ReportBR (5)'!$G$29=Лист1!GL$4,1,IF('[1]ReportBR (5)'!$G$30=Лист1!GL$4,1,IF('[1]ReportBR (5)'!$G$31=Лист1!GL$4,1,IF('[1]ReportBR (5)'!$G$32=Лист1!GL$4,1,"")))))</f>
        <v/>
      </c>
      <c r="GM9" s="83" t="str">
        <f>IF('[1]ReportBR (5)'!$G$28=Лист1!GM$4,1,IF('[1]ReportBR (5)'!$G$29=Лист1!GM$4,1,IF('[1]ReportBR (5)'!$G$30=Лист1!GM$4,1,IF('[1]ReportBR (5)'!$G$31=Лист1!GM$4,1,IF('[1]ReportBR (5)'!$G$32=Лист1!GM$4,1,"")))))</f>
        <v/>
      </c>
      <c r="GN9" s="83" t="str">
        <f>IF('[1]ReportBR (5)'!$G$28=Лист1!GN$4,1,IF('[1]ReportBR (5)'!$G$29=Лист1!GN$4,1,IF('[1]ReportBR (5)'!$G$30=Лист1!GN$4,1,IF('[1]ReportBR (5)'!$G$31=Лист1!GN$4,1,IF('[1]ReportBR (5)'!$G$32=Лист1!GN$4,1,"")))))</f>
        <v/>
      </c>
      <c r="GO9" s="83" t="str">
        <f>IF('[1]ReportBR (5)'!$G$28=Лист1!GO$4,1,IF('[1]ReportBR (5)'!$G$29=Лист1!GO$4,1,IF('[1]ReportBR (5)'!$G$30=Лист1!GO$4,1,IF('[1]ReportBR (5)'!$G$31=Лист1!GO$4,1,IF('[1]ReportBR (5)'!$G$32=Лист1!GO$4,1,"")))))</f>
        <v/>
      </c>
      <c r="GP9" s="83" t="str">
        <f>IF('[1]ReportBR (5)'!$G$28=Лист1!GP$4,1,IF('[1]ReportBR (5)'!$G$29=Лист1!GP$4,1,IF('[1]ReportBR (5)'!$G$30=Лист1!GP$4,1,IF('[1]ReportBR (5)'!$G$31=Лист1!GP$4,1,IF('[1]ReportBR (5)'!$G$32=Лист1!GP$4,1,"")))))</f>
        <v/>
      </c>
      <c r="GQ9" s="83" t="str">
        <f>IF('[1]ReportBR (5)'!$G$28=Лист1!GQ$4,1,IF('[1]ReportBR (5)'!$G$29=Лист1!GQ$4,1,IF('[1]ReportBR (5)'!$G$30=Лист1!GQ$4,1,IF('[1]ReportBR (5)'!$G$31=Лист1!GQ$4,1,IF('[1]ReportBR (5)'!$G$32=Лист1!GQ$4,1,"")))))</f>
        <v/>
      </c>
      <c r="GR9" s="83" t="str">
        <f>IF('[1]ReportBR (5)'!$G$28=Лист1!GR$4,1,IF('[1]ReportBR (5)'!$G$29=Лист1!GR$4,1,IF('[1]ReportBR (5)'!$G$30=Лист1!GR$4,1,IF('[1]ReportBR (5)'!$G$31=Лист1!GR$4,1,IF('[1]ReportBR (5)'!$G$32=Лист1!GR$4,1,"")))))</f>
        <v/>
      </c>
      <c r="GS9" s="83" t="str">
        <f>IF('[1]ReportBR (5)'!$G$28=Лист1!GS$4,1,IF('[1]ReportBR (5)'!$G$29=Лист1!GS$4,1,IF('[1]ReportBR (5)'!$G$30=Лист1!GS$4,1,IF('[1]ReportBR (5)'!$G$31=Лист1!GS$4,1,IF('[1]ReportBR (5)'!$G$32=Лист1!GS$4,1,"")))))</f>
        <v/>
      </c>
      <c r="GT9" s="83" t="str">
        <f>IF('[1]ReportBR (5)'!$G$28=Лист1!GT$4,1,IF('[1]ReportBR (5)'!$G$29=Лист1!GT$4,1,IF('[1]ReportBR (5)'!$G$30=Лист1!GT$4,1,IF('[1]ReportBR (5)'!$G$31=Лист1!GT$4,1,IF('[1]ReportBR (5)'!$G$32=Лист1!GT$4,1,"")))))</f>
        <v/>
      </c>
      <c r="GU9" s="83" t="str">
        <f>IF('[1]ReportBR (5)'!$G$28=Лист1!GU$4,1,IF('[1]ReportBR (5)'!$G$29=Лист1!GU$4,1,IF('[1]ReportBR (5)'!$G$30=Лист1!GU$4,1,IF('[1]ReportBR (5)'!$G$31=Лист1!GU$4,1,IF('[1]ReportBR (5)'!$G$32=Лист1!GU$4,1,"")))))</f>
        <v/>
      </c>
      <c r="GV9" s="83" t="str">
        <f>IF('[1]ReportBR (5)'!$G$28=Лист1!GV$4,1,IF('[1]ReportBR (5)'!$G$29=Лист1!GV$4,1,IF('[1]ReportBR (5)'!$G$30=Лист1!GV$4,1,IF('[1]ReportBR (5)'!$G$31=Лист1!GV$4,1,IF('[1]ReportBR (5)'!$G$32=Лист1!GV$4,1,"")))))</f>
        <v/>
      </c>
      <c r="GW9" s="83" t="str">
        <f>IF('[1]ReportBR (5)'!$G$28=Лист1!GW$4,1,IF('[1]ReportBR (5)'!$G$29=Лист1!GW$4,1,IF('[1]ReportBR (5)'!$G$30=Лист1!GW$4,1,IF('[1]ReportBR (5)'!$G$31=Лист1!GW$4,1,IF('[1]ReportBR (5)'!$G$32=Лист1!GW$4,1,"")))))</f>
        <v/>
      </c>
      <c r="GX9" s="83" t="str">
        <f>IF('[1]ReportBR (5)'!$G$28=Лист1!GX$4,1,IF('[1]ReportBR (5)'!$G$29=Лист1!GX$4,1,IF('[1]ReportBR (5)'!$G$30=Лист1!GX$4,1,IF('[1]ReportBR (5)'!$G$31=Лист1!GX$4,1,IF('[1]ReportBR (5)'!$G$32=Лист1!GX$4,1,"")))))</f>
        <v/>
      </c>
      <c r="GY9" s="83" t="str">
        <f>IF('[1]ReportBR (5)'!$G$28=Лист1!GY$4,1,IF('[1]ReportBR (5)'!$G$29=Лист1!GY$4,1,IF('[1]ReportBR (5)'!$G$30=Лист1!GY$4,1,IF('[1]ReportBR (5)'!$G$31=Лист1!GY$4,1,IF('[1]ReportBR (5)'!$G$32=Лист1!GY$4,1,"")))))</f>
        <v/>
      </c>
      <c r="GZ9" s="83" t="str">
        <f>IF('[1]ReportBR (5)'!$G$28=Лист1!GZ$4,1,IF('[1]ReportBR (5)'!$G$29=Лист1!GZ$4,1,IF('[1]ReportBR (5)'!$G$30=Лист1!GZ$4,1,IF('[1]ReportBR (5)'!$G$31=Лист1!GZ$4,1,IF('[1]ReportBR (5)'!$G$32=Лист1!GZ$4,1,"")))))</f>
        <v/>
      </c>
      <c r="HA9" s="83" t="str">
        <f>IF('[1]ReportBR (5)'!$G$28=Лист1!HA$4,1,IF('[1]ReportBR (5)'!$G$29=Лист1!HA$4,1,IF('[1]ReportBR (5)'!$G$30=Лист1!HA$4,1,IF('[1]ReportBR (5)'!$G$31=Лист1!HA$4,1,IF('[1]ReportBR (5)'!$G$32=Лист1!HA$4,1,"")))))</f>
        <v/>
      </c>
      <c r="HB9" s="83" t="str">
        <f>IF('[1]ReportBR (5)'!$G$28=Лист1!HB$4,1,IF('[1]ReportBR (5)'!$G$29=Лист1!HB$4,1,IF('[1]ReportBR (5)'!$G$30=Лист1!HB$4,1,IF('[1]ReportBR (5)'!$G$31=Лист1!HB$4,1,IF('[1]ReportBR (5)'!$G$32=Лист1!HB$4,1,"")))))</f>
        <v/>
      </c>
      <c r="HC9" s="83" t="str">
        <f>IF('[1]ReportBR (5)'!$G$28=Лист1!HC$4,1,IF('[1]ReportBR (5)'!$G$29=Лист1!HC$4,1,IF('[1]ReportBR (5)'!$G$30=Лист1!HC$4,1,IF('[1]ReportBR (5)'!$G$31=Лист1!HC$4,1,IF('[1]ReportBR (5)'!$G$32=Лист1!HC$4,1,"")))))</f>
        <v/>
      </c>
      <c r="HD9" s="83" t="str">
        <f>IF('[1]ReportBR (5)'!$G$28=Лист1!HD$4,1,IF('[1]ReportBR (5)'!$G$29=Лист1!HD$4,1,IF('[1]ReportBR (5)'!$G$30=Лист1!HD$4,1,IF('[1]ReportBR (5)'!$G$31=Лист1!HD$4,1,IF('[1]ReportBR (5)'!$G$32=Лист1!HD$4,1,"")))))</f>
        <v/>
      </c>
      <c r="HE9" s="83" t="str">
        <f>IF('[1]ReportBR (5)'!$G$28=Лист1!HE$4,1,IF('[1]ReportBR (5)'!$G$29=Лист1!HE$4,1,IF('[1]ReportBR (5)'!$G$30=Лист1!HE$4,1,IF('[1]ReportBR (5)'!$G$31=Лист1!HE$4,1,IF('[1]ReportBR (5)'!$G$32=Лист1!HE$4,1,"")))))</f>
        <v/>
      </c>
      <c r="HF9" s="83" t="str">
        <f>IF('[1]ReportBR (5)'!$G$28=Лист1!HF$4,1,IF('[1]ReportBR (5)'!$G$29=Лист1!HF$4,1,IF('[1]ReportBR (5)'!$G$30=Лист1!HF$4,1,IF('[1]ReportBR (5)'!$G$31=Лист1!HF$4,1,IF('[1]ReportBR (5)'!$G$32=Лист1!HF$4,1,"")))))</f>
        <v/>
      </c>
      <c r="HG9" s="83" t="str">
        <f>IF('[1]ReportBR (5)'!$G$28=Лист1!HG$4,1,IF('[1]ReportBR (5)'!$G$29=Лист1!HG$4,1,IF('[1]ReportBR (5)'!$G$30=Лист1!HG$4,1,IF('[1]ReportBR (5)'!$G$31=Лист1!HG$4,1,IF('[1]ReportBR (5)'!$G$32=Лист1!HG$4,1,"")))))</f>
        <v/>
      </c>
      <c r="HH9" s="83" t="str">
        <f>IF('[1]ReportBR (5)'!$G$28=Лист1!HH$4,1,IF('[1]ReportBR (5)'!$G$29=Лист1!HH$4,1,IF('[1]ReportBR (5)'!$G$30=Лист1!HH$4,1,IF('[1]ReportBR (5)'!$G$31=Лист1!HH$4,1,IF('[1]ReportBR (5)'!$G$32=Лист1!HH$4,1,"")))))</f>
        <v/>
      </c>
      <c r="HI9" s="83" t="str">
        <f>IF('[1]ReportBR (5)'!$G$28=Лист1!HI$4,1,IF('[1]ReportBR (5)'!$G$29=Лист1!HI$4,1,IF('[1]ReportBR (5)'!$G$30=Лист1!HI$4,1,IF('[1]ReportBR (5)'!$G$31=Лист1!HI$4,1,IF('[1]ReportBR (5)'!$G$32=Лист1!HI$4,1,"")))))</f>
        <v/>
      </c>
      <c r="HJ9" s="83" t="str">
        <f>IF('[1]ReportBR (5)'!$G$28=Лист1!HJ$4,1,IF('[1]ReportBR (5)'!$G$29=Лист1!HJ$4,1,IF('[1]ReportBR (5)'!$G$30=Лист1!HJ$4,1,IF('[1]ReportBR (5)'!$G$31=Лист1!HJ$4,1,IF('[1]ReportBR (5)'!$G$32=Лист1!HJ$4,1,"")))))</f>
        <v/>
      </c>
      <c r="HK9" s="83" t="str">
        <f>IF('[1]ReportBR (5)'!$G$28=Лист1!HK$4,1,IF('[1]ReportBR (5)'!$G$29=Лист1!HK$4,1,IF('[1]ReportBR (5)'!$G$30=Лист1!HK$4,1,IF('[1]ReportBR (5)'!$G$31=Лист1!HK$4,1,IF('[1]ReportBR (5)'!$G$32=Лист1!HK$4,1,"")))))</f>
        <v/>
      </c>
      <c r="HL9" s="83" t="str">
        <f>IF('[1]ReportBR (5)'!$G$28=Лист1!HL$4,1,IF('[1]ReportBR (5)'!$G$29=Лист1!HL$4,1,IF('[1]ReportBR (5)'!$G$30=Лист1!HL$4,1,IF('[1]ReportBR (5)'!$G$31=Лист1!HL$4,1,IF('[1]ReportBR (5)'!$G$32=Лист1!HL$4,1,"")))))</f>
        <v/>
      </c>
      <c r="HM9" s="83" t="str">
        <f>IF('[1]ReportBR (5)'!$G$28=Лист1!HM$4,1,IF('[1]ReportBR (5)'!$G$29=Лист1!HM$4,1,IF('[1]ReportBR (5)'!$G$30=Лист1!HM$4,1,IF('[1]ReportBR (5)'!$G$31=Лист1!HM$4,1,IF('[1]ReportBR (5)'!$G$32=Лист1!HM$4,1,"")))))</f>
        <v/>
      </c>
      <c r="HN9" s="83" t="str">
        <f>IF('[1]ReportBR (5)'!$G$28=Лист1!HN$4,1,IF('[1]ReportBR (5)'!$G$29=Лист1!HN$4,1,IF('[1]ReportBR (5)'!$G$30=Лист1!HN$4,1,IF('[1]ReportBR (5)'!$G$31=Лист1!HN$4,1,IF('[1]ReportBR (5)'!$G$32=Лист1!HN$4,1,"")))))</f>
        <v/>
      </c>
      <c r="HO9" s="83" t="str">
        <f>IF('[1]ReportBR (5)'!$G$28=Лист1!HO$4,1,IF('[1]ReportBR (5)'!$G$29=Лист1!HO$4,1,IF('[1]ReportBR (5)'!$G$30=Лист1!HO$4,1,IF('[1]ReportBR (5)'!$G$31=Лист1!HO$4,1,IF('[1]ReportBR (5)'!$G$32=Лист1!HO$4,1,"")))))</f>
        <v/>
      </c>
      <c r="HP9" s="83" t="str">
        <f>IF('[1]ReportBR (5)'!$G$28=Лист1!HP$4,1,IF('[1]ReportBR (5)'!$G$29=Лист1!HP$4,1,IF('[1]ReportBR (5)'!$G$30=Лист1!HP$4,1,IF('[1]ReportBR (5)'!$G$31=Лист1!HP$4,1,IF('[1]ReportBR (5)'!$G$32=Лист1!HP$4,1,"")))))</f>
        <v/>
      </c>
      <c r="HQ9" s="83" t="str">
        <f>IF('[1]ReportBR (5)'!$G$28=Лист1!HQ$4,1,IF('[1]ReportBR (5)'!$G$29=Лист1!HQ$4,1,IF('[1]ReportBR (5)'!$G$30=Лист1!HQ$4,1,IF('[1]ReportBR (5)'!$G$31=Лист1!HQ$4,1,IF('[1]ReportBR (5)'!$G$32=Лист1!HQ$4,1,"")))))</f>
        <v/>
      </c>
      <c r="HR9" s="83" t="str">
        <f>IF('[1]ReportBR (5)'!$G$28=Лист1!HR$4,1,IF('[1]ReportBR (5)'!$G$29=Лист1!HR$4,1,IF('[1]ReportBR (5)'!$G$30=Лист1!HR$4,1,IF('[1]ReportBR (5)'!$G$31=Лист1!HR$4,1,IF('[1]ReportBR (5)'!$G$32=Лист1!HR$4,1,"")))))</f>
        <v/>
      </c>
      <c r="HS9" s="83" t="str">
        <f>IF('[1]ReportBR (5)'!$G$28=Лист1!HS$4,1,IF('[1]ReportBR (5)'!$G$29=Лист1!HS$4,1,IF('[1]ReportBR (5)'!$G$30=Лист1!HS$4,1,IF('[1]ReportBR (5)'!$G$31=Лист1!HS$4,1,IF('[1]ReportBR (5)'!$G$32=Лист1!HS$4,1,"")))))</f>
        <v/>
      </c>
      <c r="HT9" s="83" t="str">
        <f>IF('[1]ReportBR (5)'!$G$28=Лист1!HT$4,1,IF('[1]ReportBR (5)'!$G$29=Лист1!HT$4,1,IF('[1]ReportBR (5)'!$G$30=Лист1!HT$4,1,IF('[1]ReportBR (5)'!$G$31=Лист1!HT$4,1,IF('[1]ReportBR (5)'!$G$32=Лист1!HT$4,1,"")))))</f>
        <v/>
      </c>
      <c r="HU9" s="83" t="str">
        <f>IF('[1]ReportBR (5)'!$G$28=Лист1!HU$4,1,IF('[1]ReportBR (5)'!$G$29=Лист1!HU$4,1,IF('[1]ReportBR (5)'!$G$30=Лист1!HU$4,1,IF('[1]ReportBR (5)'!$G$31=Лист1!HU$4,1,IF('[1]ReportBR (5)'!$G$32=Лист1!HU$4,1,"")))))</f>
        <v/>
      </c>
      <c r="HV9" s="83" t="str">
        <f>IF('[1]ReportBR (5)'!$G$28=Лист1!HV$4,1,IF('[1]ReportBR (5)'!$G$29=Лист1!HV$4,1,IF('[1]ReportBR (5)'!$G$30=Лист1!HV$4,1,IF('[1]ReportBR (5)'!$G$31=Лист1!HV$4,1,IF('[1]ReportBR (5)'!$G$32=Лист1!HV$4,1,"")))))</f>
        <v/>
      </c>
      <c r="HW9" s="83" t="str">
        <f>IF('[1]ReportBR (5)'!$G$28=Лист1!HW$4,1,IF('[1]ReportBR (5)'!$G$29=Лист1!HW$4,1,IF('[1]ReportBR (5)'!$G$30=Лист1!HW$4,1,IF('[1]ReportBR (5)'!$G$31=Лист1!HW$4,1,IF('[1]ReportBR (5)'!$G$32=Лист1!HW$4,1,"")))))</f>
        <v/>
      </c>
      <c r="HX9" s="83" t="str">
        <f>IF('[1]ReportBR (5)'!$G$28=Лист1!HX$4,1,IF('[1]ReportBR (5)'!$G$29=Лист1!HX$4,1,IF('[1]ReportBR (5)'!$G$30=Лист1!HX$4,1,IF('[1]ReportBR (5)'!$G$31=Лист1!HX$4,1,IF('[1]ReportBR (5)'!$G$32=Лист1!HX$4,1,"")))))</f>
        <v/>
      </c>
      <c r="HY9" s="83" t="str">
        <f>IF('[1]ReportBR (5)'!$G$28=Лист1!HY$4,1,IF('[1]ReportBR (5)'!$G$29=Лист1!HY$4,1,IF('[1]ReportBR (5)'!$G$30=Лист1!HY$4,1,IF('[1]ReportBR (5)'!$G$31=Лист1!HY$4,1,IF('[1]ReportBR (5)'!$G$32=Лист1!HY$4,1,"")))))</f>
        <v/>
      </c>
      <c r="HZ9" s="83" t="str">
        <f>IF('[1]ReportBR (5)'!$G$28=Лист1!HZ$4,1,IF('[1]ReportBR (5)'!$G$29=Лист1!HZ$4,1,IF('[1]ReportBR (5)'!$G$30=Лист1!HZ$4,1,IF('[1]ReportBR (5)'!$G$31=Лист1!HZ$4,1,IF('[1]ReportBR (5)'!$G$32=Лист1!HZ$4,1,"")))))</f>
        <v/>
      </c>
      <c r="IA9" s="83" t="str">
        <f>IF('[1]ReportBR (5)'!$G$28=Лист1!IA$4,1,IF('[1]ReportBR (5)'!$G$29=Лист1!IA$4,1,IF('[1]ReportBR (5)'!$G$30=Лист1!IA$4,1,IF('[1]ReportBR (5)'!$G$31=Лист1!IA$4,1,IF('[1]ReportBR (5)'!$G$32=Лист1!IA$4,1,"")))))</f>
        <v/>
      </c>
      <c r="IB9" s="83" t="str">
        <f>IF('[1]ReportBR (5)'!$G$28=Лист1!IB$4,1,IF('[1]ReportBR (5)'!$G$29=Лист1!IB$4,1,IF('[1]ReportBR (5)'!$G$30=Лист1!IB$4,1,IF('[1]ReportBR (5)'!$G$31=Лист1!IB$4,1,IF('[1]ReportBR (5)'!$G$32=Лист1!IB$4,1,"")))))</f>
        <v/>
      </c>
      <c r="IC9" s="83" t="str">
        <f>IF('[1]ReportBR (5)'!$G$28=Лист1!IC$4,1,IF('[1]ReportBR (5)'!$G$29=Лист1!IC$4,1,IF('[1]ReportBR (5)'!$G$30=Лист1!IC$4,1,IF('[1]ReportBR (5)'!$G$31=Лист1!IC$4,1,IF('[1]ReportBR (5)'!$G$32=Лист1!IC$4,1,"")))))</f>
        <v/>
      </c>
      <c r="ID9" s="83" t="str">
        <f>IF('[1]ReportBR (5)'!$G$28=Лист1!ID$4,1,IF('[1]ReportBR (5)'!$G$29=Лист1!ID$4,1,IF('[1]ReportBR (5)'!$G$30=Лист1!ID$4,1,IF('[1]ReportBR (5)'!$G$31=Лист1!ID$4,1,IF('[1]ReportBR (5)'!$G$32=Лист1!ID$4,1,"")))))</f>
        <v/>
      </c>
      <c r="IE9" s="83" t="str">
        <f>IF('[1]ReportBR (5)'!$G$28=Лист1!IE$4,1,IF('[1]ReportBR (5)'!$G$29=Лист1!IE$4,1,IF('[1]ReportBR (5)'!$G$30=Лист1!IE$4,1,IF('[1]ReportBR (5)'!$G$31=Лист1!IE$4,1,IF('[1]ReportBR (5)'!$G$32=Лист1!IE$4,1,"")))))</f>
        <v/>
      </c>
      <c r="IF9" s="83" t="str">
        <f>IF('[1]ReportBR (5)'!$G$28=Лист1!IF$4,1,IF('[1]ReportBR (5)'!$G$29=Лист1!IF$4,1,IF('[1]ReportBR (5)'!$G$30=Лист1!IF$4,1,IF('[1]ReportBR (5)'!$G$31=Лист1!IF$4,1,IF('[1]ReportBR (5)'!$G$32=Лист1!IF$4,1,"")))))</f>
        <v/>
      </c>
      <c r="IG9" s="83" t="str">
        <f>IF('[1]ReportBR (5)'!$G$28=Лист1!IG$4,1,IF('[1]ReportBR (5)'!$G$29=Лист1!IG$4,1,IF('[1]ReportBR (5)'!$G$30=Лист1!IG$4,1,IF('[1]ReportBR (5)'!$G$31=Лист1!IG$4,1,IF('[1]ReportBR (5)'!$G$32=Лист1!IG$4,1,"")))))</f>
        <v/>
      </c>
      <c r="IH9" s="83" t="str">
        <f>IF('[1]ReportBR (5)'!$G$28=Лист1!IH$4,1,IF('[1]ReportBR (5)'!$G$29=Лист1!IH$4,1,IF('[1]ReportBR (5)'!$G$30=Лист1!IH$4,1,IF('[1]ReportBR (5)'!$G$31=Лист1!IH$4,1,IF('[1]ReportBR (5)'!$G$32=Лист1!IH$4,1,"")))))</f>
        <v/>
      </c>
      <c r="II9" s="83" t="str">
        <f>IF('[1]ReportBR (5)'!$G$28=Лист1!II$4,1,IF('[1]ReportBR (5)'!$G$29=Лист1!II$4,1,IF('[1]ReportBR (5)'!$G$30=Лист1!II$4,1,IF('[1]ReportBR (5)'!$G$31=Лист1!II$4,1,IF('[1]ReportBR (5)'!$G$32=Лист1!II$4,1,"")))))</f>
        <v/>
      </c>
      <c r="IJ9" s="83" t="str">
        <f>IF('[1]ReportBR (5)'!$G$28=Лист1!IJ$4,1,IF('[1]ReportBR (5)'!$G$29=Лист1!IJ$4,1,IF('[1]ReportBR (5)'!$G$30=Лист1!IJ$4,1,IF('[1]ReportBR (5)'!$G$31=Лист1!IJ$4,1,IF('[1]ReportBR (5)'!$G$32=Лист1!IJ$4,1,"")))))</f>
        <v/>
      </c>
      <c r="IK9" s="83" t="str">
        <f>IF('[1]ReportBR (5)'!$G$28=Лист1!IK$4,1,IF('[1]ReportBR (5)'!$G$29=Лист1!IK$4,1,IF('[1]ReportBR (5)'!$G$30=Лист1!IK$4,1,IF('[1]ReportBR (5)'!$G$31=Лист1!IK$4,1,IF('[1]ReportBR (5)'!$G$32=Лист1!IK$4,1,"")))))</f>
        <v/>
      </c>
      <c r="IL9" s="83" t="str">
        <f>IF('[1]ReportBR (5)'!$G$28=Лист1!IL$4,1,IF('[1]ReportBR (5)'!$G$29=Лист1!IL$4,1,IF('[1]ReportBR (5)'!$G$30=Лист1!IL$4,1,IF('[1]ReportBR (5)'!$G$31=Лист1!IL$4,1,IF('[1]ReportBR (5)'!$G$32=Лист1!IL$4,1,"")))))</f>
        <v/>
      </c>
      <c r="IM9" s="83" t="str">
        <f>IF('[1]ReportBR (5)'!$G$28=Лист1!IM$4,1,IF('[1]ReportBR (5)'!$G$29=Лист1!IM$4,1,IF('[1]ReportBR (5)'!$G$30=Лист1!IM$4,1,IF('[1]ReportBR (5)'!$G$31=Лист1!IM$4,1,IF('[1]ReportBR (5)'!$G$32=Лист1!IM$4,1,"")))))</f>
        <v/>
      </c>
      <c r="IN9" s="83" t="str">
        <f>IF('[1]ReportBR (5)'!$G$28=Лист1!IN$4,1,IF('[1]ReportBR (5)'!$G$29=Лист1!IN$4,1,IF('[1]ReportBR (5)'!$G$30=Лист1!IN$4,1,IF('[1]ReportBR (5)'!$G$31=Лист1!IN$4,1,IF('[1]ReportBR (5)'!$G$32=Лист1!IN$4,1,"")))))</f>
        <v/>
      </c>
      <c r="IO9" s="83" t="str">
        <f>IF('[1]ReportBR (5)'!$G$28=Лист1!IO$4,1,IF('[1]ReportBR (5)'!$G$29=Лист1!IO$4,1,IF('[1]ReportBR (5)'!$G$30=Лист1!IO$4,1,IF('[1]ReportBR (5)'!$G$31=Лист1!IO$4,1,IF('[1]ReportBR (5)'!$G$32=Лист1!IO$4,1,"")))))</f>
        <v/>
      </c>
      <c r="IP9" s="83" t="str">
        <f>IF('[1]ReportBR (5)'!$G$28=Лист1!IP$4,1,IF('[1]ReportBR (5)'!$G$29=Лист1!IP$4,1,IF('[1]ReportBR (5)'!$G$30=Лист1!IP$4,1,IF('[1]ReportBR (5)'!$G$31=Лист1!IP$4,1,IF('[1]ReportBR (5)'!$G$32=Лист1!IP$4,1,"")))))</f>
        <v/>
      </c>
      <c r="IQ9" s="83"/>
      <c r="IR9" s="83" t="str">
        <f>IF('[1]ReportBR (5)'!$C$20=Лист1!IR$4,1,"")</f>
        <v/>
      </c>
      <c r="IS9" s="83" t="str">
        <f>IF('[1]ReportBR (5)'!$C$20=Лист1!IS$4,1,"")</f>
        <v/>
      </c>
      <c r="IT9" s="83" t="str">
        <f>IF('[1]ReportBR (5)'!$C$20=Лист1!IT$4,1,"")</f>
        <v/>
      </c>
      <c r="IU9" s="83" t="str">
        <f>IF('[1]ReportBR (5)'!$C$20=Лист1!IU$4,1,"")</f>
        <v/>
      </c>
      <c r="IV9" s="83" t="str">
        <f>IF('[1]ReportBR (5)'!$C$20=Лист1!IV$4,1,"")</f>
        <v/>
      </c>
      <c r="IW9" s="83" t="str">
        <f>IF('[1]ReportBR (5)'!$C$20=Лист1!IW$4,1,"")</f>
        <v/>
      </c>
      <c r="IX9" s="83" t="str">
        <f>IF('[1]ReportBR (5)'!$C$24=Лист1!IX$4,1,"")</f>
        <v/>
      </c>
      <c r="IY9" s="83" t="str">
        <f>IF('[1]ReportBR (5)'!$C$24=Лист1!IY$4,1,"")</f>
        <v/>
      </c>
      <c r="IZ9" s="83" t="str">
        <f>IF('[1]ReportBR (5)'!$C$24=Лист1!IZ$4,1,"")</f>
        <v/>
      </c>
      <c r="JA9" s="83" t="str">
        <f>IF('[1]ReportBR (5)'!$C$24=Лист1!JA$4,1,"")</f>
        <v/>
      </c>
      <c r="JB9" s="83" t="str">
        <f>IF('[1]ReportBR (5)'!$C$24=Лист1!JB$4,1,"")</f>
        <v/>
      </c>
      <c r="JC9" s="83" t="str">
        <f>IF('[1]ReportBR (5)'!$C$24=Лист1!JC$4,1,"")</f>
        <v/>
      </c>
      <c r="JD9" s="83"/>
      <c r="JE9" s="83"/>
      <c r="JF9" s="83"/>
      <c r="JG9" s="83"/>
      <c r="JH9" s="83"/>
      <c r="JI9" s="83" t="str">
        <f>IF('[1]ReportBR (5)'!$N$14=Лист1!JI4,1,"")</f>
        <v/>
      </c>
      <c r="JJ9" s="83" t="str">
        <f>IF('[1]ReportBR (5)'!$N$14=Лист1!JJ4,1,"")</f>
        <v/>
      </c>
      <c r="JK9" s="83" t="str">
        <f>IF('[1]ReportBR (5)'!$N$14=Лист1!JK4,1,"")</f>
        <v/>
      </c>
      <c r="JL9" s="83" t="str">
        <f>IF('[1]ReportBR (5)'!$N$14=Лист1!JL4,1,"")</f>
        <v/>
      </c>
      <c r="JM9" s="83" t="str">
        <f>IF('[1]ReportBR (5)'!$N$14=Лист1!JM$4,1,"")</f>
        <v/>
      </c>
      <c r="JN9" s="83" t="str">
        <f>IF('[1]ReportBR (5)'!$N$14=Лист1!JN$4,1,"")</f>
        <v/>
      </c>
      <c r="JO9" s="89" t="str">
        <f t="shared" si="2"/>
        <v/>
      </c>
      <c r="JP9" s="89" t="str">
        <f t="shared" si="3"/>
        <v/>
      </c>
      <c r="JQ9" s="89" t="str">
        <f t="shared" si="4"/>
        <v/>
      </c>
      <c r="JR9" s="89" t="str">
        <f t="shared" si="5"/>
        <v/>
      </c>
      <c r="JS9" s="89" t="str">
        <f t="shared" si="7"/>
        <v/>
      </c>
      <c r="JT9" s="89" t="str">
        <f t="shared" si="8"/>
        <v/>
      </c>
      <c r="JU9" s="89" t="str">
        <f t="shared" si="9"/>
        <v/>
      </c>
      <c r="JV9" s="89" t="str">
        <f t="shared" si="10"/>
        <v/>
      </c>
      <c r="JW9" s="89" t="str">
        <f t="shared" si="11"/>
        <v/>
      </c>
    </row>
    <row r="10" spans="1:283" s="89" customFormat="1" ht="14.25" x14ac:dyDescent="0.2">
      <c r="A10" s="82" t="str">
        <f>IF(A3=C10,'[1]ReportBR (6)'!E$2&amp;" "&amp;'[1]ReportBR (6)'!N$1,"")</f>
        <v/>
      </c>
      <c r="B10" s="83" t="str">
        <f>IF(C10="","",IF(MOD(ROW(B6),1),"",COUNT(B$4:B9)+1))</f>
        <v/>
      </c>
      <c r="C10" s="90" t="str">
        <f>IF('[1]ReportBR (6)'!$E$11&gt;0,'[1]ReportBR (6)'!$E$11,"")</f>
        <v/>
      </c>
      <c r="D10" s="90" t="str">
        <f>'[1]ReportBR (6)'!$N$10&amp;" "&amp;'[1]ReportBR (6)'!$N$11</f>
        <v xml:space="preserve"> </v>
      </c>
      <c r="E10" s="91" t="str">
        <f>IF('[1]ReportBR (6)'!$E$14&gt;0,'[1]ReportBR (6)'!$E$14,"")</f>
        <v/>
      </c>
      <c r="F10" s="84">
        <f>IF('[1]ReportBR (6)'!$E$7&gt;0,'[1]ReportBR (6)'!$E$7,0)</f>
        <v>0</v>
      </c>
      <c r="G10" s="85" t="str">
        <f>IF('[1]ReportBR (6)'!E$8&gt;0,'[1]ReportBR (6)'!E$8,"")</f>
        <v/>
      </c>
      <c r="H10" s="86">
        <f>IF('[1]ReportBR (6)'!E$9&gt;0,'[1]ReportBR (6)'!E$9,0)</f>
        <v>0</v>
      </c>
      <c r="I10" s="84">
        <f>IF('[1]ReportBR (6)'!N$7&gt;0,'[1]ReportBR (6)'!N$7,0)</f>
        <v>0</v>
      </c>
      <c r="J10" s="85" t="str">
        <f>IF('[1]ReportBR (6)'!N$8&gt;0,'[1]ReportBR (6)'!N$8,"")</f>
        <v/>
      </c>
      <c r="K10" s="86">
        <f>IF('[1]ReportBR (6)'!N$9&gt;0,'[1]ReportBR (6)'!N$9,0)</f>
        <v>0</v>
      </c>
      <c r="L10" s="87" t="str">
        <f t="shared" si="6"/>
        <v xml:space="preserve"> </v>
      </c>
      <c r="M10" s="87">
        <f>IF('[1]ReportBR (6)'!K$26&gt;0,'[1]ReportBR (6)'!K$26,0)</f>
        <v>0</v>
      </c>
      <c r="N10" s="87"/>
      <c r="O10" s="87"/>
      <c r="P10" s="86">
        <f t="shared" si="0"/>
        <v>0</v>
      </c>
      <c r="Q10" s="87">
        <f t="shared" si="1"/>
        <v>0</v>
      </c>
      <c r="R10" s="88" t="str">
        <f>IF('[1]ReportBR (6)'!K$35&gt;0,'[1]ReportBR (6)'!K$35,"")</f>
        <v/>
      </c>
      <c r="S10" s="83" t="str">
        <f>IF('[1]ReportBR (6)'!$C$19=Лист1!S$4,1,"")</f>
        <v/>
      </c>
      <c r="T10" s="83" t="str">
        <f>IF('[1]ReportBR (6)'!$C$19=Лист1!T$4,1,"")</f>
        <v/>
      </c>
      <c r="U10" s="83" t="str">
        <f>IF('[1]ReportBR (6)'!$C$19=Лист1!U$4,1,"")</f>
        <v/>
      </c>
      <c r="V10" s="83" t="str">
        <f>IF('[1]ReportBR (6)'!$C$19=Лист1!V$4,1,"")</f>
        <v/>
      </c>
      <c r="W10" s="83" t="str">
        <f>IF('[1]ReportBR (6)'!$C$19=Лист1!W$4,1,"")</f>
        <v/>
      </c>
      <c r="X10" s="83" t="str">
        <f>IF('[1]ReportBR (6)'!$C$19=Лист1!X$4,1,"")</f>
        <v/>
      </c>
      <c r="Y10" s="83" t="str">
        <f>IF('[1]ReportBR (6)'!$C$19=Лист1!Y$4,1,"")</f>
        <v/>
      </c>
      <c r="Z10" s="83" t="str">
        <f>IF('[1]ReportBR (6)'!$C$19=Лист1!Z$4,1,"")</f>
        <v/>
      </c>
      <c r="AA10" s="83" t="str">
        <f>IF('[1]ReportBR (6)'!$C$19=Лист1!AA$4,1,"")</f>
        <v/>
      </c>
      <c r="AB10" s="83" t="str">
        <f>IF('[1]ReportBR (6)'!$C$19=Лист1!AB$4,1,"")</f>
        <v/>
      </c>
      <c r="AC10" s="83" t="str">
        <f>IF('[1]ReportBR (6)'!$C$19=Лист1!AC$4,1,"")</f>
        <v/>
      </c>
      <c r="AD10" s="83" t="str">
        <f>IF('[1]ReportBR (6)'!$C$19=Лист1!AD$4,1,"")</f>
        <v/>
      </c>
      <c r="AE10" s="83" t="str">
        <f>IF('[1]ReportBR (6)'!$C$19=Лист1!AE$4,1,"")</f>
        <v/>
      </c>
      <c r="AF10" s="83" t="str">
        <f>IF('[1]ReportBR (6)'!$C$19=Лист1!AF$4,1,"")</f>
        <v/>
      </c>
      <c r="AG10" s="83" t="str">
        <f>IF('[1]ReportBR (6)'!$C$19=Лист1!AG$4,1,"")</f>
        <v/>
      </c>
      <c r="AH10" s="83" t="str">
        <f>IF('[1]ReportBR (6)'!$C$19=Лист1!AH$4,1,"")</f>
        <v/>
      </c>
      <c r="AI10" s="83" t="str">
        <f>IF('[1]ReportBR (6)'!$C$19=Лист1!AI$4,1,"")</f>
        <v/>
      </c>
      <c r="AJ10" s="83" t="str">
        <f>IF('[1]ReportBR (6)'!$C$19=Лист1!AJ$4,1,"")</f>
        <v/>
      </c>
      <c r="AK10" s="83" t="str">
        <f>IF('[1]ReportBR (6)'!$C$19=Лист1!AK$4,1,"")</f>
        <v/>
      </c>
      <c r="AL10" s="83" t="str">
        <f>IF('[1]ReportBR (6)'!$C$19=Лист1!AL$4,1,"")</f>
        <v/>
      </c>
      <c r="AM10" s="83" t="str">
        <f>IF('[1]ReportBR (6)'!$C$19=Лист1!AM$4,1,"")</f>
        <v/>
      </c>
      <c r="AN10" s="83" t="str">
        <f>IF('[1]ReportBR (6)'!$C$19=Лист1!AN$4,1,"")</f>
        <v/>
      </c>
      <c r="AO10" s="83" t="str">
        <f>IF('[1]ReportBR (6)'!$C$19=Лист1!AO$4,1,"")</f>
        <v/>
      </c>
      <c r="AP10" s="83" t="str">
        <f>IF('[1]ReportBR (6)'!$C$21=Лист1!AP$4,1,"")</f>
        <v/>
      </c>
      <c r="AQ10" s="83" t="str">
        <f>IF('[1]ReportBR (6)'!$C$21=Лист1!AQ$4,1,"")</f>
        <v/>
      </c>
      <c r="AR10" s="83" t="str">
        <f>IF('[1]ReportBR (6)'!$C$21=Лист1!AR$4,1,"")</f>
        <v/>
      </c>
      <c r="AS10" s="83" t="str">
        <f>IF('[1]ReportBR (6)'!$C$21=Лист1!AS$4,1,"")</f>
        <v/>
      </c>
      <c r="AT10" s="83" t="str">
        <f>IF('[1]ReportBR (6)'!$C$21=Лист1!AT$4,1,"")</f>
        <v/>
      </c>
      <c r="AU10" s="83" t="str">
        <f>IF('[1]ReportBR (6)'!$C$21=Лист1!AU$4,1,"")</f>
        <v/>
      </c>
      <c r="AV10" s="83" t="str">
        <f>IF('[1]ReportBR (6)'!$C$21=Лист1!AV$4,1,"")</f>
        <v/>
      </c>
      <c r="AW10" s="83" t="str">
        <f>IF('[1]ReportBR (6)'!$C$21=Лист1!AW$4,1,"")</f>
        <v/>
      </c>
      <c r="AX10" s="83" t="str">
        <f>IF('[1]ReportBR (6)'!$C$21=Лист1!AX$4,1,"")</f>
        <v/>
      </c>
      <c r="AY10" s="83" t="str">
        <f>IF('[1]ReportBR (6)'!$C$21=Лист1!AY$4,1,"")</f>
        <v/>
      </c>
      <c r="AZ10" s="83" t="str">
        <f>IF('[1]ReportBR (6)'!$C$21=Лист1!AZ$4,1,"")</f>
        <v/>
      </c>
      <c r="BA10" s="83" t="str">
        <f>IF('[1]ReportBR (6)'!$C$21=Лист1!BA$4,1,"")</f>
        <v/>
      </c>
      <c r="BB10" s="83" t="str">
        <f>IF('[1]ReportBR (6)'!$C$21=Лист1!BB$4,1,"")</f>
        <v/>
      </c>
      <c r="BC10" s="83" t="str">
        <f>IF('[1]ReportBR (6)'!$C$21=Лист1!BC$4,1,"")</f>
        <v/>
      </c>
      <c r="BD10" s="83" t="str">
        <f>IF('[1]ReportBR (6)'!$C$21=Лист1!BD$4,1,"")</f>
        <v/>
      </c>
      <c r="BE10" s="83" t="str">
        <f>IF('[1]ReportBR (6)'!$D$34=Лист1!BE$4,1,IF('[1]ReportBR (6)'!$D$35=Лист1!BE$4,1,""))</f>
        <v/>
      </c>
      <c r="BF10" s="83" t="str">
        <f>IF('[1]ReportBR (6)'!$D$34=Лист1!BF$4,1,IF('[1]ReportBR (6)'!$D$35=Лист1!BF$4,1,""))</f>
        <v/>
      </c>
      <c r="BG10" s="83" t="str">
        <f>IF('[1]ReportBR (6)'!$D$34=Лист1!BG$4,1,IF('[1]ReportBR (6)'!$D$35=Лист1!BG$4,1,""))</f>
        <v/>
      </c>
      <c r="BH10" s="83" t="str">
        <f>IF('[1]ReportBR (6)'!$D$34=Лист1!BH$4,1,IF('[1]ReportBR (6)'!$D$35=Лист1!BH$4,1,""))</f>
        <v/>
      </c>
      <c r="BI10" s="83" t="str">
        <f>IF('[1]ReportBR (6)'!$D$34=Лист1!BI$4,1,IF('[1]ReportBR (6)'!$D$35=Лист1!BI$4,1,""))</f>
        <v/>
      </c>
      <c r="BJ10" s="83" t="str">
        <f>IF('[1]ReportBR (6)'!$D$34=Лист1!BJ$4,1,IF('[1]ReportBR (6)'!$D$35=Лист1!BJ$4,1,""))</f>
        <v/>
      </c>
      <c r="BK10" s="83" t="str">
        <f>IF('[1]ReportBR (6)'!$D$34=Лист1!BK$4,1,IF('[1]ReportBR (6)'!$D$35=Лист1!BK$4,1,""))</f>
        <v/>
      </c>
      <c r="BL10" s="83" t="str">
        <f>IF('[1]ReportBR (6)'!$D$34=Лист1!BL$4,1,IF('[1]ReportBR (6)'!$D$35=Лист1!BL$4,1,""))</f>
        <v/>
      </c>
      <c r="BM10" s="83" t="str">
        <f>IF('[1]ReportBR (6)'!$D$34=Лист1!BM$4,1,IF('[1]ReportBR (6)'!$D$35=Лист1!BM$4,1,""))</f>
        <v/>
      </c>
      <c r="BN10" s="83" t="str">
        <f>IF('[1]ReportBR (6)'!$D$34=Лист1!BN$4,1,IF('[1]ReportBR (6)'!$D$35=Лист1!BN$4,1,""))</f>
        <v/>
      </c>
      <c r="BO10" s="83" t="str">
        <f>IF('[1]ReportBR (6)'!$D$34=Лист1!BO$4,1,IF('[1]ReportBR (6)'!$D$35=Лист1!BO$4,1,""))</f>
        <v/>
      </c>
      <c r="BP10" s="83" t="str">
        <f>IF('[1]ReportBR (6)'!$D$34=Лист1!BP$4,1,IF('[1]ReportBR (6)'!$D$35=Лист1!BP$4,1,""))</f>
        <v/>
      </c>
      <c r="BQ10" s="83" t="str">
        <f>IF('[1]ReportBR (6)'!$D$34=Лист1!BQ$4,1,IF('[1]ReportBR (6)'!$D$35=Лист1!BQ$4,1,""))</f>
        <v/>
      </c>
      <c r="BR10" s="83" t="str">
        <f>IF('[1]ReportBR (6)'!$D$34=Лист1!BR$4,1,IF('[1]ReportBR (6)'!$D$35=Лист1!BR$4,1,""))</f>
        <v/>
      </c>
      <c r="BS10" s="83" t="str">
        <f>IF('[1]ReportBR (6)'!$D$34=Лист1!BS$4,1,IF('[1]ReportBR (6)'!$D$35=Лист1!BS$4,1,""))</f>
        <v/>
      </c>
      <c r="BT10" s="83" t="str">
        <f>IF('[1]ReportBR (6)'!$D$34=Лист1!BT$4,1,IF('[1]ReportBR (6)'!$D$35=Лист1!BT$4,1,""))</f>
        <v/>
      </c>
      <c r="BU10" s="83" t="str">
        <f>IF('[1]ReportBR (6)'!$D$34=Лист1!BU$4,1,IF('[1]ReportBR (6)'!$D$35=Лист1!BU$4,1,""))</f>
        <v/>
      </c>
      <c r="BV10" s="83" t="str">
        <f>IF('[1]ReportBR (6)'!$D$34=Лист1!BV$4,1,IF('[1]ReportBR (6)'!$D$35=Лист1!BV$4,1,""))</f>
        <v/>
      </c>
      <c r="BW10" s="83" t="str">
        <f>IF('[1]ReportBR (6)'!$D$34=Лист1!BW$4,1,IF('[1]ReportBR (6)'!$D$35=Лист1!BW$4,1,""))</f>
        <v/>
      </c>
      <c r="BX10" s="83" t="str">
        <f>IF('[1]ReportBR (6)'!$D$34=Лист1!BX$4,1,IF('[1]ReportBR (6)'!$D$35=Лист1!BX$4,1,""))</f>
        <v/>
      </c>
      <c r="BY10" s="83" t="str">
        <f>IF('[1]ReportBR (6)'!$D$34=Лист1!BY$4,1,IF('[1]ReportBR (6)'!$D$35=Лист1!BY$4,1,""))</f>
        <v/>
      </c>
      <c r="BZ10" s="83" t="str">
        <f>IF('[1]ReportBR (6)'!$D$34=Лист1!BZ$4,1,IF('[1]ReportBR (6)'!$D$35=Лист1!BZ$4,1,""))</f>
        <v/>
      </c>
      <c r="CA10" s="83" t="str">
        <f>IF('[1]ReportBR (6)'!$D$34=Лист1!CA$4,1,IF('[1]ReportBR (6)'!$D$35=Лист1!CA$4,1,""))</f>
        <v/>
      </c>
      <c r="CB10" s="83" t="str">
        <f>IF('[1]ReportBR (6)'!$D$34=Лист1!CB$4,1,IF('[1]ReportBR (6)'!$D$35=Лист1!CB$4,1,""))</f>
        <v/>
      </c>
      <c r="CC10" s="83" t="str">
        <f>IF('[1]ReportBR (6)'!$D$34=Лист1!CC$4,1,IF('[1]ReportBR (6)'!$D$35=Лист1!CC$4,1,""))</f>
        <v/>
      </c>
      <c r="CD10" s="83" t="str">
        <f>IF('[1]ReportBR (6)'!$D$34=Лист1!CD$4,1,IF('[1]ReportBR (6)'!$D$35=Лист1!CD$4,1,""))</f>
        <v/>
      </c>
      <c r="CE10" s="83" t="str">
        <f>IF('[1]ReportBR (6)'!$D$34=Лист1!CE$4,1,IF('[1]ReportBR (6)'!$D$35=Лист1!CE$4,1,""))</f>
        <v/>
      </c>
      <c r="CF10" s="83" t="str">
        <f>IF('[1]ReportBR (6)'!$D$34=Лист1!CF$4,1,IF('[1]ReportBR (6)'!$D$35=Лист1!CF$4,1,""))</f>
        <v/>
      </c>
      <c r="CG10" s="83" t="str">
        <f>IF('[1]ReportBR (6)'!$D$34=Лист1!CG$4,1,IF('[1]ReportBR (6)'!$D$35=Лист1!CG$4,1,""))</f>
        <v/>
      </c>
      <c r="CH10" s="83" t="str">
        <f>IF('[1]ReportBR (6)'!$D$34=Лист1!CH$4,1,IF('[1]ReportBR (6)'!$D$35=Лист1!CH$4,1,""))</f>
        <v/>
      </c>
      <c r="CI10" s="83" t="str">
        <f>IF('[1]ReportBR (6)'!$D$34=Лист1!CI$4,1,IF('[1]ReportBR (6)'!$D$35=Лист1!CI$4,1,""))</f>
        <v/>
      </c>
      <c r="CJ10" s="83" t="str">
        <f>IF('[1]ReportBR (6)'!$D$34=Лист1!CJ$4,1,IF('[1]ReportBR (6)'!$D$35=Лист1!CJ$4,1,""))</f>
        <v/>
      </c>
      <c r="CK10" s="83" t="str">
        <f>IF('[1]ReportBR (6)'!$D$34=Лист1!CK$4,1,IF('[1]ReportBR (6)'!$D$35=Лист1!CK$4,1,""))</f>
        <v/>
      </c>
      <c r="CL10" s="83" t="str">
        <f>IF('[1]ReportBR (6)'!$D$34=Лист1!CL$4,1,IF('[1]ReportBR (6)'!$D$35=Лист1!CL$4,1,""))</f>
        <v/>
      </c>
      <c r="CM10" s="83" t="str">
        <f>IF('[1]ReportBR (6)'!$D$34=Лист1!CM$4,1,IF('[1]ReportBR (6)'!$D$35=Лист1!CM$4,1,""))</f>
        <v/>
      </c>
      <c r="CN10" s="83" t="str">
        <f>IF('[1]ReportBR (6)'!$D$34=Лист1!CN$4,1,IF('[1]ReportBR (6)'!$D$35=Лист1!CN$4,1,""))</f>
        <v/>
      </c>
      <c r="CO10" s="83" t="str">
        <f>IF('[1]ReportBR (6)'!$D$34=Лист1!CO$4,1,IF('[1]ReportBR (6)'!$D$35=Лист1!CO$4,1,""))</f>
        <v/>
      </c>
      <c r="CP10" s="83" t="str">
        <f>IF('[1]ReportBR (6)'!$D$34=Лист1!CP$4,1,IF('[1]ReportBR (6)'!$D$35=Лист1!CP$4,1,""))</f>
        <v/>
      </c>
      <c r="CQ10" s="83" t="str">
        <f>IF('[1]ReportBR (6)'!$D$34=Лист1!CQ$4,1,IF('[1]ReportBR (6)'!$D$35=Лист1!CQ$4,1,""))</f>
        <v/>
      </c>
      <c r="CR10" s="83" t="str">
        <f>IF('[1]ReportBR (6)'!$D$34=Лист1!CR$4,1,IF('[1]ReportBR (6)'!$D$35=Лист1!CR$4,1,""))</f>
        <v/>
      </c>
      <c r="CS10" s="83" t="str">
        <f>IF('[1]ReportBR (6)'!$D$34=Лист1!CS$4,1,IF('[1]ReportBR (6)'!$D$35=Лист1!CS$4,1,""))</f>
        <v/>
      </c>
      <c r="CT10" s="83" t="str">
        <f>IF('[1]ReportBR (6)'!$D$34=Лист1!CT$4,1,IF('[1]ReportBR (6)'!$D$35=Лист1!CT$4,1,""))</f>
        <v/>
      </c>
      <c r="CU10" s="83" t="str">
        <f>IF('[1]ReportBR (6)'!$D$34=Лист1!CU$4,1,IF('[1]ReportBR (6)'!$D$35=Лист1!CU$4,1,""))</f>
        <v/>
      </c>
      <c r="CV10" s="83" t="str">
        <f>IF('[1]ReportBR (6)'!$D$34=Лист1!CV$4,1,IF('[1]ReportBR (6)'!$D$35=Лист1!CV$4,1,""))</f>
        <v/>
      </c>
      <c r="CW10" s="83" t="str">
        <f>IF('[1]ReportBR (6)'!$D$34=Лист1!CW$4,1,IF('[1]ReportBR (6)'!$D$35=Лист1!CW$4,1,""))</f>
        <v/>
      </c>
      <c r="CX10" s="83" t="str">
        <f>IF('[1]ReportBR (6)'!$D$36=Лист1!CX$4,1,IF('[1]ReportBR (6)'!$D$36=Лист1!CX$4,1,""))</f>
        <v/>
      </c>
      <c r="CY10" s="83" t="str">
        <f>IF('[1]ReportBR (6)'!$D$36=Лист1!CY$4,1,IF('[1]ReportBR (6)'!$D$36=Лист1!CY$4,1,""))</f>
        <v/>
      </c>
      <c r="CZ10" s="83" t="str">
        <f>IF('[1]ReportBR (6)'!$D$36=Лист1!CZ$4,1,IF('[1]ReportBR (6)'!$D$36=Лист1!CZ$4,1,""))</f>
        <v/>
      </c>
      <c r="DA10" s="83" t="str">
        <f>IF('[1]ReportBR (6)'!$D$36=Лист1!DA$4,1,IF('[1]ReportBR (6)'!$D$36=Лист1!DA$4,1,""))</f>
        <v/>
      </c>
      <c r="DB10" s="83" t="str">
        <f>IF('[1]ReportBR (6)'!$D$36=Лист1!DB$4,1,IF('[1]ReportBR (6)'!$D$36=Лист1!DB$4,1,""))</f>
        <v/>
      </c>
      <c r="DC10" s="83" t="str">
        <f>IF('[1]ReportBR (6)'!$D$36=Лист1!DC$4,1,IF('[1]ReportBR (6)'!$D$36=Лист1!DC$4,1,""))</f>
        <v/>
      </c>
      <c r="DD10" s="83" t="str">
        <f>IF('[1]ReportBR (6)'!$D$36=Лист1!DD$4,1,IF('[1]ReportBR (6)'!$D$36=Лист1!DD$4,1,""))</f>
        <v/>
      </c>
      <c r="DE10" s="83" t="str">
        <f>IF('[1]ReportBR (6)'!$D$36=Лист1!DE$4,1,IF('[1]ReportBR (6)'!$D$36=Лист1!DE$4,1,""))</f>
        <v/>
      </c>
      <c r="DF10" s="83" t="str">
        <f>IF('[1]ReportBR (6)'!$D$36=Лист1!DF$4,1,IF('[1]ReportBR (6)'!$D$36=Лист1!DF$4,1,""))</f>
        <v/>
      </c>
      <c r="DG10" s="83" t="str">
        <f>IF('[1]ReportBR (6)'!$D$36=Лист1!DG$4,1,IF('[1]ReportBR (6)'!$D$36=Лист1!DG$4,1,""))</f>
        <v/>
      </c>
      <c r="DH10" s="83" t="str">
        <f>IF('[1]ReportBR (6)'!$D$36=Лист1!DH$4,1,IF('[1]ReportBR (6)'!$D$36=Лист1!DH$4,1,""))</f>
        <v/>
      </c>
      <c r="DI10" s="83" t="str">
        <f>IF('[1]ReportBR (6)'!$D$36=Лист1!DI$4,1,IF('[1]ReportBR (6)'!$D$36=Лист1!DI$4,1,""))</f>
        <v/>
      </c>
      <c r="DJ10" s="83" t="str">
        <f>IF('[1]ReportBR (6)'!$D$36=Лист1!DJ$4,1,IF('[1]ReportBR (6)'!$D$36=Лист1!DJ$4,1,""))</f>
        <v/>
      </c>
      <c r="DK10" s="83" t="str">
        <f>IF('[1]ReportBR (6)'!$D$36=Лист1!DK$4,1,IF('[1]ReportBR (6)'!$D$36=Лист1!DK$4,1,""))</f>
        <v/>
      </c>
      <c r="DL10" s="83" t="str">
        <f>IF('[1]ReportBR (6)'!$D$36=Лист1!DL$4,1,IF('[1]ReportBR (6)'!$D$36=Лист1!DL$4,1,""))</f>
        <v/>
      </c>
      <c r="DM10" s="83" t="str">
        <f>IF('[1]ReportBR (6)'!$D$36=Лист1!DM$4,1,IF('[1]ReportBR (6)'!$D$36=Лист1!DM$4,1,""))</f>
        <v/>
      </c>
      <c r="DN10" s="83" t="str">
        <f>IF('[1]ReportBR (6)'!$D$36=Лист1!DN$4,1,IF('[1]ReportBR (6)'!$D$36=Лист1!DN$4,1,""))</f>
        <v/>
      </c>
      <c r="DO10" s="83" t="str">
        <f>IF('[1]ReportBR (6)'!$D$36=Лист1!DO$4,1,IF('[1]ReportBR (6)'!$D$36=Лист1!DO$4,1,""))</f>
        <v/>
      </c>
      <c r="DP10" s="83" t="str">
        <f>IF('[1]ReportBR (6)'!$D$36=Лист1!DP$4,1,IF('[1]ReportBR (6)'!$D$36=Лист1!DP$4,1,""))</f>
        <v/>
      </c>
      <c r="DQ10" s="83" t="str">
        <f>IF('[1]ReportBR (6)'!$D$36=Лист1!DQ$4,1,IF('[1]ReportBR (6)'!$D$36=Лист1!DQ$4,1,""))</f>
        <v/>
      </c>
      <c r="DR10" s="83" t="str">
        <f>IF('[1]ReportBR (6)'!$D$36=Лист1!DR$4,1,IF('[1]ReportBR (6)'!$D$36=Лист1!DR$4,1,""))</f>
        <v/>
      </c>
      <c r="DS10" s="83" t="str">
        <f>IF('[1]ReportBR (6)'!$D$36=Лист1!DS$4,1,IF('[1]ReportBR (6)'!$D$36=Лист1!DS$4,1,""))</f>
        <v/>
      </c>
      <c r="DT10" s="83" t="str">
        <f>IF('[1]ReportBR (6)'!$D$36=Лист1!DT$4,1,IF('[1]ReportBR (6)'!$D$36=Лист1!DT$4,1,""))</f>
        <v/>
      </c>
      <c r="DU10" s="83" t="str">
        <f>IF('[1]ReportBR (6)'!$D$36=Лист1!DU$4,1,IF('[1]ReportBR (6)'!$D$36=Лист1!DU$4,1,""))</f>
        <v/>
      </c>
      <c r="DV10" s="83" t="str">
        <f>IF('[1]ReportBR (6)'!$D$36=Лист1!DV$4,1,IF('[1]ReportBR (6)'!$D$36=Лист1!DV$4,1,""))</f>
        <v/>
      </c>
      <c r="DW10" s="83" t="str">
        <f>IF('[1]ReportBR (6)'!$D$36=Лист1!DW$4,1,IF('[1]ReportBR (6)'!$D$36=Лист1!DW$4,1,""))</f>
        <v/>
      </c>
      <c r="DX10" s="83" t="str">
        <f>IF('[1]ReportBR (6)'!$D$36=Лист1!DX$4,1,IF('[1]ReportBR (6)'!$D$36=Лист1!DX$4,1,""))</f>
        <v/>
      </c>
      <c r="DY10" s="83" t="str">
        <f>IF('[1]ReportBR (6)'!$D$36=Лист1!DY$4,1,IF('[1]ReportBR (6)'!$D$36=Лист1!DY$4,1,""))</f>
        <v/>
      </c>
      <c r="DZ10" s="83" t="str">
        <f>IF('[1]ReportBR (6)'!$D$36=Лист1!DZ$4,1,IF('[1]ReportBR (6)'!$D$36=Лист1!DZ$4,1,""))</f>
        <v/>
      </c>
      <c r="EA10" s="83" t="str">
        <f>IF('[1]ReportBR (6)'!$D$36=Лист1!EA$4,1,IF('[1]ReportBR (6)'!$D$36=Лист1!EA$4,1,""))</f>
        <v/>
      </c>
      <c r="EB10" s="83" t="str">
        <f>IF('[1]ReportBR (6)'!$D$36=Лист1!EB$4,1,IF('[1]ReportBR (6)'!$D$36=Лист1!EB$4,1,""))</f>
        <v/>
      </c>
      <c r="EC10" s="83" t="str">
        <f>IF('[1]ReportBR (6)'!$D$36=Лист1!EC$4,1,IF('[1]ReportBR (6)'!$D$36=Лист1!EC$4,1,""))</f>
        <v/>
      </c>
      <c r="ED10" s="83" t="str">
        <f>IF('[1]ReportBR (6)'!$D$36=Лист1!ED$4,1,IF('[1]ReportBR (6)'!$D$36=Лист1!ED$4,1,""))</f>
        <v/>
      </c>
      <c r="EE10" s="83" t="str">
        <f>IF('[1]ReportBR (6)'!$D$36=Лист1!EE$4,1,IF('[1]ReportBR (6)'!$D$36=Лист1!EE$4,1,""))</f>
        <v/>
      </c>
      <c r="EF10" s="83" t="str">
        <f>IF('[1]ReportBR (6)'!$D$36=Лист1!EF$4,1,IF('[1]ReportBR (6)'!$D$36=Лист1!EF$4,1,""))</f>
        <v/>
      </c>
      <c r="EG10" s="83" t="str">
        <f>IF('[1]ReportBR (6)'!$D$36=Лист1!EG$4,1,IF('[1]ReportBR (6)'!$D$36=Лист1!EG$4,1,""))</f>
        <v/>
      </c>
      <c r="EH10" s="83" t="str">
        <f>IF('[1]ReportBR (6)'!$D$36=Лист1!EH$4,1,IF('[1]ReportBR (6)'!$D$36=Лист1!EH$4,1,""))</f>
        <v/>
      </c>
      <c r="EI10" s="83" t="str">
        <f>IF('[1]ReportBR (6)'!$D$36=Лист1!EI$4,1,IF('[1]ReportBR (6)'!$D$36=Лист1!EI$4,1,""))</f>
        <v/>
      </c>
      <c r="EJ10" s="83" t="str">
        <f>IF('[1]ReportBR (6)'!$D$36=Лист1!EJ$4,1,IF('[1]ReportBR (6)'!$D$36=Лист1!EJ$4,1,""))</f>
        <v/>
      </c>
      <c r="EK10" s="83" t="str">
        <f>IF('[1]ReportBR (6)'!$D$36=Лист1!EK$4,1,IF('[1]ReportBR (6)'!$D$36=Лист1!EK$4,1,""))</f>
        <v/>
      </c>
      <c r="EL10" s="83" t="str">
        <f>IF('[1]ReportBR (6)'!$D$36=Лист1!EL$4,1,IF('[1]ReportBR (6)'!$D$36=Лист1!EL$4,1,""))</f>
        <v/>
      </c>
      <c r="EM10" s="83" t="str">
        <f>IF('[1]ReportBR (6)'!$D$36=Лист1!EM$4,1,IF('[1]ReportBR (6)'!$D$36=Лист1!EM$4,1,""))</f>
        <v/>
      </c>
      <c r="EN10" s="83" t="str">
        <f>IF('[1]ReportBR (6)'!$D$36=Лист1!EN$4,1,IF('[1]ReportBR (6)'!$D$36=Лист1!EN$4,1,""))</f>
        <v/>
      </c>
      <c r="EO10" s="83" t="str">
        <f>IF('[1]ReportBR (6)'!$D$36=Лист1!EO$4,1,IF('[1]ReportBR (6)'!$D$36=Лист1!EO$4,1,""))</f>
        <v/>
      </c>
      <c r="EP10" s="83" t="str">
        <f>IF('[1]ReportBR (6)'!$D$36=Лист1!EP$4,1,IF('[1]ReportBR (6)'!$D$36=Лист1!EP$4,1,""))</f>
        <v/>
      </c>
      <c r="EQ10" s="83" t="str">
        <f>IF('[1]ReportBR (6)'!$D$36=Лист1!EQ$4,1,IF('[1]ReportBR (6)'!$D$36=Лист1!EQ$4,1,""))</f>
        <v/>
      </c>
      <c r="ER10" s="83" t="str">
        <f>IF('[1]ReportBR (6)'!$D$36=Лист1!ER$4,1,IF('[1]ReportBR (6)'!$D$36=Лист1!ER$4,1,""))</f>
        <v/>
      </c>
      <c r="ES10" s="83" t="str">
        <f>IF('[1]ReportBR (6)'!$B$32=Лист1!ES$4,1,IF('[1]ReportBR (6)'!$B$32=Лист1!ES$4,1,""))</f>
        <v/>
      </c>
      <c r="ET10" s="83" t="str">
        <f>IF('[1]ReportBR (6)'!$B$32=Лист1!ET$4,1,IF('[1]ReportBR (6)'!$B$32=Лист1!ET$4,1,""))</f>
        <v/>
      </c>
      <c r="EU10" s="83" t="str">
        <f>IF('[1]ReportBR (6)'!$B$32=Лист1!EU$4,1,IF('[1]ReportBR (6)'!$B$32=Лист1!EU$4,1,""))</f>
        <v/>
      </c>
      <c r="EV10" s="83" t="str">
        <f>IF('[1]ReportBR (6)'!$B$32=Лист1!EV$4,1,IF('[1]ReportBR (6)'!$B$32=Лист1!EV$4,1,""))</f>
        <v/>
      </c>
      <c r="EW10" s="83" t="str">
        <f>IF('[1]ReportBR (6)'!$B$32=Лист1!EW$4,1,IF('[1]ReportBR (6)'!$B$32=Лист1!EW$4,1,""))</f>
        <v/>
      </c>
      <c r="EX10" s="83" t="str">
        <f>IF('[1]ReportBR (6)'!$B$32=Лист1!EX$4,1,IF('[1]ReportBR (6)'!$B$32=Лист1!EX$4,1,""))</f>
        <v/>
      </c>
      <c r="EY10" s="83" t="str">
        <f>IF('[1]ReportBR (6)'!$B$32=Лист1!EY$4,1,IF('[1]ReportBR (6)'!$B$32=Лист1!EY$4,1,""))</f>
        <v/>
      </c>
      <c r="EZ10" s="83" t="str">
        <f>IF('[1]ReportBR (6)'!$B$32=Лист1!EZ$4,1,IF('[1]ReportBR (6)'!$B$32=Лист1!EZ$4,1,""))</f>
        <v/>
      </c>
      <c r="FA10" s="83" t="str">
        <f>IF('[1]ReportBR (6)'!$B$32=Лист1!FA$4,1,IF('[1]ReportBR (6)'!$B$32=Лист1!FA$4,1,""))</f>
        <v/>
      </c>
      <c r="FB10" s="83" t="str">
        <f>IF('[1]ReportBR (6)'!$B$32=Лист1!FB$4,1,IF('[1]ReportBR (6)'!$B$32=Лист1!FB$4,1,""))</f>
        <v/>
      </c>
      <c r="FC10" s="83" t="str">
        <f>IF('[1]ReportBR (6)'!$B$32=Лист1!FC$4,1,IF('[1]ReportBR (6)'!$B$32=Лист1!FC$4,1,""))</f>
        <v/>
      </c>
      <c r="FD10" s="83" t="str">
        <f>IF('[1]ReportBR (6)'!$B$32=Лист1!FD$4,1,IF('[1]ReportBR (6)'!$B$32=Лист1!FD$4,1,""))</f>
        <v/>
      </c>
      <c r="FE10" s="83" t="str">
        <f>IF('[1]ReportBR (6)'!$B$32=Лист1!FE$4,1,IF('[1]ReportBR (6)'!$B$32=Лист1!FE$4,1,""))</f>
        <v/>
      </c>
      <c r="FF10" s="83" t="str">
        <f>IF('[1]ReportBR (6)'!$B$32=Лист1!FF$4,1,IF('[1]ReportBR (6)'!$B$32=Лист1!FF$4,1,""))</f>
        <v/>
      </c>
      <c r="FG10" s="83" t="str">
        <f>IF('[1]ReportBR (6)'!$B$32=Лист1!FG$4,1,IF('[1]ReportBR (6)'!$B$32=Лист1!FG$4,1,""))</f>
        <v/>
      </c>
      <c r="FH10" s="83" t="str">
        <f>IF('[1]ReportBR (6)'!$B$32=Лист1!FH$4,1,IF('[1]ReportBR (6)'!$B$32=Лист1!FH$4,1,""))</f>
        <v/>
      </c>
      <c r="FI10" s="83" t="str">
        <f>IF('[1]ReportBR (6)'!$B$32=Лист1!FI$4,1,IF('[1]ReportBR (6)'!$B$32=Лист1!FI$4,1,""))</f>
        <v/>
      </c>
      <c r="FJ10" s="83" t="str">
        <f>IF('[1]ReportBR (6)'!$B$32=Лист1!FJ$4,1,IF('[1]ReportBR (6)'!$B$32=Лист1!FJ$4,1,""))</f>
        <v/>
      </c>
      <c r="FK10" s="83" t="str">
        <f>IF('[1]ReportBR (6)'!$G$28=Лист1!FK$4,1,IF('[1]ReportBR (6)'!$G$29=Лист1!FK$4,1,IF('[1]ReportBR (6)'!$G$30=Лист1!FK$4,1,IF('[1]ReportBR (6)'!$G$31=Лист1!FK$4,1,IF('[1]ReportBR (6)'!$G$32=Лист1!FK$4,1,"")))))</f>
        <v/>
      </c>
      <c r="FL10" s="83" t="str">
        <f>IF('[1]ReportBR (6)'!$G$28=Лист1!FL$4,1,IF('[1]ReportBR (6)'!$G$29=Лист1!FL$4,1,IF('[1]ReportBR (6)'!$G$30=Лист1!FL$4,1,IF('[1]ReportBR (6)'!$G$31=Лист1!FL$4,1,IF('[1]ReportBR (6)'!$G$32=Лист1!FL$4,1,"")))))</f>
        <v/>
      </c>
      <c r="FM10" s="83" t="str">
        <f>IF('[1]ReportBR (6)'!$G$28=Лист1!FM$4,1,IF('[1]ReportBR (6)'!$G$29=Лист1!FM$4,1,IF('[1]ReportBR (6)'!$G$30=Лист1!FM$4,1,IF('[1]ReportBR (6)'!$G$31=Лист1!FM$4,1,IF('[1]ReportBR (6)'!$G$32=Лист1!FM$4,1,"")))))</f>
        <v/>
      </c>
      <c r="FN10" s="83" t="str">
        <f>IF('[1]ReportBR (6)'!$G$28=Лист1!FN$4,1,IF('[1]ReportBR (6)'!$G$29=Лист1!FN$4,1,IF('[1]ReportBR (6)'!$G$30=Лист1!FN$4,1,IF('[1]ReportBR (6)'!$G$31=Лист1!FN$4,1,IF('[1]ReportBR (6)'!$G$32=Лист1!FN$4,1,"")))))</f>
        <v/>
      </c>
      <c r="FO10" s="83" t="str">
        <f>IF('[1]ReportBR (6)'!$G$28=Лист1!FO$4,1,IF('[1]ReportBR (6)'!$G$29=Лист1!FO$4,1,IF('[1]ReportBR (6)'!$G$30=Лист1!FO$4,1,IF('[1]ReportBR (6)'!$G$31=Лист1!FO$4,1,IF('[1]ReportBR (6)'!$G$32=Лист1!FO$4,1,"")))))</f>
        <v/>
      </c>
      <c r="FP10" s="83" t="str">
        <f>IF('[1]ReportBR (6)'!$G$28=Лист1!FP$4,1,IF('[1]ReportBR (6)'!$G$29=Лист1!FP$4,1,IF('[1]ReportBR (6)'!$G$30=Лист1!FP$4,1,IF('[1]ReportBR (6)'!$G$31=Лист1!FP$4,1,IF('[1]ReportBR (6)'!$G$32=Лист1!FP$4,1,"")))))</f>
        <v/>
      </c>
      <c r="FQ10" s="83" t="str">
        <f>IF('[1]ReportBR (6)'!$G$28=Лист1!FQ$4,1,IF('[1]ReportBR (6)'!$G$29=Лист1!FQ$4,1,IF('[1]ReportBR (6)'!$G$30=Лист1!FQ$4,1,IF('[1]ReportBR (6)'!$G$31=Лист1!FQ$4,1,IF('[1]ReportBR (6)'!$G$32=Лист1!FQ$4,1,"")))))</f>
        <v/>
      </c>
      <c r="FR10" s="83" t="str">
        <f>IF('[1]ReportBR (6)'!$G$28=Лист1!FR$4,1,IF('[1]ReportBR (6)'!$G$29=Лист1!FR$4,1,IF('[1]ReportBR (6)'!$G$30=Лист1!FR$4,1,IF('[1]ReportBR (6)'!$G$31=Лист1!FR$4,1,IF('[1]ReportBR (6)'!$G$32=Лист1!FR$4,1,"")))))</f>
        <v/>
      </c>
      <c r="FS10" s="83" t="str">
        <f>IF('[1]ReportBR (6)'!$G$28=Лист1!FS$4,1,IF('[1]ReportBR (6)'!$G$29=Лист1!FS$4,1,IF('[1]ReportBR (6)'!$G$30=Лист1!FS$4,1,IF('[1]ReportBR (6)'!$G$31=Лист1!FS$4,1,IF('[1]ReportBR (6)'!$G$32=Лист1!FS$4,1,"")))))</f>
        <v/>
      </c>
      <c r="FT10" s="83" t="str">
        <f>IF('[1]ReportBR (6)'!$G$28=Лист1!FT$4,1,IF('[1]ReportBR (6)'!$G$29=Лист1!FT$4,1,IF('[1]ReportBR (6)'!$G$30=Лист1!FT$4,1,IF('[1]ReportBR (6)'!$G$31=Лист1!FT$4,1,IF('[1]ReportBR (6)'!$G$32=Лист1!FT$4,1,"")))))</f>
        <v/>
      </c>
      <c r="FU10" s="83" t="str">
        <f>IF('[1]ReportBR (6)'!$G$28=Лист1!FU$4,1,IF('[1]ReportBR (6)'!$G$29=Лист1!FU$4,1,IF('[1]ReportBR (6)'!$G$30=Лист1!FU$4,1,IF('[1]ReportBR (6)'!$G$31=Лист1!FU$4,1,IF('[1]ReportBR (6)'!$G$32=Лист1!FU$4,1,"")))))</f>
        <v/>
      </c>
      <c r="FV10" s="83" t="str">
        <f>IF('[1]ReportBR (6)'!$G$28=Лист1!FV$4,1,IF('[1]ReportBR (6)'!$G$29=Лист1!FV$4,1,IF('[1]ReportBR (6)'!$G$30=Лист1!FV$4,1,IF('[1]ReportBR (6)'!$G$31=Лист1!FV$4,1,IF('[1]ReportBR (6)'!$G$32=Лист1!FV$4,1,"")))))</f>
        <v/>
      </c>
      <c r="FW10" s="83" t="str">
        <f>IF('[1]ReportBR (6)'!$G$28=Лист1!FW$4,1,IF('[1]ReportBR (6)'!$G$29=Лист1!FW$4,1,IF('[1]ReportBR (6)'!$G$30=Лист1!FW$4,1,IF('[1]ReportBR (6)'!$G$31=Лист1!FW$4,1,IF('[1]ReportBR (6)'!$G$32=Лист1!FW$4,1,"")))))</f>
        <v/>
      </c>
      <c r="FX10" s="83" t="str">
        <f>IF('[1]ReportBR (6)'!$G$28=Лист1!FX$4,1,IF('[1]ReportBR (6)'!$G$29=Лист1!FX$4,1,IF('[1]ReportBR (6)'!$G$30=Лист1!FX$4,1,IF('[1]ReportBR (6)'!$G$31=Лист1!FX$4,1,IF('[1]ReportBR (6)'!$G$32=Лист1!FX$4,1,"")))))</f>
        <v/>
      </c>
      <c r="FY10" s="83" t="str">
        <f>IF('[1]ReportBR (6)'!$G$28=Лист1!FY$4,1,IF('[1]ReportBR (6)'!$G$29=Лист1!FY$4,1,IF('[1]ReportBR (6)'!$G$30=Лист1!FY$4,1,IF('[1]ReportBR (6)'!$G$31=Лист1!FY$4,1,IF('[1]ReportBR (6)'!$G$32=Лист1!FY$4,1,"")))))</f>
        <v/>
      </c>
      <c r="FZ10" s="83" t="str">
        <f>IF('[1]ReportBR (6)'!$G$28=Лист1!FZ$4,1,IF('[1]ReportBR (6)'!$G$29=Лист1!FZ$4,1,IF('[1]ReportBR (6)'!$G$30=Лист1!FZ$4,1,IF('[1]ReportBR (6)'!$G$31=Лист1!FZ$4,1,IF('[1]ReportBR (6)'!$G$32=Лист1!FZ$4,1,"")))))</f>
        <v/>
      </c>
      <c r="GA10" s="83" t="str">
        <f>IF('[1]ReportBR (6)'!$G$28=Лист1!GA$4,1,IF('[1]ReportBR (6)'!$G$29=Лист1!GA$4,1,IF('[1]ReportBR (6)'!$G$30=Лист1!GA$4,1,IF('[1]ReportBR (6)'!$G$31=Лист1!GA$4,1,IF('[1]ReportBR (6)'!$G$32=Лист1!GA$4,1,"")))))</f>
        <v/>
      </c>
      <c r="GB10" s="83" t="str">
        <f>IF('[1]ReportBR (6)'!$G$28=Лист1!GB$4,1,IF('[1]ReportBR (6)'!$G$29=Лист1!GB$4,1,IF('[1]ReportBR (6)'!$G$30=Лист1!GB$4,1,IF('[1]ReportBR (6)'!$G$31=Лист1!GB$4,1,IF('[1]ReportBR (6)'!$G$32=Лист1!GB$4,1,"")))))</f>
        <v/>
      </c>
      <c r="GC10" s="83" t="str">
        <f>IF('[1]ReportBR (6)'!$G$28=Лист1!GC$4,1,IF('[1]ReportBR (6)'!$G$29=Лист1!GC$4,1,IF('[1]ReportBR (6)'!$G$30=Лист1!GC$4,1,IF('[1]ReportBR (6)'!$G$31=Лист1!GC$4,1,IF('[1]ReportBR (6)'!$G$32=Лист1!GC$4,1,"")))))</f>
        <v/>
      </c>
      <c r="GD10" s="83" t="str">
        <f>IF('[1]ReportBR (6)'!$G$28=Лист1!GD$4,1,IF('[1]ReportBR (6)'!$G$29=Лист1!GD$4,1,IF('[1]ReportBR (6)'!$G$30=Лист1!GD$4,1,IF('[1]ReportBR (6)'!$G$31=Лист1!GD$4,1,IF('[1]ReportBR (6)'!$G$32=Лист1!GD$4,1,"")))))</f>
        <v/>
      </c>
      <c r="GE10" s="83" t="str">
        <f>IF('[1]ReportBR (6)'!$G$28=Лист1!GE$4,1,IF('[1]ReportBR (6)'!$G$29=Лист1!GE$4,1,IF('[1]ReportBR (6)'!$G$30=Лист1!GE$4,1,IF('[1]ReportBR (6)'!$G$31=Лист1!GE$4,1,IF('[1]ReportBR (6)'!$G$32=Лист1!GE$4,1,"")))))</f>
        <v/>
      </c>
      <c r="GF10" s="83" t="str">
        <f>IF('[1]ReportBR (6)'!$G$28=Лист1!GF$4,1,IF('[1]ReportBR (6)'!$G$29=Лист1!GF$4,1,IF('[1]ReportBR (6)'!$G$30=Лист1!GF$4,1,IF('[1]ReportBR (6)'!$G$31=Лист1!GF$4,1,IF('[1]ReportBR (6)'!$G$32=Лист1!GF$4,1,"")))))</f>
        <v/>
      </c>
      <c r="GG10" s="83" t="str">
        <f>IF('[1]ReportBR (6)'!$G$28=Лист1!GG$4,1,IF('[1]ReportBR (6)'!$G$29=Лист1!GG$4,1,IF('[1]ReportBR (6)'!$G$30=Лист1!GG$4,1,IF('[1]ReportBR (6)'!$G$31=Лист1!GG$4,1,IF('[1]ReportBR (6)'!$G$32=Лист1!GG$4,1,"")))))</f>
        <v/>
      </c>
      <c r="GH10" s="83" t="str">
        <f>IF('[1]ReportBR (6)'!$G$28=Лист1!GH$4,1,IF('[1]ReportBR (6)'!$G$29=Лист1!GH$4,1,IF('[1]ReportBR (6)'!$G$30=Лист1!GH$4,1,IF('[1]ReportBR (6)'!$G$31=Лист1!GH$4,1,IF('[1]ReportBR (6)'!$G$32=Лист1!GH$4,1,"")))))</f>
        <v/>
      </c>
      <c r="GI10" s="83" t="str">
        <f>IF('[1]ReportBR (6)'!$G$28=Лист1!GI$4,1,IF('[1]ReportBR (6)'!$G$29=Лист1!GI$4,1,IF('[1]ReportBR (6)'!$G$30=Лист1!GI$4,1,IF('[1]ReportBR (6)'!$G$31=Лист1!GI$4,1,IF('[1]ReportBR (6)'!$G$32=Лист1!GI$4,1,"")))))</f>
        <v/>
      </c>
      <c r="GJ10" s="83" t="str">
        <f>IF('[1]ReportBR (6)'!$G$28=Лист1!GJ$4,1,IF('[1]ReportBR (6)'!$G$29=Лист1!GJ$4,1,IF('[1]ReportBR (6)'!$G$30=Лист1!GJ$4,1,IF('[1]ReportBR (6)'!$G$31=Лист1!GJ$4,1,IF('[1]ReportBR (6)'!$G$32=Лист1!GJ$4,1,"")))))</f>
        <v/>
      </c>
      <c r="GK10" s="83" t="str">
        <f>IF('[1]ReportBR (6)'!$G$28=Лист1!GK$4,1,IF('[1]ReportBR (6)'!$G$29=Лист1!GK$4,1,IF('[1]ReportBR (6)'!$G$30=Лист1!GK$4,1,IF('[1]ReportBR (6)'!$G$31=Лист1!GK$4,1,IF('[1]ReportBR (6)'!$G$32=Лист1!GK$4,1,"")))))</f>
        <v/>
      </c>
      <c r="GL10" s="83" t="str">
        <f>IF('[1]ReportBR (6)'!$G$28=Лист1!GL$4,1,IF('[1]ReportBR (6)'!$G$29=Лист1!GL$4,1,IF('[1]ReportBR (6)'!$G$30=Лист1!GL$4,1,IF('[1]ReportBR (6)'!$G$31=Лист1!GL$4,1,IF('[1]ReportBR (6)'!$G$32=Лист1!GL$4,1,"")))))</f>
        <v/>
      </c>
      <c r="GM10" s="83" t="str">
        <f>IF('[1]ReportBR (6)'!$G$28=Лист1!GM$4,1,IF('[1]ReportBR (6)'!$G$29=Лист1!GM$4,1,IF('[1]ReportBR (6)'!$G$30=Лист1!GM$4,1,IF('[1]ReportBR (6)'!$G$31=Лист1!GM$4,1,IF('[1]ReportBR (6)'!$G$32=Лист1!GM$4,1,"")))))</f>
        <v/>
      </c>
      <c r="GN10" s="83" t="str">
        <f>IF('[1]ReportBR (6)'!$G$28=Лист1!GN$4,1,IF('[1]ReportBR (6)'!$G$29=Лист1!GN$4,1,IF('[1]ReportBR (6)'!$G$30=Лист1!GN$4,1,IF('[1]ReportBR (6)'!$G$31=Лист1!GN$4,1,IF('[1]ReportBR (6)'!$G$32=Лист1!GN$4,1,"")))))</f>
        <v/>
      </c>
      <c r="GO10" s="83" t="str">
        <f>IF('[1]ReportBR (6)'!$G$28=Лист1!GO$4,1,IF('[1]ReportBR (6)'!$G$29=Лист1!GO$4,1,IF('[1]ReportBR (6)'!$G$30=Лист1!GO$4,1,IF('[1]ReportBR (6)'!$G$31=Лист1!GO$4,1,IF('[1]ReportBR (6)'!$G$32=Лист1!GO$4,1,"")))))</f>
        <v/>
      </c>
      <c r="GP10" s="83" t="str">
        <f>IF('[1]ReportBR (6)'!$G$28=Лист1!GP$4,1,IF('[1]ReportBR (6)'!$G$29=Лист1!GP$4,1,IF('[1]ReportBR (6)'!$G$30=Лист1!GP$4,1,IF('[1]ReportBR (6)'!$G$31=Лист1!GP$4,1,IF('[1]ReportBR (6)'!$G$32=Лист1!GP$4,1,"")))))</f>
        <v/>
      </c>
      <c r="GQ10" s="83" t="str">
        <f>IF('[1]ReportBR (6)'!$G$28=Лист1!GQ$4,1,IF('[1]ReportBR (6)'!$G$29=Лист1!GQ$4,1,IF('[1]ReportBR (6)'!$G$30=Лист1!GQ$4,1,IF('[1]ReportBR (6)'!$G$31=Лист1!GQ$4,1,IF('[1]ReportBR (6)'!$G$32=Лист1!GQ$4,1,"")))))</f>
        <v/>
      </c>
      <c r="GR10" s="83" t="str">
        <f>IF('[1]ReportBR (6)'!$G$28=Лист1!GR$4,1,IF('[1]ReportBR (6)'!$G$29=Лист1!GR$4,1,IF('[1]ReportBR (6)'!$G$30=Лист1!GR$4,1,IF('[1]ReportBR (6)'!$G$31=Лист1!GR$4,1,IF('[1]ReportBR (6)'!$G$32=Лист1!GR$4,1,"")))))</f>
        <v/>
      </c>
      <c r="GS10" s="83" t="str">
        <f>IF('[1]ReportBR (6)'!$G$28=Лист1!GS$4,1,IF('[1]ReportBR (6)'!$G$29=Лист1!GS$4,1,IF('[1]ReportBR (6)'!$G$30=Лист1!GS$4,1,IF('[1]ReportBR (6)'!$G$31=Лист1!GS$4,1,IF('[1]ReportBR (6)'!$G$32=Лист1!GS$4,1,"")))))</f>
        <v/>
      </c>
      <c r="GT10" s="83" t="str">
        <f>IF('[1]ReportBR (6)'!$G$28=Лист1!GT$4,1,IF('[1]ReportBR (6)'!$G$29=Лист1!GT$4,1,IF('[1]ReportBR (6)'!$G$30=Лист1!GT$4,1,IF('[1]ReportBR (6)'!$G$31=Лист1!GT$4,1,IF('[1]ReportBR (6)'!$G$32=Лист1!GT$4,1,"")))))</f>
        <v/>
      </c>
      <c r="GU10" s="83" t="str">
        <f>IF('[1]ReportBR (6)'!$G$28=Лист1!GU$4,1,IF('[1]ReportBR (6)'!$G$29=Лист1!GU$4,1,IF('[1]ReportBR (6)'!$G$30=Лист1!GU$4,1,IF('[1]ReportBR (6)'!$G$31=Лист1!GU$4,1,IF('[1]ReportBR (6)'!$G$32=Лист1!GU$4,1,"")))))</f>
        <v/>
      </c>
      <c r="GV10" s="83" t="str">
        <f>IF('[1]ReportBR (6)'!$G$28=Лист1!GV$4,1,IF('[1]ReportBR (6)'!$G$29=Лист1!GV$4,1,IF('[1]ReportBR (6)'!$G$30=Лист1!GV$4,1,IF('[1]ReportBR (6)'!$G$31=Лист1!GV$4,1,IF('[1]ReportBR (6)'!$G$32=Лист1!GV$4,1,"")))))</f>
        <v/>
      </c>
      <c r="GW10" s="83" t="str">
        <f>IF('[1]ReportBR (6)'!$G$28=Лист1!GW$4,1,IF('[1]ReportBR (6)'!$G$29=Лист1!GW$4,1,IF('[1]ReportBR (6)'!$G$30=Лист1!GW$4,1,IF('[1]ReportBR (6)'!$G$31=Лист1!GW$4,1,IF('[1]ReportBR (6)'!$G$32=Лист1!GW$4,1,"")))))</f>
        <v/>
      </c>
      <c r="GX10" s="83" t="str">
        <f>IF('[1]ReportBR (6)'!$G$28=Лист1!GX$4,1,IF('[1]ReportBR (6)'!$G$29=Лист1!GX$4,1,IF('[1]ReportBR (6)'!$G$30=Лист1!GX$4,1,IF('[1]ReportBR (6)'!$G$31=Лист1!GX$4,1,IF('[1]ReportBR (6)'!$G$32=Лист1!GX$4,1,"")))))</f>
        <v/>
      </c>
      <c r="GY10" s="83" t="str">
        <f>IF('[1]ReportBR (6)'!$G$28=Лист1!GY$4,1,IF('[1]ReportBR (6)'!$G$29=Лист1!GY$4,1,IF('[1]ReportBR (6)'!$G$30=Лист1!GY$4,1,IF('[1]ReportBR (6)'!$G$31=Лист1!GY$4,1,IF('[1]ReportBR (6)'!$G$32=Лист1!GY$4,1,"")))))</f>
        <v/>
      </c>
      <c r="GZ10" s="83" t="str">
        <f>IF('[1]ReportBR (6)'!$G$28=Лист1!GZ$4,1,IF('[1]ReportBR (6)'!$G$29=Лист1!GZ$4,1,IF('[1]ReportBR (6)'!$G$30=Лист1!GZ$4,1,IF('[1]ReportBR (6)'!$G$31=Лист1!GZ$4,1,IF('[1]ReportBR (6)'!$G$32=Лист1!GZ$4,1,"")))))</f>
        <v/>
      </c>
      <c r="HA10" s="83" t="str">
        <f>IF('[1]ReportBR (6)'!$G$28=Лист1!HA$4,1,IF('[1]ReportBR (6)'!$G$29=Лист1!HA$4,1,IF('[1]ReportBR (6)'!$G$30=Лист1!HA$4,1,IF('[1]ReportBR (6)'!$G$31=Лист1!HA$4,1,IF('[1]ReportBR (6)'!$G$32=Лист1!HA$4,1,"")))))</f>
        <v/>
      </c>
      <c r="HB10" s="83" t="str">
        <f>IF('[1]ReportBR (6)'!$G$28=Лист1!HB$4,1,IF('[1]ReportBR (6)'!$G$29=Лист1!HB$4,1,IF('[1]ReportBR (6)'!$G$30=Лист1!HB$4,1,IF('[1]ReportBR (6)'!$G$31=Лист1!HB$4,1,IF('[1]ReportBR (6)'!$G$32=Лист1!HB$4,1,"")))))</f>
        <v/>
      </c>
      <c r="HC10" s="83" t="str">
        <f>IF('[1]ReportBR (6)'!$G$28=Лист1!HC$4,1,IF('[1]ReportBR (6)'!$G$29=Лист1!HC$4,1,IF('[1]ReportBR (6)'!$G$30=Лист1!HC$4,1,IF('[1]ReportBR (6)'!$G$31=Лист1!HC$4,1,IF('[1]ReportBR (6)'!$G$32=Лист1!HC$4,1,"")))))</f>
        <v/>
      </c>
      <c r="HD10" s="83" t="str">
        <f>IF('[1]ReportBR (6)'!$G$28=Лист1!HD$4,1,IF('[1]ReportBR (6)'!$G$29=Лист1!HD$4,1,IF('[1]ReportBR (6)'!$G$30=Лист1!HD$4,1,IF('[1]ReportBR (6)'!$G$31=Лист1!HD$4,1,IF('[1]ReportBR (6)'!$G$32=Лист1!HD$4,1,"")))))</f>
        <v/>
      </c>
      <c r="HE10" s="83" t="str">
        <f>IF('[1]ReportBR (6)'!$G$28=Лист1!HE$4,1,IF('[1]ReportBR (6)'!$G$29=Лист1!HE$4,1,IF('[1]ReportBR (6)'!$G$30=Лист1!HE$4,1,IF('[1]ReportBR (6)'!$G$31=Лист1!HE$4,1,IF('[1]ReportBR (6)'!$G$32=Лист1!HE$4,1,"")))))</f>
        <v/>
      </c>
      <c r="HF10" s="83" t="str">
        <f>IF('[1]ReportBR (6)'!$G$28=Лист1!HF$4,1,IF('[1]ReportBR (6)'!$G$29=Лист1!HF$4,1,IF('[1]ReportBR (6)'!$G$30=Лист1!HF$4,1,IF('[1]ReportBR (6)'!$G$31=Лист1!HF$4,1,IF('[1]ReportBR (6)'!$G$32=Лист1!HF$4,1,"")))))</f>
        <v/>
      </c>
      <c r="HG10" s="83" t="str">
        <f>IF('[1]ReportBR (6)'!$G$28=Лист1!HG$4,1,IF('[1]ReportBR (6)'!$G$29=Лист1!HG$4,1,IF('[1]ReportBR (6)'!$G$30=Лист1!HG$4,1,IF('[1]ReportBR (6)'!$G$31=Лист1!HG$4,1,IF('[1]ReportBR (6)'!$G$32=Лист1!HG$4,1,"")))))</f>
        <v/>
      </c>
      <c r="HH10" s="83" t="str">
        <f>IF('[1]ReportBR (6)'!$G$28=Лист1!HH$4,1,IF('[1]ReportBR (6)'!$G$29=Лист1!HH$4,1,IF('[1]ReportBR (6)'!$G$30=Лист1!HH$4,1,IF('[1]ReportBR (6)'!$G$31=Лист1!HH$4,1,IF('[1]ReportBR (6)'!$G$32=Лист1!HH$4,1,"")))))</f>
        <v/>
      </c>
      <c r="HI10" s="83" t="str">
        <f>IF('[1]ReportBR (6)'!$G$28=Лист1!HI$4,1,IF('[1]ReportBR (6)'!$G$29=Лист1!HI$4,1,IF('[1]ReportBR (6)'!$G$30=Лист1!HI$4,1,IF('[1]ReportBR (6)'!$G$31=Лист1!HI$4,1,IF('[1]ReportBR (6)'!$G$32=Лист1!HI$4,1,"")))))</f>
        <v/>
      </c>
      <c r="HJ10" s="83" t="str">
        <f>IF('[1]ReportBR (6)'!$G$28=Лист1!HJ$4,1,IF('[1]ReportBR (6)'!$G$29=Лист1!HJ$4,1,IF('[1]ReportBR (6)'!$G$30=Лист1!HJ$4,1,IF('[1]ReportBR (6)'!$G$31=Лист1!HJ$4,1,IF('[1]ReportBR (6)'!$G$32=Лист1!HJ$4,1,"")))))</f>
        <v/>
      </c>
      <c r="HK10" s="83" t="str">
        <f>IF('[1]ReportBR (6)'!$G$28=Лист1!HK$4,1,IF('[1]ReportBR (6)'!$G$29=Лист1!HK$4,1,IF('[1]ReportBR (6)'!$G$30=Лист1!HK$4,1,IF('[1]ReportBR (6)'!$G$31=Лист1!HK$4,1,IF('[1]ReportBR (6)'!$G$32=Лист1!HK$4,1,"")))))</f>
        <v/>
      </c>
      <c r="HL10" s="83" t="str">
        <f>IF('[1]ReportBR (6)'!$G$28=Лист1!HL$4,1,IF('[1]ReportBR (6)'!$G$29=Лист1!HL$4,1,IF('[1]ReportBR (6)'!$G$30=Лист1!HL$4,1,IF('[1]ReportBR (6)'!$G$31=Лист1!HL$4,1,IF('[1]ReportBR (6)'!$G$32=Лист1!HL$4,1,"")))))</f>
        <v/>
      </c>
      <c r="HM10" s="83" t="str">
        <f>IF('[1]ReportBR (6)'!$G$28=Лист1!HM$4,1,IF('[1]ReportBR (6)'!$G$29=Лист1!HM$4,1,IF('[1]ReportBR (6)'!$G$30=Лист1!HM$4,1,IF('[1]ReportBR (6)'!$G$31=Лист1!HM$4,1,IF('[1]ReportBR (6)'!$G$32=Лист1!HM$4,1,"")))))</f>
        <v/>
      </c>
      <c r="HN10" s="83" t="str">
        <f>IF('[1]ReportBR (6)'!$G$28=Лист1!HN$4,1,IF('[1]ReportBR (6)'!$G$29=Лист1!HN$4,1,IF('[1]ReportBR (6)'!$G$30=Лист1!HN$4,1,IF('[1]ReportBR (6)'!$G$31=Лист1!HN$4,1,IF('[1]ReportBR (6)'!$G$32=Лист1!HN$4,1,"")))))</f>
        <v/>
      </c>
      <c r="HO10" s="83" t="str">
        <f>IF('[1]ReportBR (6)'!$G$28=Лист1!HO$4,1,IF('[1]ReportBR (6)'!$G$29=Лист1!HO$4,1,IF('[1]ReportBR (6)'!$G$30=Лист1!HO$4,1,IF('[1]ReportBR (6)'!$G$31=Лист1!HO$4,1,IF('[1]ReportBR (6)'!$G$32=Лист1!HO$4,1,"")))))</f>
        <v/>
      </c>
      <c r="HP10" s="83" t="str">
        <f>IF('[1]ReportBR (6)'!$G$28=Лист1!HP$4,1,IF('[1]ReportBR (6)'!$G$29=Лист1!HP$4,1,IF('[1]ReportBR (6)'!$G$30=Лист1!HP$4,1,IF('[1]ReportBR (6)'!$G$31=Лист1!HP$4,1,IF('[1]ReportBR (6)'!$G$32=Лист1!HP$4,1,"")))))</f>
        <v/>
      </c>
      <c r="HQ10" s="83" t="str">
        <f>IF('[1]ReportBR (6)'!$G$28=Лист1!HQ$4,1,IF('[1]ReportBR (6)'!$G$29=Лист1!HQ$4,1,IF('[1]ReportBR (6)'!$G$30=Лист1!HQ$4,1,IF('[1]ReportBR (6)'!$G$31=Лист1!HQ$4,1,IF('[1]ReportBR (6)'!$G$32=Лист1!HQ$4,1,"")))))</f>
        <v/>
      </c>
      <c r="HR10" s="83" t="str">
        <f>IF('[1]ReportBR (6)'!$G$28=Лист1!HR$4,1,IF('[1]ReportBR (6)'!$G$29=Лист1!HR$4,1,IF('[1]ReportBR (6)'!$G$30=Лист1!HR$4,1,IF('[1]ReportBR (6)'!$G$31=Лист1!HR$4,1,IF('[1]ReportBR (6)'!$G$32=Лист1!HR$4,1,"")))))</f>
        <v/>
      </c>
      <c r="HS10" s="83" t="str">
        <f>IF('[1]ReportBR (6)'!$G$28=Лист1!HS$4,1,IF('[1]ReportBR (6)'!$G$29=Лист1!HS$4,1,IF('[1]ReportBR (6)'!$G$30=Лист1!HS$4,1,IF('[1]ReportBR (6)'!$G$31=Лист1!HS$4,1,IF('[1]ReportBR (6)'!$G$32=Лист1!HS$4,1,"")))))</f>
        <v/>
      </c>
      <c r="HT10" s="83" t="str">
        <f>IF('[1]ReportBR (6)'!$G$28=Лист1!HT$4,1,IF('[1]ReportBR (6)'!$G$29=Лист1!HT$4,1,IF('[1]ReportBR (6)'!$G$30=Лист1!HT$4,1,IF('[1]ReportBR (6)'!$G$31=Лист1!HT$4,1,IF('[1]ReportBR (6)'!$G$32=Лист1!HT$4,1,"")))))</f>
        <v/>
      </c>
      <c r="HU10" s="83" t="str">
        <f>IF('[1]ReportBR (6)'!$G$28=Лист1!HU$4,1,IF('[1]ReportBR (6)'!$G$29=Лист1!HU$4,1,IF('[1]ReportBR (6)'!$G$30=Лист1!HU$4,1,IF('[1]ReportBR (6)'!$G$31=Лист1!HU$4,1,IF('[1]ReportBR (6)'!$G$32=Лист1!HU$4,1,"")))))</f>
        <v/>
      </c>
      <c r="HV10" s="83" t="str">
        <f>IF('[1]ReportBR (6)'!$G$28=Лист1!HV$4,1,IF('[1]ReportBR (6)'!$G$29=Лист1!HV$4,1,IF('[1]ReportBR (6)'!$G$30=Лист1!HV$4,1,IF('[1]ReportBR (6)'!$G$31=Лист1!HV$4,1,IF('[1]ReportBR (6)'!$G$32=Лист1!HV$4,1,"")))))</f>
        <v/>
      </c>
      <c r="HW10" s="83" t="str">
        <f>IF('[1]ReportBR (6)'!$G$28=Лист1!HW$4,1,IF('[1]ReportBR (6)'!$G$29=Лист1!HW$4,1,IF('[1]ReportBR (6)'!$G$30=Лист1!HW$4,1,IF('[1]ReportBR (6)'!$G$31=Лист1!HW$4,1,IF('[1]ReportBR (6)'!$G$32=Лист1!HW$4,1,"")))))</f>
        <v/>
      </c>
      <c r="HX10" s="83" t="str">
        <f>IF('[1]ReportBR (6)'!$G$28=Лист1!HX$4,1,IF('[1]ReportBR (6)'!$G$29=Лист1!HX$4,1,IF('[1]ReportBR (6)'!$G$30=Лист1!HX$4,1,IF('[1]ReportBR (6)'!$G$31=Лист1!HX$4,1,IF('[1]ReportBR (6)'!$G$32=Лист1!HX$4,1,"")))))</f>
        <v/>
      </c>
      <c r="HY10" s="83" t="str">
        <f>IF('[1]ReportBR (6)'!$G$28=Лист1!HY$4,1,IF('[1]ReportBR (6)'!$G$29=Лист1!HY$4,1,IF('[1]ReportBR (6)'!$G$30=Лист1!HY$4,1,IF('[1]ReportBR (6)'!$G$31=Лист1!HY$4,1,IF('[1]ReportBR (6)'!$G$32=Лист1!HY$4,1,"")))))</f>
        <v/>
      </c>
      <c r="HZ10" s="83" t="str">
        <f>IF('[1]ReportBR (6)'!$G$28=Лист1!HZ$4,1,IF('[1]ReportBR (6)'!$G$29=Лист1!HZ$4,1,IF('[1]ReportBR (6)'!$G$30=Лист1!HZ$4,1,IF('[1]ReportBR (6)'!$G$31=Лист1!HZ$4,1,IF('[1]ReportBR (6)'!$G$32=Лист1!HZ$4,1,"")))))</f>
        <v/>
      </c>
      <c r="IA10" s="83" t="str">
        <f>IF('[1]ReportBR (6)'!$G$28=Лист1!IA$4,1,IF('[1]ReportBR (6)'!$G$29=Лист1!IA$4,1,IF('[1]ReportBR (6)'!$G$30=Лист1!IA$4,1,IF('[1]ReportBR (6)'!$G$31=Лист1!IA$4,1,IF('[1]ReportBR (6)'!$G$32=Лист1!IA$4,1,"")))))</f>
        <v/>
      </c>
      <c r="IB10" s="83" t="str">
        <f>IF('[1]ReportBR (6)'!$G$28=Лист1!IB$4,1,IF('[1]ReportBR (6)'!$G$29=Лист1!IB$4,1,IF('[1]ReportBR (6)'!$G$30=Лист1!IB$4,1,IF('[1]ReportBR (6)'!$G$31=Лист1!IB$4,1,IF('[1]ReportBR (6)'!$G$32=Лист1!IB$4,1,"")))))</f>
        <v/>
      </c>
      <c r="IC10" s="83" t="str">
        <f>IF('[1]ReportBR (6)'!$G$28=Лист1!IC$4,1,IF('[1]ReportBR (6)'!$G$29=Лист1!IC$4,1,IF('[1]ReportBR (6)'!$G$30=Лист1!IC$4,1,IF('[1]ReportBR (6)'!$G$31=Лист1!IC$4,1,IF('[1]ReportBR (6)'!$G$32=Лист1!IC$4,1,"")))))</f>
        <v/>
      </c>
      <c r="ID10" s="83" t="str">
        <f>IF('[1]ReportBR (6)'!$G$28=Лист1!ID$4,1,IF('[1]ReportBR (6)'!$G$29=Лист1!ID$4,1,IF('[1]ReportBR (6)'!$G$30=Лист1!ID$4,1,IF('[1]ReportBR (6)'!$G$31=Лист1!ID$4,1,IF('[1]ReportBR (6)'!$G$32=Лист1!ID$4,1,"")))))</f>
        <v/>
      </c>
      <c r="IE10" s="83" t="str">
        <f>IF('[1]ReportBR (6)'!$G$28=Лист1!IE$4,1,IF('[1]ReportBR (6)'!$G$29=Лист1!IE$4,1,IF('[1]ReportBR (6)'!$G$30=Лист1!IE$4,1,IF('[1]ReportBR (6)'!$G$31=Лист1!IE$4,1,IF('[1]ReportBR (6)'!$G$32=Лист1!IE$4,1,"")))))</f>
        <v/>
      </c>
      <c r="IF10" s="83" t="str">
        <f>IF('[1]ReportBR (6)'!$G$28=Лист1!IF$4,1,IF('[1]ReportBR (6)'!$G$29=Лист1!IF$4,1,IF('[1]ReportBR (6)'!$G$30=Лист1!IF$4,1,IF('[1]ReportBR (6)'!$G$31=Лист1!IF$4,1,IF('[1]ReportBR (6)'!$G$32=Лист1!IF$4,1,"")))))</f>
        <v/>
      </c>
      <c r="IG10" s="83" t="str">
        <f>IF('[1]ReportBR (6)'!$G$28=Лист1!IG$4,1,IF('[1]ReportBR (6)'!$G$29=Лист1!IG$4,1,IF('[1]ReportBR (6)'!$G$30=Лист1!IG$4,1,IF('[1]ReportBR (6)'!$G$31=Лист1!IG$4,1,IF('[1]ReportBR (6)'!$G$32=Лист1!IG$4,1,"")))))</f>
        <v/>
      </c>
      <c r="IH10" s="83" t="str">
        <f>IF('[1]ReportBR (6)'!$G$28=Лист1!IH$4,1,IF('[1]ReportBR (6)'!$G$29=Лист1!IH$4,1,IF('[1]ReportBR (6)'!$G$30=Лист1!IH$4,1,IF('[1]ReportBR (6)'!$G$31=Лист1!IH$4,1,IF('[1]ReportBR (6)'!$G$32=Лист1!IH$4,1,"")))))</f>
        <v/>
      </c>
      <c r="II10" s="83" t="str">
        <f>IF('[1]ReportBR (6)'!$G$28=Лист1!II$4,1,IF('[1]ReportBR (6)'!$G$29=Лист1!II$4,1,IF('[1]ReportBR (6)'!$G$30=Лист1!II$4,1,IF('[1]ReportBR (6)'!$G$31=Лист1!II$4,1,IF('[1]ReportBR (6)'!$G$32=Лист1!II$4,1,"")))))</f>
        <v/>
      </c>
      <c r="IJ10" s="83" t="str">
        <f>IF('[1]ReportBR (6)'!$G$28=Лист1!IJ$4,1,IF('[1]ReportBR (6)'!$G$29=Лист1!IJ$4,1,IF('[1]ReportBR (6)'!$G$30=Лист1!IJ$4,1,IF('[1]ReportBR (6)'!$G$31=Лист1!IJ$4,1,IF('[1]ReportBR (6)'!$G$32=Лист1!IJ$4,1,"")))))</f>
        <v/>
      </c>
      <c r="IK10" s="83" t="str">
        <f>IF('[1]ReportBR (6)'!$G$28=Лист1!IK$4,1,IF('[1]ReportBR (6)'!$G$29=Лист1!IK$4,1,IF('[1]ReportBR (6)'!$G$30=Лист1!IK$4,1,IF('[1]ReportBR (6)'!$G$31=Лист1!IK$4,1,IF('[1]ReportBR (6)'!$G$32=Лист1!IK$4,1,"")))))</f>
        <v/>
      </c>
      <c r="IL10" s="83" t="str">
        <f>IF('[1]ReportBR (6)'!$G$28=Лист1!IL$4,1,IF('[1]ReportBR (6)'!$G$29=Лист1!IL$4,1,IF('[1]ReportBR (6)'!$G$30=Лист1!IL$4,1,IF('[1]ReportBR (6)'!$G$31=Лист1!IL$4,1,IF('[1]ReportBR (6)'!$G$32=Лист1!IL$4,1,"")))))</f>
        <v/>
      </c>
      <c r="IM10" s="83" t="str">
        <f>IF('[1]ReportBR (6)'!$G$28=Лист1!IM$4,1,IF('[1]ReportBR (6)'!$G$29=Лист1!IM$4,1,IF('[1]ReportBR (6)'!$G$30=Лист1!IM$4,1,IF('[1]ReportBR (6)'!$G$31=Лист1!IM$4,1,IF('[1]ReportBR (6)'!$G$32=Лист1!IM$4,1,"")))))</f>
        <v/>
      </c>
      <c r="IN10" s="83" t="str">
        <f>IF('[1]ReportBR (6)'!$G$28=Лист1!IN$4,1,IF('[1]ReportBR (6)'!$G$29=Лист1!IN$4,1,IF('[1]ReportBR (6)'!$G$30=Лист1!IN$4,1,IF('[1]ReportBR (6)'!$G$31=Лист1!IN$4,1,IF('[1]ReportBR (6)'!$G$32=Лист1!IN$4,1,"")))))</f>
        <v/>
      </c>
      <c r="IO10" s="83" t="str">
        <f>IF('[1]ReportBR (6)'!$G$28=Лист1!IO$4,1,IF('[1]ReportBR (6)'!$G$29=Лист1!IO$4,1,IF('[1]ReportBR (6)'!$G$30=Лист1!IO$4,1,IF('[1]ReportBR (6)'!$G$31=Лист1!IO$4,1,IF('[1]ReportBR (6)'!$G$32=Лист1!IO$4,1,"")))))</f>
        <v/>
      </c>
      <c r="IP10" s="83" t="str">
        <f>IF('[1]ReportBR (6)'!$G$28=Лист1!IP$4,1,IF('[1]ReportBR (6)'!$G$29=Лист1!IP$4,1,IF('[1]ReportBR (6)'!$G$30=Лист1!IP$4,1,IF('[1]ReportBR (6)'!$G$31=Лист1!IP$4,1,IF('[1]ReportBR (6)'!$G$32=Лист1!IP$4,1,"")))))</f>
        <v/>
      </c>
      <c r="IQ10" s="83"/>
      <c r="IR10" s="83" t="str">
        <f>IF('[1]ReportBR (6)'!$C$20=Лист1!IR$4,1,"")</f>
        <v/>
      </c>
      <c r="IS10" s="83" t="str">
        <f>IF('[1]ReportBR (6)'!$C$20=Лист1!IS$4,1,"")</f>
        <v/>
      </c>
      <c r="IT10" s="83" t="str">
        <f>IF('[1]ReportBR (6)'!$C$20=Лист1!IT$4,1,"")</f>
        <v/>
      </c>
      <c r="IU10" s="83" t="str">
        <f>IF('[1]ReportBR (6)'!$C$20=Лист1!IU$4,1,"")</f>
        <v/>
      </c>
      <c r="IV10" s="83" t="str">
        <f>IF('[1]ReportBR (6)'!$C$20=Лист1!IV$4,1,"")</f>
        <v/>
      </c>
      <c r="IW10" s="83" t="str">
        <f>IF('[1]ReportBR (6)'!$C$20=Лист1!IW$4,1,"")</f>
        <v/>
      </c>
      <c r="IX10" s="83" t="str">
        <f>IF('[1]ReportBR (6)'!$C$24=Лист1!IX$4,1,"")</f>
        <v/>
      </c>
      <c r="IY10" s="83" t="str">
        <f>IF('[1]ReportBR (6)'!$C$24=Лист1!IY$4,1,"")</f>
        <v/>
      </c>
      <c r="IZ10" s="83" t="str">
        <f>IF('[1]ReportBR (6)'!$C$24=Лист1!IZ$4,1,"")</f>
        <v/>
      </c>
      <c r="JA10" s="83" t="str">
        <f>IF('[1]ReportBR (6)'!$C$24=Лист1!JA$4,1,"")</f>
        <v/>
      </c>
      <c r="JB10" s="83" t="str">
        <f>IF('[1]ReportBR (6)'!$C$24=Лист1!JB$4,1,"")</f>
        <v/>
      </c>
      <c r="JC10" s="83" t="str">
        <f>IF('[1]ReportBR (6)'!$C$24=Лист1!JC$4,1,"")</f>
        <v/>
      </c>
      <c r="JD10" s="83"/>
      <c r="JE10" s="83"/>
      <c r="JF10" s="83"/>
      <c r="JG10" s="83"/>
      <c r="JH10" s="83"/>
      <c r="JI10" s="83" t="str">
        <f>IF('[1]ReportBR (6)'!$N$14=Лист1!JI4,1,"")</f>
        <v/>
      </c>
      <c r="JJ10" s="83" t="str">
        <f>IF('[1]ReportBR (6)'!$N$14=Лист1!JJ4,1,"")</f>
        <v/>
      </c>
      <c r="JK10" s="83" t="str">
        <f>IF('[1]ReportBR (6)'!$N$14=Лист1!JK4,1,"")</f>
        <v/>
      </c>
      <c r="JL10" s="83" t="str">
        <f>IF('[1]ReportBR (6)'!$N$14=Лист1!JL4,1,"")</f>
        <v/>
      </c>
      <c r="JM10" s="83" t="str">
        <f>IF('[1]ReportBR (6)'!$N$14=Лист1!JM$4,1,"")</f>
        <v/>
      </c>
      <c r="JN10" s="83" t="str">
        <f>IF('[1]ReportBR (6)'!$N$14=Лист1!JN$4,1,"")</f>
        <v/>
      </c>
      <c r="JO10" s="89" t="str">
        <f t="shared" si="2"/>
        <v/>
      </c>
      <c r="JP10" s="89" t="str">
        <f t="shared" si="3"/>
        <v/>
      </c>
      <c r="JQ10" s="89" t="str">
        <f t="shared" si="4"/>
        <v/>
      </c>
      <c r="JR10" s="89" t="str">
        <f t="shared" si="5"/>
        <v/>
      </c>
      <c r="JS10" s="89" t="str">
        <f t="shared" si="7"/>
        <v/>
      </c>
      <c r="JT10" s="89" t="str">
        <f t="shared" si="8"/>
        <v/>
      </c>
      <c r="JU10" s="89" t="str">
        <f t="shared" si="9"/>
        <v/>
      </c>
      <c r="JV10" s="89" t="str">
        <f t="shared" si="10"/>
        <v/>
      </c>
      <c r="JW10" s="89" t="str">
        <f t="shared" si="11"/>
        <v/>
      </c>
    </row>
    <row r="11" spans="1:283" s="89" customFormat="1" ht="14.25" x14ac:dyDescent="0.2">
      <c r="A11" s="82" t="str">
        <f>IF(A3=C11,'[1]ReportBR (7)'!E$2&amp;" "&amp;'[1]ReportBR (7)'!N$1,"")</f>
        <v/>
      </c>
      <c r="B11" s="83" t="str">
        <f>IF(C11="","",IF(MOD(ROW(B7),1),"",COUNT(B$4:B10)+1))</f>
        <v/>
      </c>
      <c r="C11" s="90" t="str">
        <f>IF('[1]ReportBR (7)'!$E$11&gt;0,'[1]ReportBR (7)'!$E$11,"")</f>
        <v/>
      </c>
      <c r="D11" s="90" t="str">
        <f>'[1]ReportBR (7)'!$N$10&amp;" "&amp;'[1]ReportBR (7)'!$N$11</f>
        <v xml:space="preserve"> </v>
      </c>
      <c r="E11" s="91" t="str">
        <f>IF('[1]ReportBR (7)'!$E$14&gt;0,'[1]ReportBR (7)'!$E$14,"")</f>
        <v/>
      </c>
      <c r="F11" s="84">
        <f>IF('[1]ReportBR (7)'!$E$7&gt;0,'[1]ReportBR (7)'!$E$7,0)</f>
        <v>0</v>
      </c>
      <c r="G11" s="85" t="str">
        <f>IF('[1]ReportBR (7)'!E$8&gt;0,'[1]ReportBR (7)'!E$8,"")</f>
        <v/>
      </c>
      <c r="H11" s="86">
        <f>IF('[1]ReportBR (7)'!E$9&gt;0,'[1]ReportBR (7)'!E$9,0)</f>
        <v>0</v>
      </c>
      <c r="I11" s="84">
        <f>IF('[1]ReportBR (7)'!N$7&gt;0,'[1]ReportBR (7)'!N$7,0)</f>
        <v>0</v>
      </c>
      <c r="J11" s="85" t="str">
        <f>IF('[1]ReportBR (7)'!N$8&gt;0,'[1]ReportBR (7)'!N$8,"")</f>
        <v/>
      </c>
      <c r="K11" s="86">
        <f>IF('[1]ReportBR (7)'!N$9&gt;0,'[1]ReportBR (7)'!N$9,0)</f>
        <v>0</v>
      </c>
      <c r="L11" s="87" t="str">
        <f t="shared" si="6"/>
        <v xml:space="preserve"> </v>
      </c>
      <c r="M11" s="87">
        <f>IF('[1]ReportBR (7)'!K$26&gt;0,'[1]ReportBR (7)'!K$26,0)</f>
        <v>0</v>
      </c>
      <c r="N11" s="87"/>
      <c r="O11" s="87"/>
      <c r="P11" s="86">
        <f t="shared" si="0"/>
        <v>0</v>
      </c>
      <c r="Q11" s="87">
        <f t="shared" si="1"/>
        <v>0</v>
      </c>
      <c r="R11" s="88" t="str">
        <f>IF('[1]ReportBR (7)'!K$35&gt;0,'[1]ReportBR (7)'!K$35,"")</f>
        <v/>
      </c>
      <c r="S11" s="83" t="str">
        <f>IF('[1]ReportBR (7)'!$C$19=Лист1!S$4,1,"")</f>
        <v/>
      </c>
      <c r="T11" s="83" t="str">
        <f>IF('[1]ReportBR (7)'!$C$19=Лист1!T$4,1,"")</f>
        <v/>
      </c>
      <c r="U11" s="83" t="str">
        <f>IF('[1]ReportBR (7)'!$C$19=Лист1!U$4,1,"")</f>
        <v/>
      </c>
      <c r="V11" s="83" t="str">
        <f>IF('[1]ReportBR (7)'!$C$19=Лист1!V$4,1,"")</f>
        <v/>
      </c>
      <c r="W11" s="83" t="str">
        <f>IF('[1]ReportBR (7)'!$C$19=Лист1!W$4,1,"")</f>
        <v/>
      </c>
      <c r="X11" s="83" t="str">
        <f>IF('[1]ReportBR (7)'!$C$19=Лист1!X$4,1,"")</f>
        <v/>
      </c>
      <c r="Y11" s="83" t="str">
        <f>IF('[1]ReportBR (7)'!$C$19=Лист1!Y$4,1,"")</f>
        <v/>
      </c>
      <c r="Z11" s="83" t="str">
        <f>IF('[1]ReportBR (7)'!$C$19=Лист1!Z$4,1,"")</f>
        <v/>
      </c>
      <c r="AA11" s="83" t="str">
        <f>IF('[1]ReportBR (7)'!$C$19=Лист1!AA$4,1,"")</f>
        <v/>
      </c>
      <c r="AB11" s="83" t="str">
        <f>IF('[1]ReportBR (7)'!$C$19=Лист1!AB$4,1,"")</f>
        <v/>
      </c>
      <c r="AC11" s="83" t="str">
        <f>IF('[1]ReportBR (7)'!$C$19=Лист1!AC$4,1,"")</f>
        <v/>
      </c>
      <c r="AD11" s="83" t="str">
        <f>IF('[1]ReportBR (7)'!$C$19=Лист1!AD$4,1,"")</f>
        <v/>
      </c>
      <c r="AE11" s="83" t="str">
        <f>IF('[1]ReportBR (7)'!$C$19=Лист1!AE$4,1,"")</f>
        <v/>
      </c>
      <c r="AF11" s="83" t="str">
        <f>IF('[1]ReportBR (7)'!$C$19=Лист1!AF$4,1,"")</f>
        <v/>
      </c>
      <c r="AG11" s="83" t="str">
        <f>IF('[1]ReportBR (7)'!$C$19=Лист1!AG$4,1,"")</f>
        <v/>
      </c>
      <c r="AH11" s="83" t="str">
        <f>IF('[1]ReportBR (7)'!$C$19=Лист1!AH$4,1,"")</f>
        <v/>
      </c>
      <c r="AI11" s="83" t="str">
        <f>IF('[1]ReportBR (7)'!$C$19=Лист1!AI$4,1,"")</f>
        <v/>
      </c>
      <c r="AJ11" s="83" t="str">
        <f>IF('[1]ReportBR (7)'!$C$19=Лист1!AJ$4,1,"")</f>
        <v/>
      </c>
      <c r="AK11" s="83" t="str">
        <f>IF('[1]ReportBR (7)'!$C$19=Лист1!AK$4,1,"")</f>
        <v/>
      </c>
      <c r="AL11" s="83" t="str">
        <f>IF('[1]ReportBR (7)'!$C$19=Лист1!AL$4,1,"")</f>
        <v/>
      </c>
      <c r="AM11" s="83" t="str">
        <f>IF('[1]ReportBR (7)'!$C$19=Лист1!AM$4,1,"")</f>
        <v/>
      </c>
      <c r="AN11" s="83" t="str">
        <f>IF('[1]ReportBR (7)'!$C$19=Лист1!AN$4,1,"")</f>
        <v/>
      </c>
      <c r="AO11" s="83" t="str">
        <f>IF('[1]ReportBR (7)'!$C$19=Лист1!AO$4,1,"")</f>
        <v/>
      </c>
      <c r="AP11" s="83" t="str">
        <f>IF('[1]ReportBR (7)'!$C$21=Лист1!AP$4,1,"")</f>
        <v/>
      </c>
      <c r="AQ11" s="83" t="str">
        <f>IF('[1]ReportBR (7)'!$C$21=Лист1!AQ$4,1,"")</f>
        <v/>
      </c>
      <c r="AR11" s="83" t="str">
        <f>IF('[1]ReportBR (7)'!$C$21=Лист1!AR$4,1,"")</f>
        <v/>
      </c>
      <c r="AS11" s="83" t="str">
        <f>IF('[1]ReportBR (7)'!$C$21=Лист1!AS$4,1,"")</f>
        <v/>
      </c>
      <c r="AT11" s="83" t="str">
        <f>IF('[1]ReportBR (7)'!$C$21=Лист1!AT$4,1,"")</f>
        <v/>
      </c>
      <c r="AU11" s="83" t="str">
        <f>IF('[1]ReportBR (7)'!$C$21=Лист1!AU$4,1,"")</f>
        <v/>
      </c>
      <c r="AV11" s="83" t="str">
        <f>IF('[1]ReportBR (7)'!$C$21=Лист1!AV$4,1,"")</f>
        <v/>
      </c>
      <c r="AW11" s="83" t="str">
        <f>IF('[1]ReportBR (7)'!$C$21=Лист1!AW$4,1,"")</f>
        <v/>
      </c>
      <c r="AX11" s="83" t="str">
        <f>IF('[1]ReportBR (7)'!$C$21=Лист1!AX$4,1,"")</f>
        <v/>
      </c>
      <c r="AY11" s="83" t="str">
        <f>IF('[1]ReportBR (7)'!$C$21=Лист1!AY$4,1,"")</f>
        <v/>
      </c>
      <c r="AZ11" s="83" t="str">
        <f>IF('[1]ReportBR (7)'!$C$21=Лист1!AZ$4,1,"")</f>
        <v/>
      </c>
      <c r="BA11" s="83" t="str">
        <f>IF('[1]ReportBR (7)'!$C$21=Лист1!BA$4,1,"")</f>
        <v/>
      </c>
      <c r="BB11" s="83" t="str">
        <f>IF('[1]ReportBR (7)'!$C$21=Лист1!BB$4,1,"")</f>
        <v/>
      </c>
      <c r="BC11" s="83" t="str">
        <f>IF('[1]ReportBR (7)'!$C$21=Лист1!BC$4,1,"")</f>
        <v/>
      </c>
      <c r="BD11" s="83" t="str">
        <f>IF('[1]ReportBR (7)'!$C$21=Лист1!BD$4,1,"")</f>
        <v/>
      </c>
      <c r="BE11" s="83" t="str">
        <f>IF('[1]ReportBR (7)'!$D$34=Лист1!BE$4,1,IF('[1]ReportBR (7)'!$D$35=Лист1!BE$4,1,""))</f>
        <v/>
      </c>
      <c r="BF11" s="83" t="str">
        <f>IF('[1]ReportBR (7)'!$D$34=Лист1!BF$4,1,IF('[1]ReportBR (7)'!$D$35=Лист1!BF$4,1,""))</f>
        <v/>
      </c>
      <c r="BG11" s="83" t="str">
        <f>IF('[1]ReportBR (7)'!$D$34=Лист1!BG$4,1,IF('[1]ReportBR (7)'!$D$35=Лист1!BG$4,1,""))</f>
        <v/>
      </c>
      <c r="BH11" s="83" t="str">
        <f>IF('[1]ReportBR (7)'!$D$34=Лист1!BH$4,1,IF('[1]ReportBR (7)'!$D$35=Лист1!BH$4,1,""))</f>
        <v/>
      </c>
      <c r="BI11" s="83" t="str">
        <f>IF('[1]ReportBR (7)'!$D$34=Лист1!BI$4,1,IF('[1]ReportBR (7)'!$D$35=Лист1!BI$4,1,""))</f>
        <v/>
      </c>
      <c r="BJ11" s="83" t="str">
        <f>IF('[1]ReportBR (7)'!$D$34=Лист1!BJ$4,1,IF('[1]ReportBR (7)'!$D$35=Лист1!BJ$4,1,""))</f>
        <v/>
      </c>
      <c r="BK11" s="83" t="str">
        <f>IF('[1]ReportBR (7)'!$D$34=Лист1!BK$4,1,IF('[1]ReportBR (7)'!$D$35=Лист1!BK$4,1,""))</f>
        <v/>
      </c>
      <c r="BL11" s="83" t="str">
        <f>IF('[1]ReportBR (7)'!$D$34=Лист1!BL$4,1,IF('[1]ReportBR (7)'!$D$35=Лист1!BL$4,1,""))</f>
        <v/>
      </c>
      <c r="BM11" s="83" t="str">
        <f>IF('[1]ReportBR (7)'!$D$34=Лист1!BM$4,1,IF('[1]ReportBR (7)'!$D$35=Лист1!BM$4,1,""))</f>
        <v/>
      </c>
      <c r="BN11" s="83" t="str">
        <f>IF('[1]ReportBR (7)'!$D$34=Лист1!BN$4,1,IF('[1]ReportBR (7)'!$D$35=Лист1!BN$4,1,""))</f>
        <v/>
      </c>
      <c r="BO11" s="83" t="str">
        <f>IF('[1]ReportBR (7)'!$D$34=Лист1!BO$4,1,IF('[1]ReportBR (7)'!$D$35=Лист1!BO$4,1,""))</f>
        <v/>
      </c>
      <c r="BP11" s="83" t="str">
        <f>IF('[1]ReportBR (7)'!$D$34=Лист1!BP$4,1,IF('[1]ReportBR (7)'!$D$35=Лист1!BP$4,1,""))</f>
        <v/>
      </c>
      <c r="BQ11" s="83" t="str">
        <f>IF('[1]ReportBR (7)'!$D$34=Лист1!BQ$4,1,IF('[1]ReportBR (7)'!$D$35=Лист1!BQ$4,1,""))</f>
        <v/>
      </c>
      <c r="BR11" s="83" t="str">
        <f>IF('[1]ReportBR (7)'!$D$34=Лист1!BR$4,1,IF('[1]ReportBR (7)'!$D$35=Лист1!BR$4,1,""))</f>
        <v/>
      </c>
      <c r="BS11" s="83" t="str">
        <f>IF('[1]ReportBR (7)'!$D$34=Лист1!BS$4,1,IF('[1]ReportBR (7)'!$D$35=Лист1!BS$4,1,""))</f>
        <v/>
      </c>
      <c r="BT11" s="83" t="str">
        <f>IF('[1]ReportBR (7)'!$D$34=Лист1!BT$4,1,IF('[1]ReportBR (7)'!$D$35=Лист1!BT$4,1,""))</f>
        <v/>
      </c>
      <c r="BU11" s="83" t="str">
        <f>IF('[1]ReportBR (7)'!$D$34=Лист1!BU$4,1,IF('[1]ReportBR (7)'!$D$35=Лист1!BU$4,1,""))</f>
        <v/>
      </c>
      <c r="BV11" s="83" t="str">
        <f>IF('[1]ReportBR (7)'!$D$34=Лист1!BV$4,1,IF('[1]ReportBR (7)'!$D$35=Лист1!BV$4,1,""))</f>
        <v/>
      </c>
      <c r="BW11" s="83" t="str">
        <f>IF('[1]ReportBR (7)'!$D$34=Лист1!BW$4,1,IF('[1]ReportBR (7)'!$D$35=Лист1!BW$4,1,""))</f>
        <v/>
      </c>
      <c r="BX11" s="83" t="str">
        <f>IF('[1]ReportBR (7)'!$D$34=Лист1!BX$4,1,IF('[1]ReportBR (7)'!$D$35=Лист1!BX$4,1,""))</f>
        <v/>
      </c>
      <c r="BY11" s="83" t="str">
        <f>IF('[1]ReportBR (7)'!$D$34=Лист1!BY$4,1,IF('[1]ReportBR (7)'!$D$35=Лист1!BY$4,1,""))</f>
        <v/>
      </c>
      <c r="BZ11" s="83" t="str">
        <f>IF('[1]ReportBR (7)'!$D$34=Лист1!BZ$4,1,IF('[1]ReportBR (7)'!$D$35=Лист1!BZ$4,1,""))</f>
        <v/>
      </c>
      <c r="CA11" s="83" t="str">
        <f>IF('[1]ReportBR (7)'!$D$34=Лист1!CA$4,1,IF('[1]ReportBR (7)'!$D$35=Лист1!CA$4,1,""))</f>
        <v/>
      </c>
      <c r="CB11" s="83" t="str">
        <f>IF('[1]ReportBR (7)'!$D$34=Лист1!CB$4,1,IF('[1]ReportBR (7)'!$D$35=Лист1!CB$4,1,""))</f>
        <v/>
      </c>
      <c r="CC11" s="83" t="str">
        <f>IF('[1]ReportBR (7)'!$D$34=Лист1!CC$4,1,IF('[1]ReportBR (7)'!$D$35=Лист1!CC$4,1,""))</f>
        <v/>
      </c>
      <c r="CD11" s="83" t="str">
        <f>IF('[1]ReportBR (7)'!$D$34=Лист1!CD$4,1,IF('[1]ReportBR (7)'!$D$35=Лист1!CD$4,1,""))</f>
        <v/>
      </c>
      <c r="CE11" s="83" t="str">
        <f>IF('[1]ReportBR (7)'!$D$34=Лист1!CE$4,1,IF('[1]ReportBR (7)'!$D$35=Лист1!CE$4,1,""))</f>
        <v/>
      </c>
      <c r="CF11" s="83" t="str">
        <f>IF('[1]ReportBR (7)'!$D$34=Лист1!CF$4,1,IF('[1]ReportBR (7)'!$D$35=Лист1!CF$4,1,""))</f>
        <v/>
      </c>
      <c r="CG11" s="83" t="str">
        <f>IF('[1]ReportBR (7)'!$D$34=Лист1!CG$4,1,IF('[1]ReportBR (7)'!$D$35=Лист1!CG$4,1,""))</f>
        <v/>
      </c>
      <c r="CH11" s="83" t="str">
        <f>IF('[1]ReportBR (7)'!$D$34=Лист1!CH$4,1,IF('[1]ReportBR (7)'!$D$35=Лист1!CH$4,1,""))</f>
        <v/>
      </c>
      <c r="CI11" s="83" t="str">
        <f>IF('[1]ReportBR (7)'!$D$34=Лист1!CI$4,1,IF('[1]ReportBR (7)'!$D$35=Лист1!CI$4,1,""))</f>
        <v/>
      </c>
      <c r="CJ11" s="83" t="str">
        <f>IF('[1]ReportBR (7)'!$D$34=Лист1!CJ$4,1,IF('[1]ReportBR (7)'!$D$35=Лист1!CJ$4,1,""))</f>
        <v/>
      </c>
      <c r="CK11" s="83" t="str">
        <f>IF('[1]ReportBR (7)'!$D$34=Лист1!CK$4,1,IF('[1]ReportBR (7)'!$D$35=Лист1!CK$4,1,""))</f>
        <v/>
      </c>
      <c r="CL11" s="83" t="str">
        <f>IF('[1]ReportBR (7)'!$D$34=Лист1!CL$4,1,IF('[1]ReportBR (7)'!$D$35=Лист1!CL$4,1,""))</f>
        <v/>
      </c>
      <c r="CM11" s="83" t="str">
        <f>IF('[1]ReportBR (7)'!$D$34=Лист1!CM$4,1,IF('[1]ReportBR (7)'!$D$35=Лист1!CM$4,1,""))</f>
        <v/>
      </c>
      <c r="CN11" s="83" t="str">
        <f>IF('[1]ReportBR (7)'!$D$34=Лист1!CN$4,1,IF('[1]ReportBR (7)'!$D$35=Лист1!CN$4,1,""))</f>
        <v/>
      </c>
      <c r="CO11" s="83" t="str">
        <f>IF('[1]ReportBR (7)'!$D$34=Лист1!CO$4,1,IF('[1]ReportBR (7)'!$D$35=Лист1!CO$4,1,""))</f>
        <v/>
      </c>
      <c r="CP11" s="83" t="str">
        <f>IF('[1]ReportBR (7)'!$D$34=Лист1!CP$4,1,IF('[1]ReportBR (7)'!$D$35=Лист1!CP$4,1,""))</f>
        <v/>
      </c>
      <c r="CQ11" s="83" t="str">
        <f>IF('[1]ReportBR (7)'!$D$34=Лист1!CQ$4,1,IF('[1]ReportBR (7)'!$D$35=Лист1!CQ$4,1,""))</f>
        <v/>
      </c>
      <c r="CR11" s="83" t="str">
        <f>IF('[1]ReportBR (7)'!$D$34=Лист1!CR$4,1,IF('[1]ReportBR (7)'!$D$35=Лист1!CR$4,1,""))</f>
        <v/>
      </c>
      <c r="CS11" s="83" t="str">
        <f>IF('[1]ReportBR (7)'!$D$34=Лист1!CS$4,1,IF('[1]ReportBR (7)'!$D$35=Лист1!CS$4,1,""))</f>
        <v/>
      </c>
      <c r="CT11" s="83" t="str">
        <f>IF('[1]ReportBR (7)'!$D$34=Лист1!CT$4,1,IF('[1]ReportBR (7)'!$D$35=Лист1!CT$4,1,""))</f>
        <v/>
      </c>
      <c r="CU11" s="83" t="str">
        <f>IF('[1]ReportBR (7)'!$D$34=Лист1!CU$4,1,IF('[1]ReportBR (7)'!$D$35=Лист1!CU$4,1,""))</f>
        <v/>
      </c>
      <c r="CV11" s="83" t="str">
        <f>IF('[1]ReportBR (7)'!$D$34=Лист1!CV$4,1,IF('[1]ReportBR (7)'!$D$35=Лист1!CV$4,1,""))</f>
        <v/>
      </c>
      <c r="CW11" s="83" t="str">
        <f>IF('[1]ReportBR (7)'!$D$34=Лист1!CW$4,1,IF('[1]ReportBR (7)'!$D$35=Лист1!CW$4,1,""))</f>
        <v/>
      </c>
      <c r="CX11" s="83" t="str">
        <f>IF('[1]ReportBR (7)'!$D$36=Лист1!CX$4,1,IF('[1]ReportBR (7)'!$D$36=Лист1!CX$4,1,""))</f>
        <v/>
      </c>
      <c r="CY11" s="83" t="str">
        <f>IF('[1]ReportBR (7)'!$D$36=Лист1!CY$4,1,IF('[1]ReportBR (7)'!$D$36=Лист1!CY$4,1,""))</f>
        <v/>
      </c>
      <c r="CZ11" s="83" t="str">
        <f>IF('[1]ReportBR (7)'!$D$36=Лист1!CZ$4,1,IF('[1]ReportBR (7)'!$D$36=Лист1!CZ$4,1,""))</f>
        <v/>
      </c>
      <c r="DA11" s="83" t="str">
        <f>IF('[1]ReportBR (7)'!$D$36=Лист1!DA$4,1,IF('[1]ReportBR (7)'!$D$36=Лист1!DA$4,1,""))</f>
        <v/>
      </c>
      <c r="DB11" s="83" t="str">
        <f>IF('[1]ReportBR (7)'!$D$36=Лист1!DB$4,1,IF('[1]ReportBR (7)'!$D$36=Лист1!DB$4,1,""))</f>
        <v/>
      </c>
      <c r="DC11" s="83" t="str">
        <f>IF('[1]ReportBR (7)'!$D$36=Лист1!DC$4,1,IF('[1]ReportBR (7)'!$D$36=Лист1!DC$4,1,""))</f>
        <v/>
      </c>
      <c r="DD11" s="83" t="str">
        <f>IF('[1]ReportBR (7)'!$D$36=Лист1!DD$4,1,IF('[1]ReportBR (7)'!$D$36=Лист1!DD$4,1,""))</f>
        <v/>
      </c>
      <c r="DE11" s="83" t="str">
        <f>IF('[1]ReportBR (7)'!$D$36=Лист1!DE$4,1,IF('[1]ReportBR (7)'!$D$36=Лист1!DE$4,1,""))</f>
        <v/>
      </c>
      <c r="DF11" s="83" t="str">
        <f>IF('[1]ReportBR (7)'!$D$36=Лист1!DF$4,1,IF('[1]ReportBR (7)'!$D$36=Лист1!DF$4,1,""))</f>
        <v/>
      </c>
      <c r="DG11" s="83" t="str">
        <f>IF('[1]ReportBR (7)'!$D$36=Лист1!DG$4,1,IF('[1]ReportBR (7)'!$D$36=Лист1!DG$4,1,""))</f>
        <v/>
      </c>
      <c r="DH11" s="83" t="str">
        <f>IF('[1]ReportBR (7)'!$D$36=Лист1!DH$4,1,IF('[1]ReportBR (7)'!$D$36=Лист1!DH$4,1,""))</f>
        <v/>
      </c>
      <c r="DI11" s="83" t="str">
        <f>IF('[1]ReportBR (7)'!$D$36=Лист1!DI$4,1,IF('[1]ReportBR (7)'!$D$36=Лист1!DI$4,1,""))</f>
        <v/>
      </c>
      <c r="DJ11" s="83" t="str">
        <f>IF('[1]ReportBR (7)'!$D$36=Лист1!DJ$4,1,IF('[1]ReportBR (7)'!$D$36=Лист1!DJ$4,1,""))</f>
        <v/>
      </c>
      <c r="DK11" s="83" t="str">
        <f>IF('[1]ReportBR (7)'!$D$36=Лист1!DK$4,1,IF('[1]ReportBR (7)'!$D$36=Лист1!DK$4,1,""))</f>
        <v/>
      </c>
      <c r="DL11" s="83" t="str">
        <f>IF('[1]ReportBR (7)'!$D$36=Лист1!DL$4,1,IF('[1]ReportBR (7)'!$D$36=Лист1!DL$4,1,""))</f>
        <v/>
      </c>
      <c r="DM11" s="83" t="str">
        <f>IF('[1]ReportBR (7)'!$D$36=Лист1!DM$4,1,IF('[1]ReportBR (7)'!$D$36=Лист1!DM$4,1,""))</f>
        <v/>
      </c>
      <c r="DN11" s="83" t="str">
        <f>IF('[1]ReportBR (7)'!$D$36=Лист1!DN$4,1,IF('[1]ReportBR (7)'!$D$36=Лист1!DN$4,1,""))</f>
        <v/>
      </c>
      <c r="DO11" s="83" t="str">
        <f>IF('[1]ReportBR (7)'!$D$36=Лист1!DO$4,1,IF('[1]ReportBR (7)'!$D$36=Лист1!DO$4,1,""))</f>
        <v/>
      </c>
      <c r="DP11" s="83" t="str">
        <f>IF('[1]ReportBR (7)'!$D$36=Лист1!DP$4,1,IF('[1]ReportBR (7)'!$D$36=Лист1!DP$4,1,""))</f>
        <v/>
      </c>
      <c r="DQ11" s="83" t="str">
        <f>IF('[1]ReportBR (7)'!$D$36=Лист1!DQ$4,1,IF('[1]ReportBR (7)'!$D$36=Лист1!DQ$4,1,""))</f>
        <v/>
      </c>
      <c r="DR11" s="83" t="str">
        <f>IF('[1]ReportBR (7)'!$D$36=Лист1!DR$4,1,IF('[1]ReportBR (7)'!$D$36=Лист1!DR$4,1,""))</f>
        <v/>
      </c>
      <c r="DS11" s="83" t="str">
        <f>IF('[1]ReportBR (7)'!$D$36=Лист1!DS$4,1,IF('[1]ReportBR (7)'!$D$36=Лист1!DS$4,1,""))</f>
        <v/>
      </c>
      <c r="DT11" s="83" t="str">
        <f>IF('[1]ReportBR (7)'!$D$36=Лист1!DT$4,1,IF('[1]ReportBR (7)'!$D$36=Лист1!DT$4,1,""))</f>
        <v/>
      </c>
      <c r="DU11" s="83" t="str">
        <f>IF('[1]ReportBR (7)'!$D$36=Лист1!DU$4,1,IF('[1]ReportBR (7)'!$D$36=Лист1!DU$4,1,""))</f>
        <v/>
      </c>
      <c r="DV11" s="83" t="str">
        <f>IF('[1]ReportBR (7)'!$D$36=Лист1!DV$4,1,IF('[1]ReportBR (7)'!$D$36=Лист1!DV$4,1,""))</f>
        <v/>
      </c>
      <c r="DW11" s="83" t="str">
        <f>IF('[1]ReportBR (7)'!$D$36=Лист1!DW$4,1,IF('[1]ReportBR (7)'!$D$36=Лист1!DW$4,1,""))</f>
        <v/>
      </c>
      <c r="DX11" s="83" t="str">
        <f>IF('[1]ReportBR (7)'!$D$36=Лист1!DX$4,1,IF('[1]ReportBR (7)'!$D$36=Лист1!DX$4,1,""))</f>
        <v/>
      </c>
      <c r="DY11" s="83" t="str">
        <f>IF('[1]ReportBR (7)'!$D$36=Лист1!DY$4,1,IF('[1]ReportBR (7)'!$D$36=Лист1!DY$4,1,""))</f>
        <v/>
      </c>
      <c r="DZ11" s="83" t="str">
        <f>IF('[1]ReportBR (7)'!$D$36=Лист1!DZ$4,1,IF('[1]ReportBR (7)'!$D$36=Лист1!DZ$4,1,""))</f>
        <v/>
      </c>
      <c r="EA11" s="83" t="str">
        <f>IF('[1]ReportBR (7)'!$D$36=Лист1!EA$4,1,IF('[1]ReportBR (7)'!$D$36=Лист1!EA$4,1,""))</f>
        <v/>
      </c>
      <c r="EB11" s="83" t="str">
        <f>IF('[1]ReportBR (7)'!$D$36=Лист1!EB$4,1,IF('[1]ReportBR (7)'!$D$36=Лист1!EB$4,1,""))</f>
        <v/>
      </c>
      <c r="EC11" s="83" t="str">
        <f>IF('[1]ReportBR (7)'!$D$36=Лист1!EC$4,1,IF('[1]ReportBR (7)'!$D$36=Лист1!EC$4,1,""))</f>
        <v/>
      </c>
      <c r="ED11" s="83" t="str">
        <f>IF('[1]ReportBR (7)'!$D$36=Лист1!ED$4,1,IF('[1]ReportBR (7)'!$D$36=Лист1!ED$4,1,""))</f>
        <v/>
      </c>
      <c r="EE11" s="83" t="str">
        <f>IF('[1]ReportBR (7)'!$D$36=Лист1!EE$4,1,IF('[1]ReportBR (7)'!$D$36=Лист1!EE$4,1,""))</f>
        <v/>
      </c>
      <c r="EF11" s="83" t="str">
        <f>IF('[1]ReportBR (7)'!$D$36=Лист1!EF$4,1,IF('[1]ReportBR (7)'!$D$36=Лист1!EF$4,1,""))</f>
        <v/>
      </c>
      <c r="EG11" s="83" t="str">
        <f>IF('[1]ReportBR (7)'!$D$36=Лист1!EG$4,1,IF('[1]ReportBR (7)'!$D$36=Лист1!EG$4,1,""))</f>
        <v/>
      </c>
      <c r="EH11" s="83" t="str">
        <f>IF('[1]ReportBR (7)'!$D$36=Лист1!EH$4,1,IF('[1]ReportBR (7)'!$D$36=Лист1!EH$4,1,""))</f>
        <v/>
      </c>
      <c r="EI11" s="83" t="str">
        <f>IF('[1]ReportBR (7)'!$D$36=Лист1!EI$4,1,IF('[1]ReportBR (7)'!$D$36=Лист1!EI$4,1,""))</f>
        <v/>
      </c>
      <c r="EJ11" s="83" t="str">
        <f>IF('[1]ReportBR (7)'!$D$36=Лист1!EJ$4,1,IF('[1]ReportBR (7)'!$D$36=Лист1!EJ$4,1,""))</f>
        <v/>
      </c>
      <c r="EK11" s="83" t="str">
        <f>IF('[1]ReportBR (7)'!$D$36=Лист1!EK$4,1,IF('[1]ReportBR (7)'!$D$36=Лист1!EK$4,1,""))</f>
        <v/>
      </c>
      <c r="EL11" s="83" t="str">
        <f>IF('[1]ReportBR (7)'!$D$36=Лист1!EL$4,1,IF('[1]ReportBR (7)'!$D$36=Лист1!EL$4,1,""))</f>
        <v/>
      </c>
      <c r="EM11" s="83" t="str">
        <f>IF('[1]ReportBR (7)'!$D$36=Лист1!EM$4,1,IF('[1]ReportBR (7)'!$D$36=Лист1!EM$4,1,""))</f>
        <v/>
      </c>
      <c r="EN11" s="83" t="str">
        <f>IF('[1]ReportBR (7)'!$D$36=Лист1!EN$4,1,IF('[1]ReportBR (7)'!$D$36=Лист1!EN$4,1,""))</f>
        <v/>
      </c>
      <c r="EO11" s="83" t="str">
        <f>IF('[1]ReportBR (7)'!$D$36=Лист1!EO$4,1,IF('[1]ReportBR (7)'!$D$36=Лист1!EO$4,1,""))</f>
        <v/>
      </c>
      <c r="EP11" s="83" t="str">
        <f>IF('[1]ReportBR (7)'!$D$36=Лист1!EP$4,1,IF('[1]ReportBR (7)'!$D$36=Лист1!EP$4,1,""))</f>
        <v/>
      </c>
      <c r="EQ11" s="83" t="str">
        <f>IF('[1]ReportBR (7)'!$D$36=Лист1!EQ$4,1,IF('[1]ReportBR (7)'!$D$36=Лист1!EQ$4,1,""))</f>
        <v/>
      </c>
      <c r="ER11" s="83" t="str">
        <f>IF('[1]ReportBR (7)'!$D$36=Лист1!ER$4,1,IF('[1]ReportBR (7)'!$D$36=Лист1!ER$4,1,""))</f>
        <v/>
      </c>
      <c r="ES11" s="83" t="str">
        <f>IF('[1]ReportBR (7)'!$B$32=Лист1!ES$4,1,IF('[1]ReportBR (7)'!$B$32=Лист1!ES$4,1,""))</f>
        <v/>
      </c>
      <c r="ET11" s="83" t="str">
        <f>IF('[1]ReportBR (7)'!$B$32=Лист1!ET$4,1,IF('[1]ReportBR (7)'!$B$32=Лист1!ET$4,1,""))</f>
        <v/>
      </c>
      <c r="EU11" s="83" t="str">
        <f>IF('[1]ReportBR (7)'!$B$32=Лист1!EU$4,1,IF('[1]ReportBR (7)'!$B$32=Лист1!EU$4,1,""))</f>
        <v/>
      </c>
      <c r="EV11" s="83" t="str">
        <f>IF('[1]ReportBR (7)'!$B$32=Лист1!EV$4,1,IF('[1]ReportBR (7)'!$B$32=Лист1!EV$4,1,""))</f>
        <v/>
      </c>
      <c r="EW11" s="83" t="str">
        <f>IF('[1]ReportBR (7)'!$B$32=Лист1!EW$4,1,IF('[1]ReportBR (7)'!$B$32=Лист1!EW$4,1,""))</f>
        <v/>
      </c>
      <c r="EX11" s="83" t="str">
        <f>IF('[1]ReportBR (7)'!$B$32=Лист1!EX$4,1,IF('[1]ReportBR (7)'!$B$32=Лист1!EX$4,1,""))</f>
        <v/>
      </c>
      <c r="EY11" s="83" t="str">
        <f>IF('[1]ReportBR (7)'!$B$32=Лист1!EY$4,1,IF('[1]ReportBR (7)'!$B$32=Лист1!EY$4,1,""))</f>
        <v/>
      </c>
      <c r="EZ11" s="83" t="str">
        <f>IF('[1]ReportBR (7)'!$B$32=Лист1!EZ$4,1,IF('[1]ReportBR (7)'!$B$32=Лист1!EZ$4,1,""))</f>
        <v/>
      </c>
      <c r="FA11" s="83" t="str">
        <f>IF('[1]ReportBR (7)'!$B$32=Лист1!FA$4,1,IF('[1]ReportBR (7)'!$B$32=Лист1!FA$4,1,""))</f>
        <v/>
      </c>
      <c r="FB11" s="83" t="str">
        <f>IF('[1]ReportBR (7)'!$B$32=Лист1!FB$4,1,IF('[1]ReportBR (7)'!$B$32=Лист1!FB$4,1,""))</f>
        <v/>
      </c>
      <c r="FC11" s="83" t="str">
        <f>IF('[1]ReportBR (7)'!$B$32=Лист1!FC$4,1,IF('[1]ReportBR (7)'!$B$32=Лист1!FC$4,1,""))</f>
        <v/>
      </c>
      <c r="FD11" s="83" t="str">
        <f>IF('[1]ReportBR (7)'!$B$32=Лист1!FD$4,1,IF('[1]ReportBR (7)'!$B$32=Лист1!FD$4,1,""))</f>
        <v/>
      </c>
      <c r="FE11" s="83" t="str">
        <f>IF('[1]ReportBR (7)'!$B$32=Лист1!FE$4,1,IF('[1]ReportBR (7)'!$B$32=Лист1!FE$4,1,""))</f>
        <v/>
      </c>
      <c r="FF11" s="83" t="str">
        <f>IF('[1]ReportBR (7)'!$B$32=Лист1!FF$4,1,IF('[1]ReportBR (7)'!$B$32=Лист1!FF$4,1,""))</f>
        <v/>
      </c>
      <c r="FG11" s="83" t="str">
        <f>IF('[1]ReportBR (7)'!$B$32=Лист1!FG$4,1,IF('[1]ReportBR (7)'!$B$32=Лист1!FG$4,1,""))</f>
        <v/>
      </c>
      <c r="FH11" s="83" t="str">
        <f>IF('[1]ReportBR (7)'!$B$32=Лист1!FH$4,1,IF('[1]ReportBR (7)'!$B$32=Лист1!FH$4,1,""))</f>
        <v/>
      </c>
      <c r="FI11" s="83" t="str">
        <f>IF('[1]ReportBR (7)'!$B$32=Лист1!FI$4,1,IF('[1]ReportBR (7)'!$B$32=Лист1!FI$4,1,""))</f>
        <v/>
      </c>
      <c r="FJ11" s="83" t="str">
        <f>IF('[1]ReportBR (7)'!$B$32=Лист1!FJ$4,1,IF('[1]ReportBR (7)'!$B$32=Лист1!FJ$4,1,""))</f>
        <v/>
      </c>
      <c r="FK11" s="83" t="str">
        <f>IF('[1]ReportBR (7)'!$G$28=Лист1!FK$4,1,IF('[1]ReportBR (7)'!$G$29=Лист1!FK$4,1,IF('[1]ReportBR (7)'!$G$30=Лист1!FK$4,1,IF('[1]ReportBR (7)'!$G$31=Лист1!FK$4,1,IF('[1]ReportBR (7)'!$G$32=Лист1!FK$4,1,"")))))</f>
        <v/>
      </c>
      <c r="FL11" s="83" t="str">
        <f>IF('[1]ReportBR (7)'!$G$28=Лист1!FL$4,1,IF('[1]ReportBR (7)'!$G$29=Лист1!FL$4,1,IF('[1]ReportBR (7)'!$G$30=Лист1!FL$4,1,IF('[1]ReportBR (7)'!$G$31=Лист1!FL$4,1,IF('[1]ReportBR (7)'!$G$32=Лист1!FL$4,1,"")))))</f>
        <v/>
      </c>
      <c r="FM11" s="83" t="str">
        <f>IF('[1]ReportBR (7)'!$G$28=Лист1!FM$4,1,IF('[1]ReportBR (7)'!$G$29=Лист1!FM$4,1,IF('[1]ReportBR (7)'!$G$30=Лист1!FM$4,1,IF('[1]ReportBR (7)'!$G$31=Лист1!FM$4,1,IF('[1]ReportBR (7)'!$G$32=Лист1!FM$4,1,"")))))</f>
        <v/>
      </c>
      <c r="FN11" s="83" t="str">
        <f>IF('[1]ReportBR (7)'!$G$28=Лист1!FN$4,1,IF('[1]ReportBR (7)'!$G$29=Лист1!FN$4,1,IF('[1]ReportBR (7)'!$G$30=Лист1!FN$4,1,IF('[1]ReportBR (7)'!$G$31=Лист1!FN$4,1,IF('[1]ReportBR (7)'!$G$32=Лист1!FN$4,1,"")))))</f>
        <v/>
      </c>
      <c r="FO11" s="83" t="str">
        <f>IF('[1]ReportBR (7)'!$G$28=Лист1!FO$4,1,IF('[1]ReportBR (7)'!$G$29=Лист1!FO$4,1,IF('[1]ReportBR (7)'!$G$30=Лист1!FO$4,1,IF('[1]ReportBR (7)'!$G$31=Лист1!FO$4,1,IF('[1]ReportBR (7)'!$G$32=Лист1!FO$4,1,"")))))</f>
        <v/>
      </c>
      <c r="FP11" s="83" t="str">
        <f>IF('[1]ReportBR (7)'!$G$28=Лист1!FP$4,1,IF('[1]ReportBR (7)'!$G$29=Лист1!FP$4,1,IF('[1]ReportBR (7)'!$G$30=Лист1!FP$4,1,IF('[1]ReportBR (7)'!$G$31=Лист1!FP$4,1,IF('[1]ReportBR (7)'!$G$32=Лист1!FP$4,1,"")))))</f>
        <v/>
      </c>
      <c r="FQ11" s="83" t="str">
        <f>IF('[1]ReportBR (7)'!$G$28=Лист1!FQ$4,1,IF('[1]ReportBR (7)'!$G$29=Лист1!FQ$4,1,IF('[1]ReportBR (7)'!$G$30=Лист1!FQ$4,1,IF('[1]ReportBR (7)'!$G$31=Лист1!FQ$4,1,IF('[1]ReportBR (7)'!$G$32=Лист1!FQ$4,1,"")))))</f>
        <v/>
      </c>
      <c r="FR11" s="83" t="str">
        <f>IF('[1]ReportBR (7)'!$G$28=Лист1!FR$4,1,IF('[1]ReportBR (7)'!$G$29=Лист1!FR$4,1,IF('[1]ReportBR (7)'!$G$30=Лист1!FR$4,1,IF('[1]ReportBR (7)'!$G$31=Лист1!FR$4,1,IF('[1]ReportBR (7)'!$G$32=Лист1!FR$4,1,"")))))</f>
        <v/>
      </c>
      <c r="FS11" s="83" t="str">
        <f>IF('[1]ReportBR (7)'!$G$28=Лист1!FS$4,1,IF('[1]ReportBR (7)'!$G$29=Лист1!FS$4,1,IF('[1]ReportBR (7)'!$G$30=Лист1!FS$4,1,IF('[1]ReportBR (7)'!$G$31=Лист1!FS$4,1,IF('[1]ReportBR (7)'!$G$32=Лист1!FS$4,1,"")))))</f>
        <v/>
      </c>
      <c r="FT11" s="83" t="str">
        <f>IF('[1]ReportBR (7)'!$G$28=Лист1!FT$4,1,IF('[1]ReportBR (7)'!$G$29=Лист1!FT$4,1,IF('[1]ReportBR (7)'!$G$30=Лист1!FT$4,1,IF('[1]ReportBR (7)'!$G$31=Лист1!FT$4,1,IF('[1]ReportBR (7)'!$G$32=Лист1!FT$4,1,"")))))</f>
        <v/>
      </c>
      <c r="FU11" s="83" t="str">
        <f>IF('[1]ReportBR (7)'!$G$28=Лист1!FU$4,1,IF('[1]ReportBR (7)'!$G$29=Лист1!FU$4,1,IF('[1]ReportBR (7)'!$G$30=Лист1!FU$4,1,IF('[1]ReportBR (7)'!$G$31=Лист1!FU$4,1,IF('[1]ReportBR (7)'!$G$32=Лист1!FU$4,1,"")))))</f>
        <v/>
      </c>
      <c r="FV11" s="83" t="str">
        <f>IF('[1]ReportBR (7)'!$G$28=Лист1!FV$4,1,IF('[1]ReportBR (7)'!$G$29=Лист1!FV$4,1,IF('[1]ReportBR (7)'!$G$30=Лист1!FV$4,1,IF('[1]ReportBR (7)'!$G$31=Лист1!FV$4,1,IF('[1]ReportBR (7)'!$G$32=Лист1!FV$4,1,"")))))</f>
        <v/>
      </c>
      <c r="FW11" s="83" t="str">
        <f>IF('[1]ReportBR (7)'!$G$28=Лист1!FW$4,1,IF('[1]ReportBR (7)'!$G$29=Лист1!FW$4,1,IF('[1]ReportBR (7)'!$G$30=Лист1!FW$4,1,IF('[1]ReportBR (7)'!$G$31=Лист1!FW$4,1,IF('[1]ReportBR (7)'!$G$32=Лист1!FW$4,1,"")))))</f>
        <v/>
      </c>
      <c r="FX11" s="83" t="str">
        <f>IF('[1]ReportBR (7)'!$G$28=Лист1!FX$4,1,IF('[1]ReportBR (7)'!$G$29=Лист1!FX$4,1,IF('[1]ReportBR (7)'!$G$30=Лист1!FX$4,1,IF('[1]ReportBR (7)'!$G$31=Лист1!FX$4,1,IF('[1]ReportBR (7)'!$G$32=Лист1!FX$4,1,"")))))</f>
        <v/>
      </c>
      <c r="FY11" s="83" t="str">
        <f>IF('[1]ReportBR (7)'!$G$28=Лист1!FY$4,1,IF('[1]ReportBR (7)'!$G$29=Лист1!FY$4,1,IF('[1]ReportBR (7)'!$G$30=Лист1!FY$4,1,IF('[1]ReportBR (7)'!$G$31=Лист1!FY$4,1,IF('[1]ReportBR (7)'!$G$32=Лист1!FY$4,1,"")))))</f>
        <v/>
      </c>
      <c r="FZ11" s="83" t="str">
        <f>IF('[1]ReportBR (7)'!$G$28=Лист1!FZ$4,1,IF('[1]ReportBR (7)'!$G$29=Лист1!FZ$4,1,IF('[1]ReportBR (7)'!$G$30=Лист1!FZ$4,1,IF('[1]ReportBR (7)'!$G$31=Лист1!FZ$4,1,IF('[1]ReportBR (7)'!$G$32=Лист1!FZ$4,1,"")))))</f>
        <v/>
      </c>
      <c r="GA11" s="83" t="str">
        <f>IF('[1]ReportBR (7)'!$G$28=Лист1!GA$4,1,IF('[1]ReportBR (7)'!$G$29=Лист1!GA$4,1,IF('[1]ReportBR (7)'!$G$30=Лист1!GA$4,1,IF('[1]ReportBR (7)'!$G$31=Лист1!GA$4,1,IF('[1]ReportBR (7)'!$G$32=Лист1!GA$4,1,"")))))</f>
        <v/>
      </c>
      <c r="GB11" s="83" t="str">
        <f>IF('[1]ReportBR (7)'!$G$28=Лист1!GB$4,1,IF('[1]ReportBR (7)'!$G$29=Лист1!GB$4,1,IF('[1]ReportBR (7)'!$G$30=Лист1!GB$4,1,IF('[1]ReportBR (7)'!$G$31=Лист1!GB$4,1,IF('[1]ReportBR (7)'!$G$32=Лист1!GB$4,1,"")))))</f>
        <v/>
      </c>
      <c r="GC11" s="83" t="str">
        <f>IF('[1]ReportBR (7)'!$G$28=Лист1!GC$4,1,IF('[1]ReportBR (7)'!$G$29=Лист1!GC$4,1,IF('[1]ReportBR (7)'!$G$30=Лист1!GC$4,1,IF('[1]ReportBR (7)'!$G$31=Лист1!GC$4,1,IF('[1]ReportBR (7)'!$G$32=Лист1!GC$4,1,"")))))</f>
        <v/>
      </c>
      <c r="GD11" s="83" t="str">
        <f>IF('[1]ReportBR (7)'!$G$28=Лист1!GD$4,1,IF('[1]ReportBR (7)'!$G$29=Лист1!GD$4,1,IF('[1]ReportBR (7)'!$G$30=Лист1!GD$4,1,IF('[1]ReportBR (7)'!$G$31=Лист1!GD$4,1,IF('[1]ReportBR (7)'!$G$32=Лист1!GD$4,1,"")))))</f>
        <v/>
      </c>
      <c r="GE11" s="83" t="str">
        <f>IF('[1]ReportBR (7)'!$G$28=Лист1!GE$4,1,IF('[1]ReportBR (7)'!$G$29=Лист1!GE$4,1,IF('[1]ReportBR (7)'!$G$30=Лист1!GE$4,1,IF('[1]ReportBR (7)'!$G$31=Лист1!GE$4,1,IF('[1]ReportBR (7)'!$G$32=Лист1!GE$4,1,"")))))</f>
        <v/>
      </c>
      <c r="GF11" s="83" t="str">
        <f>IF('[1]ReportBR (7)'!$G$28=Лист1!GF$4,1,IF('[1]ReportBR (7)'!$G$29=Лист1!GF$4,1,IF('[1]ReportBR (7)'!$G$30=Лист1!GF$4,1,IF('[1]ReportBR (7)'!$G$31=Лист1!GF$4,1,IF('[1]ReportBR (7)'!$G$32=Лист1!GF$4,1,"")))))</f>
        <v/>
      </c>
      <c r="GG11" s="83" t="str">
        <f>IF('[1]ReportBR (7)'!$G$28=Лист1!GG$4,1,IF('[1]ReportBR (7)'!$G$29=Лист1!GG$4,1,IF('[1]ReportBR (7)'!$G$30=Лист1!GG$4,1,IF('[1]ReportBR (7)'!$G$31=Лист1!GG$4,1,IF('[1]ReportBR (7)'!$G$32=Лист1!GG$4,1,"")))))</f>
        <v/>
      </c>
      <c r="GH11" s="83" t="str">
        <f>IF('[1]ReportBR (7)'!$G$28=Лист1!GH$4,1,IF('[1]ReportBR (7)'!$G$29=Лист1!GH$4,1,IF('[1]ReportBR (7)'!$G$30=Лист1!GH$4,1,IF('[1]ReportBR (7)'!$G$31=Лист1!GH$4,1,IF('[1]ReportBR (7)'!$G$32=Лист1!GH$4,1,"")))))</f>
        <v/>
      </c>
      <c r="GI11" s="83" t="str">
        <f>IF('[1]ReportBR (7)'!$G$28=Лист1!GI$4,1,IF('[1]ReportBR (7)'!$G$29=Лист1!GI$4,1,IF('[1]ReportBR (7)'!$G$30=Лист1!GI$4,1,IF('[1]ReportBR (7)'!$G$31=Лист1!GI$4,1,IF('[1]ReportBR (7)'!$G$32=Лист1!GI$4,1,"")))))</f>
        <v/>
      </c>
      <c r="GJ11" s="83" t="str">
        <f>IF('[1]ReportBR (7)'!$G$28=Лист1!GJ$4,1,IF('[1]ReportBR (7)'!$G$29=Лист1!GJ$4,1,IF('[1]ReportBR (7)'!$G$30=Лист1!GJ$4,1,IF('[1]ReportBR (7)'!$G$31=Лист1!GJ$4,1,IF('[1]ReportBR (7)'!$G$32=Лист1!GJ$4,1,"")))))</f>
        <v/>
      </c>
      <c r="GK11" s="83" t="str">
        <f>IF('[1]ReportBR (7)'!$G$28=Лист1!GK$4,1,IF('[1]ReportBR (7)'!$G$29=Лист1!GK$4,1,IF('[1]ReportBR (7)'!$G$30=Лист1!GK$4,1,IF('[1]ReportBR (7)'!$G$31=Лист1!GK$4,1,IF('[1]ReportBR (7)'!$G$32=Лист1!GK$4,1,"")))))</f>
        <v/>
      </c>
      <c r="GL11" s="83" t="str">
        <f>IF('[1]ReportBR (7)'!$G$28=Лист1!GL$4,1,IF('[1]ReportBR (7)'!$G$29=Лист1!GL$4,1,IF('[1]ReportBR (7)'!$G$30=Лист1!GL$4,1,IF('[1]ReportBR (7)'!$G$31=Лист1!GL$4,1,IF('[1]ReportBR (7)'!$G$32=Лист1!GL$4,1,"")))))</f>
        <v/>
      </c>
      <c r="GM11" s="83" t="str">
        <f>IF('[1]ReportBR (7)'!$G$28=Лист1!GM$4,1,IF('[1]ReportBR (7)'!$G$29=Лист1!GM$4,1,IF('[1]ReportBR (7)'!$G$30=Лист1!GM$4,1,IF('[1]ReportBR (7)'!$G$31=Лист1!GM$4,1,IF('[1]ReportBR (7)'!$G$32=Лист1!GM$4,1,"")))))</f>
        <v/>
      </c>
      <c r="GN11" s="83" t="str">
        <f>IF('[1]ReportBR (7)'!$G$28=Лист1!GN$4,1,IF('[1]ReportBR (7)'!$G$29=Лист1!GN$4,1,IF('[1]ReportBR (7)'!$G$30=Лист1!GN$4,1,IF('[1]ReportBR (7)'!$G$31=Лист1!GN$4,1,IF('[1]ReportBR (7)'!$G$32=Лист1!GN$4,1,"")))))</f>
        <v/>
      </c>
      <c r="GO11" s="83" t="str">
        <f>IF('[1]ReportBR (7)'!$G$28=Лист1!GO$4,1,IF('[1]ReportBR (7)'!$G$29=Лист1!GO$4,1,IF('[1]ReportBR (7)'!$G$30=Лист1!GO$4,1,IF('[1]ReportBR (7)'!$G$31=Лист1!GO$4,1,IF('[1]ReportBR (7)'!$G$32=Лист1!GO$4,1,"")))))</f>
        <v/>
      </c>
      <c r="GP11" s="83" t="str">
        <f>IF('[1]ReportBR (7)'!$G$28=Лист1!GP$4,1,IF('[1]ReportBR (7)'!$G$29=Лист1!GP$4,1,IF('[1]ReportBR (7)'!$G$30=Лист1!GP$4,1,IF('[1]ReportBR (7)'!$G$31=Лист1!GP$4,1,IF('[1]ReportBR (7)'!$G$32=Лист1!GP$4,1,"")))))</f>
        <v/>
      </c>
      <c r="GQ11" s="83" t="str">
        <f>IF('[1]ReportBR (7)'!$G$28=Лист1!GQ$4,1,IF('[1]ReportBR (7)'!$G$29=Лист1!GQ$4,1,IF('[1]ReportBR (7)'!$G$30=Лист1!GQ$4,1,IF('[1]ReportBR (7)'!$G$31=Лист1!GQ$4,1,IF('[1]ReportBR (7)'!$G$32=Лист1!GQ$4,1,"")))))</f>
        <v/>
      </c>
      <c r="GR11" s="83" t="str">
        <f>IF('[1]ReportBR (7)'!$G$28=Лист1!GR$4,1,IF('[1]ReportBR (7)'!$G$29=Лист1!GR$4,1,IF('[1]ReportBR (7)'!$G$30=Лист1!GR$4,1,IF('[1]ReportBR (7)'!$G$31=Лист1!GR$4,1,IF('[1]ReportBR (7)'!$G$32=Лист1!GR$4,1,"")))))</f>
        <v/>
      </c>
      <c r="GS11" s="83" t="str">
        <f>IF('[1]ReportBR (7)'!$G$28=Лист1!GS$4,1,IF('[1]ReportBR (7)'!$G$29=Лист1!GS$4,1,IF('[1]ReportBR (7)'!$G$30=Лист1!GS$4,1,IF('[1]ReportBR (7)'!$G$31=Лист1!GS$4,1,IF('[1]ReportBR (7)'!$G$32=Лист1!GS$4,1,"")))))</f>
        <v/>
      </c>
      <c r="GT11" s="83" t="str">
        <f>IF('[1]ReportBR (7)'!$G$28=Лист1!GT$4,1,IF('[1]ReportBR (7)'!$G$29=Лист1!GT$4,1,IF('[1]ReportBR (7)'!$G$30=Лист1!GT$4,1,IF('[1]ReportBR (7)'!$G$31=Лист1!GT$4,1,IF('[1]ReportBR (7)'!$G$32=Лист1!GT$4,1,"")))))</f>
        <v/>
      </c>
      <c r="GU11" s="83" t="str">
        <f>IF('[1]ReportBR (7)'!$G$28=Лист1!GU$4,1,IF('[1]ReportBR (7)'!$G$29=Лист1!GU$4,1,IF('[1]ReportBR (7)'!$G$30=Лист1!GU$4,1,IF('[1]ReportBR (7)'!$G$31=Лист1!GU$4,1,IF('[1]ReportBR (7)'!$G$32=Лист1!GU$4,1,"")))))</f>
        <v/>
      </c>
      <c r="GV11" s="83" t="str">
        <f>IF('[1]ReportBR (7)'!$G$28=Лист1!GV$4,1,IF('[1]ReportBR (7)'!$G$29=Лист1!GV$4,1,IF('[1]ReportBR (7)'!$G$30=Лист1!GV$4,1,IF('[1]ReportBR (7)'!$G$31=Лист1!GV$4,1,IF('[1]ReportBR (7)'!$G$32=Лист1!GV$4,1,"")))))</f>
        <v/>
      </c>
      <c r="GW11" s="83" t="str">
        <f>IF('[1]ReportBR (7)'!$G$28=Лист1!GW$4,1,IF('[1]ReportBR (7)'!$G$29=Лист1!GW$4,1,IF('[1]ReportBR (7)'!$G$30=Лист1!GW$4,1,IF('[1]ReportBR (7)'!$G$31=Лист1!GW$4,1,IF('[1]ReportBR (7)'!$G$32=Лист1!GW$4,1,"")))))</f>
        <v/>
      </c>
      <c r="GX11" s="83" t="str">
        <f>IF('[1]ReportBR (7)'!$G$28=Лист1!GX$4,1,IF('[1]ReportBR (7)'!$G$29=Лист1!GX$4,1,IF('[1]ReportBR (7)'!$G$30=Лист1!GX$4,1,IF('[1]ReportBR (7)'!$G$31=Лист1!GX$4,1,IF('[1]ReportBR (7)'!$G$32=Лист1!GX$4,1,"")))))</f>
        <v/>
      </c>
      <c r="GY11" s="83" t="str">
        <f>IF('[1]ReportBR (7)'!$G$28=Лист1!GY$4,1,IF('[1]ReportBR (7)'!$G$29=Лист1!GY$4,1,IF('[1]ReportBR (7)'!$G$30=Лист1!GY$4,1,IF('[1]ReportBR (7)'!$G$31=Лист1!GY$4,1,IF('[1]ReportBR (7)'!$G$32=Лист1!GY$4,1,"")))))</f>
        <v/>
      </c>
      <c r="GZ11" s="83" t="str">
        <f>IF('[1]ReportBR (7)'!$G$28=Лист1!GZ$4,1,IF('[1]ReportBR (7)'!$G$29=Лист1!GZ$4,1,IF('[1]ReportBR (7)'!$G$30=Лист1!GZ$4,1,IF('[1]ReportBR (7)'!$G$31=Лист1!GZ$4,1,IF('[1]ReportBR (7)'!$G$32=Лист1!GZ$4,1,"")))))</f>
        <v/>
      </c>
      <c r="HA11" s="83" t="str">
        <f>IF('[1]ReportBR (7)'!$G$28=Лист1!HA$4,1,IF('[1]ReportBR (7)'!$G$29=Лист1!HA$4,1,IF('[1]ReportBR (7)'!$G$30=Лист1!HA$4,1,IF('[1]ReportBR (7)'!$G$31=Лист1!HA$4,1,IF('[1]ReportBR (7)'!$G$32=Лист1!HA$4,1,"")))))</f>
        <v/>
      </c>
      <c r="HB11" s="83" t="str">
        <f>IF('[1]ReportBR (7)'!$G$28=Лист1!HB$4,1,IF('[1]ReportBR (7)'!$G$29=Лист1!HB$4,1,IF('[1]ReportBR (7)'!$G$30=Лист1!HB$4,1,IF('[1]ReportBR (7)'!$G$31=Лист1!HB$4,1,IF('[1]ReportBR (7)'!$G$32=Лист1!HB$4,1,"")))))</f>
        <v/>
      </c>
      <c r="HC11" s="83" t="str">
        <f>IF('[1]ReportBR (7)'!$G$28=Лист1!HC$4,1,IF('[1]ReportBR (7)'!$G$29=Лист1!HC$4,1,IF('[1]ReportBR (7)'!$G$30=Лист1!HC$4,1,IF('[1]ReportBR (7)'!$G$31=Лист1!HC$4,1,IF('[1]ReportBR (7)'!$G$32=Лист1!HC$4,1,"")))))</f>
        <v/>
      </c>
      <c r="HD11" s="83" t="str">
        <f>IF('[1]ReportBR (7)'!$G$28=Лист1!HD$4,1,IF('[1]ReportBR (7)'!$G$29=Лист1!HD$4,1,IF('[1]ReportBR (7)'!$G$30=Лист1!HD$4,1,IF('[1]ReportBR (7)'!$G$31=Лист1!HD$4,1,IF('[1]ReportBR (7)'!$G$32=Лист1!HD$4,1,"")))))</f>
        <v/>
      </c>
      <c r="HE11" s="83" t="str">
        <f>IF('[1]ReportBR (7)'!$G$28=Лист1!HE$4,1,IF('[1]ReportBR (7)'!$G$29=Лист1!HE$4,1,IF('[1]ReportBR (7)'!$G$30=Лист1!HE$4,1,IF('[1]ReportBR (7)'!$G$31=Лист1!HE$4,1,IF('[1]ReportBR (7)'!$G$32=Лист1!HE$4,1,"")))))</f>
        <v/>
      </c>
      <c r="HF11" s="83" t="str">
        <f>IF('[1]ReportBR (7)'!$G$28=Лист1!HF$4,1,IF('[1]ReportBR (7)'!$G$29=Лист1!HF$4,1,IF('[1]ReportBR (7)'!$G$30=Лист1!HF$4,1,IF('[1]ReportBR (7)'!$G$31=Лист1!HF$4,1,IF('[1]ReportBR (7)'!$G$32=Лист1!HF$4,1,"")))))</f>
        <v/>
      </c>
      <c r="HG11" s="83" t="str">
        <f>IF('[1]ReportBR (7)'!$G$28=Лист1!HG$4,1,IF('[1]ReportBR (7)'!$G$29=Лист1!HG$4,1,IF('[1]ReportBR (7)'!$G$30=Лист1!HG$4,1,IF('[1]ReportBR (7)'!$G$31=Лист1!HG$4,1,IF('[1]ReportBR (7)'!$G$32=Лист1!HG$4,1,"")))))</f>
        <v/>
      </c>
      <c r="HH11" s="83" t="str">
        <f>IF('[1]ReportBR (7)'!$G$28=Лист1!HH$4,1,IF('[1]ReportBR (7)'!$G$29=Лист1!HH$4,1,IF('[1]ReportBR (7)'!$G$30=Лист1!HH$4,1,IF('[1]ReportBR (7)'!$G$31=Лист1!HH$4,1,IF('[1]ReportBR (7)'!$G$32=Лист1!HH$4,1,"")))))</f>
        <v/>
      </c>
      <c r="HI11" s="83" t="str">
        <f>IF('[1]ReportBR (7)'!$G$28=Лист1!HI$4,1,IF('[1]ReportBR (7)'!$G$29=Лист1!HI$4,1,IF('[1]ReportBR (7)'!$G$30=Лист1!HI$4,1,IF('[1]ReportBR (7)'!$G$31=Лист1!HI$4,1,IF('[1]ReportBR (7)'!$G$32=Лист1!HI$4,1,"")))))</f>
        <v/>
      </c>
      <c r="HJ11" s="83" t="str">
        <f>IF('[1]ReportBR (7)'!$G$28=Лист1!HJ$4,1,IF('[1]ReportBR (7)'!$G$29=Лист1!HJ$4,1,IF('[1]ReportBR (7)'!$G$30=Лист1!HJ$4,1,IF('[1]ReportBR (7)'!$G$31=Лист1!HJ$4,1,IF('[1]ReportBR (7)'!$G$32=Лист1!HJ$4,1,"")))))</f>
        <v/>
      </c>
      <c r="HK11" s="83" t="str">
        <f>IF('[1]ReportBR (7)'!$G$28=Лист1!HK$4,1,IF('[1]ReportBR (7)'!$G$29=Лист1!HK$4,1,IF('[1]ReportBR (7)'!$G$30=Лист1!HK$4,1,IF('[1]ReportBR (7)'!$G$31=Лист1!HK$4,1,IF('[1]ReportBR (7)'!$G$32=Лист1!HK$4,1,"")))))</f>
        <v/>
      </c>
      <c r="HL11" s="83" t="str">
        <f>IF('[1]ReportBR (7)'!$G$28=Лист1!HL$4,1,IF('[1]ReportBR (7)'!$G$29=Лист1!HL$4,1,IF('[1]ReportBR (7)'!$G$30=Лист1!HL$4,1,IF('[1]ReportBR (7)'!$G$31=Лист1!HL$4,1,IF('[1]ReportBR (7)'!$G$32=Лист1!HL$4,1,"")))))</f>
        <v/>
      </c>
      <c r="HM11" s="83" t="str">
        <f>IF('[1]ReportBR (7)'!$G$28=Лист1!HM$4,1,IF('[1]ReportBR (7)'!$G$29=Лист1!HM$4,1,IF('[1]ReportBR (7)'!$G$30=Лист1!HM$4,1,IF('[1]ReportBR (7)'!$G$31=Лист1!HM$4,1,IF('[1]ReportBR (7)'!$G$32=Лист1!HM$4,1,"")))))</f>
        <v/>
      </c>
      <c r="HN11" s="83" t="str">
        <f>IF('[1]ReportBR (7)'!$G$28=Лист1!HN$4,1,IF('[1]ReportBR (7)'!$G$29=Лист1!HN$4,1,IF('[1]ReportBR (7)'!$G$30=Лист1!HN$4,1,IF('[1]ReportBR (7)'!$G$31=Лист1!HN$4,1,IF('[1]ReportBR (7)'!$G$32=Лист1!HN$4,1,"")))))</f>
        <v/>
      </c>
      <c r="HO11" s="83" t="str">
        <f>IF('[1]ReportBR (7)'!$G$28=Лист1!HO$4,1,IF('[1]ReportBR (7)'!$G$29=Лист1!HO$4,1,IF('[1]ReportBR (7)'!$G$30=Лист1!HO$4,1,IF('[1]ReportBR (7)'!$G$31=Лист1!HO$4,1,IF('[1]ReportBR (7)'!$G$32=Лист1!HO$4,1,"")))))</f>
        <v/>
      </c>
      <c r="HP11" s="83" t="str">
        <f>IF('[1]ReportBR (7)'!$G$28=Лист1!HP$4,1,IF('[1]ReportBR (7)'!$G$29=Лист1!HP$4,1,IF('[1]ReportBR (7)'!$G$30=Лист1!HP$4,1,IF('[1]ReportBR (7)'!$G$31=Лист1!HP$4,1,IF('[1]ReportBR (7)'!$G$32=Лист1!HP$4,1,"")))))</f>
        <v/>
      </c>
      <c r="HQ11" s="83" t="str">
        <f>IF('[1]ReportBR (7)'!$G$28=Лист1!HQ$4,1,IF('[1]ReportBR (7)'!$G$29=Лист1!HQ$4,1,IF('[1]ReportBR (7)'!$G$30=Лист1!HQ$4,1,IF('[1]ReportBR (7)'!$G$31=Лист1!HQ$4,1,IF('[1]ReportBR (7)'!$G$32=Лист1!HQ$4,1,"")))))</f>
        <v/>
      </c>
      <c r="HR11" s="83" t="str">
        <f>IF('[1]ReportBR (7)'!$G$28=Лист1!HR$4,1,IF('[1]ReportBR (7)'!$G$29=Лист1!HR$4,1,IF('[1]ReportBR (7)'!$G$30=Лист1!HR$4,1,IF('[1]ReportBR (7)'!$G$31=Лист1!HR$4,1,IF('[1]ReportBR (7)'!$G$32=Лист1!HR$4,1,"")))))</f>
        <v/>
      </c>
      <c r="HS11" s="83" t="str">
        <f>IF('[1]ReportBR (7)'!$G$28=Лист1!HS$4,1,IF('[1]ReportBR (7)'!$G$29=Лист1!HS$4,1,IF('[1]ReportBR (7)'!$G$30=Лист1!HS$4,1,IF('[1]ReportBR (7)'!$G$31=Лист1!HS$4,1,IF('[1]ReportBR (7)'!$G$32=Лист1!HS$4,1,"")))))</f>
        <v/>
      </c>
      <c r="HT11" s="83" t="str">
        <f>IF('[1]ReportBR (7)'!$G$28=Лист1!HT$4,1,IF('[1]ReportBR (7)'!$G$29=Лист1!HT$4,1,IF('[1]ReportBR (7)'!$G$30=Лист1!HT$4,1,IF('[1]ReportBR (7)'!$G$31=Лист1!HT$4,1,IF('[1]ReportBR (7)'!$G$32=Лист1!HT$4,1,"")))))</f>
        <v/>
      </c>
      <c r="HU11" s="83" t="str">
        <f>IF('[1]ReportBR (7)'!$G$28=Лист1!HU$4,1,IF('[1]ReportBR (7)'!$G$29=Лист1!HU$4,1,IF('[1]ReportBR (7)'!$G$30=Лист1!HU$4,1,IF('[1]ReportBR (7)'!$G$31=Лист1!HU$4,1,IF('[1]ReportBR (7)'!$G$32=Лист1!HU$4,1,"")))))</f>
        <v/>
      </c>
      <c r="HV11" s="83" t="str">
        <f>IF('[1]ReportBR (7)'!$G$28=Лист1!HV$4,1,IF('[1]ReportBR (7)'!$G$29=Лист1!HV$4,1,IF('[1]ReportBR (7)'!$G$30=Лист1!HV$4,1,IF('[1]ReportBR (7)'!$G$31=Лист1!HV$4,1,IF('[1]ReportBR (7)'!$G$32=Лист1!HV$4,1,"")))))</f>
        <v/>
      </c>
      <c r="HW11" s="83" t="str">
        <f>IF('[1]ReportBR (7)'!$G$28=Лист1!HW$4,1,IF('[1]ReportBR (7)'!$G$29=Лист1!HW$4,1,IF('[1]ReportBR (7)'!$G$30=Лист1!HW$4,1,IF('[1]ReportBR (7)'!$G$31=Лист1!HW$4,1,IF('[1]ReportBR (7)'!$G$32=Лист1!HW$4,1,"")))))</f>
        <v/>
      </c>
      <c r="HX11" s="83" t="str">
        <f>IF('[1]ReportBR (7)'!$G$28=Лист1!HX$4,1,IF('[1]ReportBR (7)'!$G$29=Лист1!HX$4,1,IF('[1]ReportBR (7)'!$G$30=Лист1!HX$4,1,IF('[1]ReportBR (7)'!$G$31=Лист1!HX$4,1,IF('[1]ReportBR (7)'!$G$32=Лист1!HX$4,1,"")))))</f>
        <v/>
      </c>
      <c r="HY11" s="83" t="str">
        <f>IF('[1]ReportBR (7)'!$G$28=Лист1!HY$4,1,IF('[1]ReportBR (7)'!$G$29=Лист1!HY$4,1,IF('[1]ReportBR (7)'!$G$30=Лист1!HY$4,1,IF('[1]ReportBR (7)'!$G$31=Лист1!HY$4,1,IF('[1]ReportBR (7)'!$G$32=Лист1!HY$4,1,"")))))</f>
        <v/>
      </c>
      <c r="HZ11" s="83" t="str">
        <f>IF('[1]ReportBR (7)'!$G$28=Лист1!HZ$4,1,IF('[1]ReportBR (7)'!$G$29=Лист1!HZ$4,1,IF('[1]ReportBR (7)'!$G$30=Лист1!HZ$4,1,IF('[1]ReportBR (7)'!$G$31=Лист1!HZ$4,1,IF('[1]ReportBR (7)'!$G$32=Лист1!HZ$4,1,"")))))</f>
        <v/>
      </c>
      <c r="IA11" s="83" t="str">
        <f>IF('[1]ReportBR (7)'!$G$28=Лист1!IA$4,1,IF('[1]ReportBR (7)'!$G$29=Лист1!IA$4,1,IF('[1]ReportBR (7)'!$G$30=Лист1!IA$4,1,IF('[1]ReportBR (7)'!$G$31=Лист1!IA$4,1,IF('[1]ReportBR (7)'!$G$32=Лист1!IA$4,1,"")))))</f>
        <v/>
      </c>
      <c r="IB11" s="83" t="str">
        <f>IF('[1]ReportBR (7)'!$G$28=Лист1!IB$4,1,IF('[1]ReportBR (7)'!$G$29=Лист1!IB$4,1,IF('[1]ReportBR (7)'!$G$30=Лист1!IB$4,1,IF('[1]ReportBR (7)'!$G$31=Лист1!IB$4,1,IF('[1]ReportBR (7)'!$G$32=Лист1!IB$4,1,"")))))</f>
        <v/>
      </c>
      <c r="IC11" s="83" t="str">
        <f>IF('[1]ReportBR (7)'!$G$28=Лист1!IC$4,1,IF('[1]ReportBR (7)'!$G$29=Лист1!IC$4,1,IF('[1]ReportBR (7)'!$G$30=Лист1!IC$4,1,IF('[1]ReportBR (7)'!$G$31=Лист1!IC$4,1,IF('[1]ReportBR (7)'!$G$32=Лист1!IC$4,1,"")))))</f>
        <v/>
      </c>
      <c r="ID11" s="83" t="str">
        <f>IF('[1]ReportBR (7)'!$G$28=Лист1!ID$4,1,IF('[1]ReportBR (7)'!$G$29=Лист1!ID$4,1,IF('[1]ReportBR (7)'!$G$30=Лист1!ID$4,1,IF('[1]ReportBR (7)'!$G$31=Лист1!ID$4,1,IF('[1]ReportBR (7)'!$G$32=Лист1!ID$4,1,"")))))</f>
        <v/>
      </c>
      <c r="IE11" s="83" t="str">
        <f>IF('[1]ReportBR (7)'!$G$28=Лист1!IE$4,1,IF('[1]ReportBR (7)'!$G$29=Лист1!IE$4,1,IF('[1]ReportBR (7)'!$G$30=Лист1!IE$4,1,IF('[1]ReportBR (7)'!$G$31=Лист1!IE$4,1,IF('[1]ReportBR (7)'!$G$32=Лист1!IE$4,1,"")))))</f>
        <v/>
      </c>
      <c r="IF11" s="83" t="str">
        <f>IF('[1]ReportBR (7)'!$G$28=Лист1!IF$4,1,IF('[1]ReportBR (7)'!$G$29=Лист1!IF$4,1,IF('[1]ReportBR (7)'!$G$30=Лист1!IF$4,1,IF('[1]ReportBR (7)'!$G$31=Лист1!IF$4,1,IF('[1]ReportBR (7)'!$G$32=Лист1!IF$4,1,"")))))</f>
        <v/>
      </c>
      <c r="IG11" s="83" t="str">
        <f>IF('[1]ReportBR (7)'!$G$28=Лист1!IG$4,1,IF('[1]ReportBR (7)'!$G$29=Лист1!IG$4,1,IF('[1]ReportBR (7)'!$G$30=Лист1!IG$4,1,IF('[1]ReportBR (7)'!$G$31=Лист1!IG$4,1,IF('[1]ReportBR (7)'!$G$32=Лист1!IG$4,1,"")))))</f>
        <v/>
      </c>
      <c r="IH11" s="83" t="str">
        <f>IF('[1]ReportBR (7)'!$G$28=Лист1!IH$4,1,IF('[1]ReportBR (7)'!$G$29=Лист1!IH$4,1,IF('[1]ReportBR (7)'!$G$30=Лист1!IH$4,1,IF('[1]ReportBR (7)'!$G$31=Лист1!IH$4,1,IF('[1]ReportBR (7)'!$G$32=Лист1!IH$4,1,"")))))</f>
        <v/>
      </c>
      <c r="II11" s="83" t="str">
        <f>IF('[1]ReportBR (7)'!$G$28=Лист1!II$4,1,IF('[1]ReportBR (7)'!$G$29=Лист1!II$4,1,IF('[1]ReportBR (7)'!$G$30=Лист1!II$4,1,IF('[1]ReportBR (7)'!$G$31=Лист1!II$4,1,IF('[1]ReportBR (7)'!$G$32=Лист1!II$4,1,"")))))</f>
        <v/>
      </c>
      <c r="IJ11" s="83" t="str">
        <f>IF('[1]ReportBR (7)'!$G$28=Лист1!IJ$4,1,IF('[1]ReportBR (7)'!$G$29=Лист1!IJ$4,1,IF('[1]ReportBR (7)'!$G$30=Лист1!IJ$4,1,IF('[1]ReportBR (7)'!$G$31=Лист1!IJ$4,1,IF('[1]ReportBR (7)'!$G$32=Лист1!IJ$4,1,"")))))</f>
        <v/>
      </c>
      <c r="IK11" s="83" t="str">
        <f>IF('[1]ReportBR (7)'!$G$28=Лист1!IK$4,1,IF('[1]ReportBR (7)'!$G$29=Лист1!IK$4,1,IF('[1]ReportBR (7)'!$G$30=Лист1!IK$4,1,IF('[1]ReportBR (7)'!$G$31=Лист1!IK$4,1,IF('[1]ReportBR (7)'!$G$32=Лист1!IK$4,1,"")))))</f>
        <v/>
      </c>
      <c r="IL11" s="83" t="str">
        <f>IF('[1]ReportBR (7)'!$G$28=Лист1!IL$4,1,IF('[1]ReportBR (7)'!$G$29=Лист1!IL$4,1,IF('[1]ReportBR (7)'!$G$30=Лист1!IL$4,1,IF('[1]ReportBR (7)'!$G$31=Лист1!IL$4,1,IF('[1]ReportBR (7)'!$G$32=Лист1!IL$4,1,"")))))</f>
        <v/>
      </c>
      <c r="IM11" s="83" t="str">
        <f>IF('[1]ReportBR (7)'!$G$28=Лист1!IM$4,1,IF('[1]ReportBR (7)'!$G$29=Лист1!IM$4,1,IF('[1]ReportBR (7)'!$G$30=Лист1!IM$4,1,IF('[1]ReportBR (7)'!$G$31=Лист1!IM$4,1,IF('[1]ReportBR (7)'!$G$32=Лист1!IM$4,1,"")))))</f>
        <v/>
      </c>
      <c r="IN11" s="83" t="str">
        <f>IF('[1]ReportBR (7)'!$G$28=Лист1!IN$4,1,IF('[1]ReportBR (7)'!$G$29=Лист1!IN$4,1,IF('[1]ReportBR (7)'!$G$30=Лист1!IN$4,1,IF('[1]ReportBR (7)'!$G$31=Лист1!IN$4,1,IF('[1]ReportBR (7)'!$G$32=Лист1!IN$4,1,"")))))</f>
        <v/>
      </c>
      <c r="IO11" s="83" t="str">
        <f>IF('[1]ReportBR (7)'!$G$28=Лист1!IO$4,1,IF('[1]ReportBR (7)'!$G$29=Лист1!IO$4,1,IF('[1]ReportBR (7)'!$G$30=Лист1!IO$4,1,IF('[1]ReportBR (7)'!$G$31=Лист1!IO$4,1,IF('[1]ReportBR (7)'!$G$32=Лист1!IO$4,1,"")))))</f>
        <v/>
      </c>
      <c r="IP11" s="83" t="str">
        <f>IF('[1]ReportBR (7)'!$G$28=Лист1!IP$4,1,IF('[1]ReportBR (7)'!$G$29=Лист1!IP$4,1,IF('[1]ReportBR (7)'!$G$30=Лист1!IP$4,1,IF('[1]ReportBR (7)'!$G$31=Лист1!IP$4,1,IF('[1]ReportBR (7)'!$G$32=Лист1!IP$4,1,"")))))</f>
        <v/>
      </c>
      <c r="IQ11" s="83"/>
      <c r="IR11" s="83" t="str">
        <f>IF('[1]ReportBR (7)'!$C$20=Лист1!IR$4,1,"")</f>
        <v/>
      </c>
      <c r="IS11" s="83" t="str">
        <f>IF('[1]ReportBR (7)'!$C$20=Лист1!IS$4,1,"")</f>
        <v/>
      </c>
      <c r="IT11" s="83" t="str">
        <f>IF('[1]ReportBR (7)'!$C$20=Лист1!IT$4,1,"")</f>
        <v/>
      </c>
      <c r="IU11" s="83" t="str">
        <f>IF('[1]ReportBR (7)'!$C$20=Лист1!IU$4,1,"")</f>
        <v/>
      </c>
      <c r="IV11" s="83" t="str">
        <f>IF('[1]ReportBR (7)'!$C$20=Лист1!IV$4,1,"")</f>
        <v/>
      </c>
      <c r="IW11" s="83" t="str">
        <f>IF('[1]ReportBR (7)'!$C$20=Лист1!IW$4,1,"")</f>
        <v/>
      </c>
      <c r="IX11" s="83" t="str">
        <f>IF('[1]ReportBR (7)'!$C$24=Лист1!IX$4,1,"")</f>
        <v/>
      </c>
      <c r="IY11" s="83" t="str">
        <f>IF('[1]ReportBR (7)'!$C$24=Лист1!IY$4,1,"")</f>
        <v/>
      </c>
      <c r="IZ11" s="83" t="str">
        <f>IF('[1]ReportBR (7)'!$C$24=Лист1!IZ$4,1,"")</f>
        <v/>
      </c>
      <c r="JA11" s="83" t="str">
        <f>IF('[1]ReportBR (7)'!$C$24=Лист1!JA$4,1,"")</f>
        <v/>
      </c>
      <c r="JB11" s="83" t="str">
        <f>IF('[1]ReportBR (7)'!$C$24=Лист1!JB$4,1,"")</f>
        <v/>
      </c>
      <c r="JC11" s="83" t="str">
        <f>IF('[1]ReportBR (7)'!$C$24=Лист1!JC$4,1,"")</f>
        <v/>
      </c>
      <c r="JD11" s="83"/>
      <c r="JE11" s="83"/>
      <c r="JF11" s="83"/>
      <c r="JG11" s="83"/>
      <c r="JH11" s="83"/>
      <c r="JI11" s="83" t="str">
        <f>IF('[1]ReportBR (7)'!$N$14=Лист1!JI4,1,"")</f>
        <v/>
      </c>
      <c r="JJ11" s="83" t="str">
        <f>IF('[1]ReportBR (7)'!$N$14=Лист1!JJ4,1,"")</f>
        <v/>
      </c>
      <c r="JK11" s="83" t="str">
        <f>IF('[1]ReportBR (7)'!$N$14=Лист1!JK4,1,"")</f>
        <v/>
      </c>
      <c r="JL11" s="83" t="str">
        <f>IF('[1]ReportBR (7)'!$N$14=Лист1!JL4,1,"")</f>
        <v/>
      </c>
      <c r="JM11" s="83" t="str">
        <f>IF('[1]ReportBR (7)'!$N$14=Лист1!JM$4,1,"")</f>
        <v/>
      </c>
      <c r="JN11" s="83" t="str">
        <f>IF('[1]ReportBR (7)'!$N$14=Лист1!JN$4,1,"")</f>
        <v/>
      </c>
      <c r="JO11" s="89" t="str">
        <f t="shared" si="2"/>
        <v/>
      </c>
      <c r="JP11" s="89" t="str">
        <f t="shared" si="3"/>
        <v/>
      </c>
      <c r="JQ11" s="89" t="str">
        <f t="shared" si="4"/>
        <v/>
      </c>
      <c r="JR11" s="89" t="str">
        <f t="shared" si="5"/>
        <v/>
      </c>
      <c r="JS11" s="89" t="str">
        <f t="shared" si="7"/>
        <v/>
      </c>
      <c r="JT11" s="89" t="str">
        <f t="shared" si="8"/>
        <v/>
      </c>
      <c r="JU11" s="89" t="str">
        <f t="shared" si="9"/>
        <v/>
      </c>
      <c r="JV11" s="89" t="str">
        <f t="shared" si="10"/>
        <v/>
      </c>
      <c r="JW11" s="89" t="str">
        <f t="shared" si="11"/>
        <v/>
      </c>
    </row>
    <row r="12" spans="1:283" s="89" customFormat="1" ht="14.25" x14ac:dyDescent="0.2">
      <c r="A12" s="82" t="str">
        <f>IF(A3=C12,'[1]ReportBR (8)'!E$2&amp;" "&amp;'[1]ReportBR (8)'!N$1,"")</f>
        <v/>
      </c>
      <c r="B12" s="83" t="str">
        <f>IF(C12="","",IF(MOD(ROW(B8),1),"",COUNT(B$4:B11)+1))</f>
        <v/>
      </c>
      <c r="C12" s="90" t="str">
        <f>IF('[1]ReportBR (8)'!$E$11&gt;0,'[1]ReportBR (8)'!$E$11,"")</f>
        <v/>
      </c>
      <c r="D12" s="90" t="str">
        <f>'[1]ReportBR (8)'!$N$10&amp;" "&amp;'[1]ReportBR (8)'!$N$11</f>
        <v xml:space="preserve"> </v>
      </c>
      <c r="E12" s="91" t="str">
        <f>IF('[1]ReportBR (8)'!$E$14&gt;0,'[1]ReportBR (8)'!$E$14,"")</f>
        <v/>
      </c>
      <c r="F12" s="84">
        <f>IF('[1]ReportBR (8)'!$E$7&gt;0,'[1]ReportBR (8)'!$E$7,0)</f>
        <v>0</v>
      </c>
      <c r="G12" s="85" t="str">
        <f>IF('[1]ReportBR (8)'!E$8&gt;0,'[1]ReportBR (8)'!E$8,"")</f>
        <v/>
      </c>
      <c r="H12" s="86">
        <f>IF('[1]ReportBR (8)'!E$9&gt;0,'[1]ReportBR (8)'!E$9,0)</f>
        <v>0</v>
      </c>
      <c r="I12" s="84">
        <f>IF('[1]ReportBR (8)'!N$7&gt;0,'[1]ReportBR (8)'!N$7,0)</f>
        <v>0</v>
      </c>
      <c r="J12" s="85" t="str">
        <f>IF('[1]ReportBR (8)'!N$8&gt;0,'[1]ReportBR (8)'!N$8,"")</f>
        <v/>
      </c>
      <c r="K12" s="86">
        <f>IF('[1]ReportBR (8)'!N$9&gt;0,'[1]ReportBR (8)'!N$9,0)</f>
        <v>0</v>
      </c>
      <c r="L12" s="87" t="str">
        <f t="shared" si="6"/>
        <v xml:space="preserve"> </v>
      </c>
      <c r="M12" s="87">
        <f>IF('[1]ReportBR (8)'!K$26&gt;0,'[1]ReportBR (8)'!K$26,0)</f>
        <v>0</v>
      </c>
      <c r="N12" s="87"/>
      <c r="O12" s="87"/>
      <c r="P12" s="86">
        <f t="shared" si="0"/>
        <v>0</v>
      </c>
      <c r="Q12" s="87">
        <f t="shared" si="1"/>
        <v>0</v>
      </c>
      <c r="R12" s="88" t="str">
        <f>IF('[1]ReportBR (8)'!K$35&gt;0,'[1]ReportBR (8)'!K$35,"")</f>
        <v/>
      </c>
      <c r="S12" s="83" t="str">
        <f>IF('[1]ReportBR (8)'!$C$19=Лист1!S$4,1,"")</f>
        <v/>
      </c>
      <c r="T12" s="83" t="str">
        <f>IF('[1]ReportBR (8)'!$C$19=Лист1!T$4,1,"")</f>
        <v/>
      </c>
      <c r="U12" s="83" t="str">
        <f>IF('[1]ReportBR (8)'!$C$19=Лист1!U$4,1,"")</f>
        <v/>
      </c>
      <c r="V12" s="83" t="str">
        <f>IF('[1]ReportBR (8)'!$C$19=Лист1!V$4,1,"")</f>
        <v/>
      </c>
      <c r="W12" s="83" t="str">
        <f>IF('[1]ReportBR (8)'!$C$19=Лист1!W$4,1,"")</f>
        <v/>
      </c>
      <c r="X12" s="83" t="str">
        <f>IF('[1]ReportBR (8)'!$C$19=Лист1!X$4,1,"")</f>
        <v/>
      </c>
      <c r="Y12" s="83" t="str">
        <f>IF('[1]ReportBR (8)'!$C$19=Лист1!Y$4,1,"")</f>
        <v/>
      </c>
      <c r="Z12" s="83" t="str">
        <f>IF('[1]ReportBR (8)'!$C$19=Лист1!Z$4,1,"")</f>
        <v/>
      </c>
      <c r="AA12" s="83" t="str">
        <f>IF('[1]ReportBR (8)'!$C$19=Лист1!AA$4,1,"")</f>
        <v/>
      </c>
      <c r="AB12" s="83" t="str">
        <f>IF('[1]ReportBR (8)'!$C$19=Лист1!AB$4,1,"")</f>
        <v/>
      </c>
      <c r="AC12" s="83" t="str">
        <f>IF('[1]ReportBR (8)'!$C$19=Лист1!AC$4,1,"")</f>
        <v/>
      </c>
      <c r="AD12" s="83" t="str">
        <f>IF('[1]ReportBR (8)'!$C$19=Лист1!AD$4,1,"")</f>
        <v/>
      </c>
      <c r="AE12" s="83" t="str">
        <f>IF('[1]ReportBR (8)'!$C$19=Лист1!AE$4,1,"")</f>
        <v/>
      </c>
      <c r="AF12" s="83" t="str">
        <f>IF('[1]ReportBR (8)'!$C$19=Лист1!AF$4,1,"")</f>
        <v/>
      </c>
      <c r="AG12" s="83" t="str">
        <f>IF('[1]ReportBR (8)'!$C$19=Лист1!AG$4,1,"")</f>
        <v/>
      </c>
      <c r="AH12" s="83" t="str">
        <f>IF('[1]ReportBR (8)'!$C$19=Лист1!AH$4,1,"")</f>
        <v/>
      </c>
      <c r="AI12" s="83" t="str">
        <f>IF('[1]ReportBR (8)'!$C$19=Лист1!AI$4,1,"")</f>
        <v/>
      </c>
      <c r="AJ12" s="83" t="str">
        <f>IF('[1]ReportBR (8)'!$C$19=Лист1!AJ$4,1,"")</f>
        <v/>
      </c>
      <c r="AK12" s="83" t="str">
        <f>IF('[1]ReportBR (8)'!$C$19=Лист1!AK$4,1,"")</f>
        <v/>
      </c>
      <c r="AL12" s="83" t="str">
        <f>IF('[1]ReportBR (8)'!$C$19=Лист1!AL$4,1,"")</f>
        <v/>
      </c>
      <c r="AM12" s="83" t="str">
        <f>IF('[1]ReportBR (8)'!$C$19=Лист1!AM$4,1,"")</f>
        <v/>
      </c>
      <c r="AN12" s="83" t="str">
        <f>IF('[1]ReportBR (8)'!$C$19=Лист1!AN$4,1,"")</f>
        <v/>
      </c>
      <c r="AO12" s="83" t="str">
        <f>IF('[1]ReportBR (8)'!$C$19=Лист1!AO$4,1,"")</f>
        <v/>
      </c>
      <c r="AP12" s="83" t="str">
        <f>IF('[1]ReportBR (8)'!$C$21=Лист1!AP$4,1,"")</f>
        <v/>
      </c>
      <c r="AQ12" s="83" t="str">
        <f>IF('[1]ReportBR (8)'!$C$21=Лист1!AQ$4,1,"")</f>
        <v/>
      </c>
      <c r="AR12" s="83" t="str">
        <f>IF('[1]ReportBR (8)'!$C$21=Лист1!AR$4,1,"")</f>
        <v/>
      </c>
      <c r="AS12" s="83" t="str">
        <f>IF('[1]ReportBR (8)'!$C$21=Лист1!AS$4,1,"")</f>
        <v/>
      </c>
      <c r="AT12" s="83" t="str">
        <f>IF('[1]ReportBR (8)'!$C$21=Лист1!AT$4,1,"")</f>
        <v/>
      </c>
      <c r="AU12" s="83" t="str">
        <f>IF('[1]ReportBR (8)'!$C$21=Лист1!AU$4,1,"")</f>
        <v/>
      </c>
      <c r="AV12" s="83" t="str">
        <f>IF('[1]ReportBR (8)'!$C$21=Лист1!AV$4,1,"")</f>
        <v/>
      </c>
      <c r="AW12" s="83" t="str">
        <f>IF('[1]ReportBR (8)'!$C$21=Лист1!AW$4,1,"")</f>
        <v/>
      </c>
      <c r="AX12" s="83" t="str">
        <f>IF('[1]ReportBR (8)'!$C$21=Лист1!AX$4,1,"")</f>
        <v/>
      </c>
      <c r="AY12" s="83" t="str">
        <f>IF('[1]ReportBR (8)'!$C$21=Лист1!AY$4,1,"")</f>
        <v/>
      </c>
      <c r="AZ12" s="83" t="str">
        <f>IF('[1]ReportBR (8)'!$C$21=Лист1!AZ$4,1,"")</f>
        <v/>
      </c>
      <c r="BA12" s="83" t="str">
        <f>IF('[1]ReportBR (8)'!$C$21=Лист1!BA$4,1,"")</f>
        <v/>
      </c>
      <c r="BB12" s="83" t="str">
        <f>IF('[1]ReportBR (8)'!$C$21=Лист1!BB$4,1,"")</f>
        <v/>
      </c>
      <c r="BC12" s="83" t="str">
        <f>IF('[1]ReportBR (8)'!$C$21=Лист1!BC$4,1,"")</f>
        <v/>
      </c>
      <c r="BD12" s="83" t="str">
        <f>IF('[1]ReportBR (8)'!$C$21=Лист1!BD$4,1,"")</f>
        <v/>
      </c>
      <c r="BE12" s="83" t="str">
        <f>IF('[1]ReportBR (8)'!$D$34=Лист1!BE$4,1,IF('[1]ReportBR (8)'!$D$35=Лист1!BE$4,1,""))</f>
        <v/>
      </c>
      <c r="BF12" s="83" t="str">
        <f>IF('[1]ReportBR (8)'!$D$34=Лист1!BF$4,1,IF('[1]ReportBR (8)'!$D$35=Лист1!BF$4,1,""))</f>
        <v/>
      </c>
      <c r="BG12" s="83" t="str">
        <f>IF('[1]ReportBR (8)'!$D$34=Лист1!BG$4,1,IF('[1]ReportBR (8)'!$D$35=Лист1!BG$4,1,""))</f>
        <v/>
      </c>
      <c r="BH12" s="83" t="str">
        <f>IF('[1]ReportBR (8)'!$D$34=Лист1!BH$4,1,IF('[1]ReportBR (8)'!$D$35=Лист1!BH$4,1,""))</f>
        <v/>
      </c>
      <c r="BI12" s="83" t="str">
        <f>IF('[1]ReportBR (8)'!$D$34=Лист1!BI$4,1,IF('[1]ReportBR (8)'!$D$35=Лист1!BI$4,1,""))</f>
        <v/>
      </c>
      <c r="BJ12" s="83" t="str">
        <f>IF('[1]ReportBR (8)'!$D$34=Лист1!BJ$4,1,IF('[1]ReportBR (8)'!$D$35=Лист1!BJ$4,1,""))</f>
        <v/>
      </c>
      <c r="BK12" s="83" t="str">
        <f>IF('[1]ReportBR (8)'!$D$34=Лист1!BK$4,1,IF('[1]ReportBR (8)'!$D$35=Лист1!BK$4,1,""))</f>
        <v/>
      </c>
      <c r="BL12" s="83" t="str">
        <f>IF('[1]ReportBR (8)'!$D$34=Лист1!BL$4,1,IF('[1]ReportBR (8)'!$D$35=Лист1!BL$4,1,""))</f>
        <v/>
      </c>
      <c r="BM12" s="83" t="str">
        <f>IF('[1]ReportBR (8)'!$D$34=Лист1!BM$4,1,IF('[1]ReportBR (8)'!$D$35=Лист1!BM$4,1,""))</f>
        <v/>
      </c>
      <c r="BN12" s="83" t="str">
        <f>IF('[1]ReportBR (8)'!$D$34=Лист1!BN$4,1,IF('[1]ReportBR (8)'!$D$35=Лист1!BN$4,1,""))</f>
        <v/>
      </c>
      <c r="BO12" s="83" t="str">
        <f>IF('[1]ReportBR (8)'!$D$34=Лист1!BO$4,1,IF('[1]ReportBR (8)'!$D$35=Лист1!BO$4,1,""))</f>
        <v/>
      </c>
      <c r="BP12" s="83" t="str">
        <f>IF('[1]ReportBR (8)'!$D$34=Лист1!BP$4,1,IF('[1]ReportBR (8)'!$D$35=Лист1!BP$4,1,""))</f>
        <v/>
      </c>
      <c r="BQ12" s="83" t="str">
        <f>IF('[1]ReportBR (8)'!$D$34=Лист1!BQ$4,1,IF('[1]ReportBR (8)'!$D$35=Лист1!BQ$4,1,""))</f>
        <v/>
      </c>
      <c r="BR12" s="83" t="str">
        <f>IF('[1]ReportBR (8)'!$D$34=Лист1!BR$4,1,IF('[1]ReportBR (8)'!$D$35=Лист1!BR$4,1,""))</f>
        <v/>
      </c>
      <c r="BS12" s="83" t="str">
        <f>IF('[1]ReportBR (8)'!$D$34=Лист1!BS$4,1,IF('[1]ReportBR (8)'!$D$35=Лист1!BS$4,1,""))</f>
        <v/>
      </c>
      <c r="BT12" s="83" t="str">
        <f>IF('[1]ReportBR (8)'!$D$34=Лист1!BT$4,1,IF('[1]ReportBR (8)'!$D$35=Лист1!BT$4,1,""))</f>
        <v/>
      </c>
      <c r="BU12" s="83" t="str">
        <f>IF('[1]ReportBR (8)'!$D$34=Лист1!BU$4,1,IF('[1]ReportBR (8)'!$D$35=Лист1!BU$4,1,""))</f>
        <v/>
      </c>
      <c r="BV12" s="83" t="str">
        <f>IF('[1]ReportBR (8)'!$D$34=Лист1!BV$4,1,IF('[1]ReportBR (8)'!$D$35=Лист1!BV$4,1,""))</f>
        <v/>
      </c>
      <c r="BW12" s="83" t="str">
        <f>IF('[1]ReportBR (8)'!$D$34=Лист1!BW$4,1,IF('[1]ReportBR (8)'!$D$35=Лист1!BW$4,1,""))</f>
        <v/>
      </c>
      <c r="BX12" s="83" t="str">
        <f>IF('[1]ReportBR (8)'!$D$34=Лист1!BX$4,1,IF('[1]ReportBR (8)'!$D$35=Лист1!BX$4,1,""))</f>
        <v/>
      </c>
      <c r="BY12" s="83" t="str">
        <f>IF('[1]ReportBR (8)'!$D$34=Лист1!BY$4,1,IF('[1]ReportBR (8)'!$D$35=Лист1!BY$4,1,""))</f>
        <v/>
      </c>
      <c r="BZ12" s="83" t="str">
        <f>IF('[1]ReportBR (8)'!$D$34=Лист1!BZ$4,1,IF('[1]ReportBR (8)'!$D$35=Лист1!BZ$4,1,""))</f>
        <v/>
      </c>
      <c r="CA12" s="83" t="str">
        <f>IF('[1]ReportBR (8)'!$D$34=Лист1!CA$4,1,IF('[1]ReportBR (8)'!$D$35=Лист1!CA$4,1,""))</f>
        <v/>
      </c>
      <c r="CB12" s="83" t="str">
        <f>IF('[1]ReportBR (8)'!$D$34=Лист1!CB$4,1,IF('[1]ReportBR (8)'!$D$35=Лист1!CB$4,1,""))</f>
        <v/>
      </c>
      <c r="CC12" s="83" t="str">
        <f>IF('[1]ReportBR (8)'!$D$34=Лист1!CC$4,1,IF('[1]ReportBR (8)'!$D$35=Лист1!CC$4,1,""))</f>
        <v/>
      </c>
      <c r="CD12" s="83" t="str">
        <f>IF('[1]ReportBR (8)'!$D$34=Лист1!CD$4,1,IF('[1]ReportBR (8)'!$D$35=Лист1!CD$4,1,""))</f>
        <v/>
      </c>
      <c r="CE12" s="83" t="str">
        <f>IF('[1]ReportBR (8)'!$D$34=Лист1!CE$4,1,IF('[1]ReportBR (8)'!$D$35=Лист1!CE$4,1,""))</f>
        <v/>
      </c>
      <c r="CF12" s="83" t="str">
        <f>IF('[1]ReportBR (8)'!$D$34=Лист1!CF$4,1,IF('[1]ReportBR (8)'!$D$35=Лист1!CF$4,1,""))</f>
        <v/>
      </c>
      <c r="CG12" s="83" t="str">
        <f>IF('[1]ReportBR (8)'!$D$34=Лист1!CG$4,1,IF('[1]ReportBR (8)'!$D$35=Лист1!CG$4,1,""))</f>
        <v/>
      </c>
      <c r="CH12" s="83" t="str">
        <f>IF('[1]ReportBR (8)'!$D$34=Лист1!CH$4,1,IF('[1]ReportBR (8)'!$D$35=Лист1!CH$4,1,""))</f>
        <v/>
      </c>
      <c r="CI12" s="83" t="str">
        <f>IF('[1]ReportBR (8)'!$D$34=Лист1!CI$4,1,IF('[1]ReportBR (8)'!$D$35=Лист1!CI$4,1,""))</f>
        <v/>
      </c>
      <c r="CJ12" s="83" t="str">
        <f>IF('[1]ReportBR (8)'!$D$34=Лист1!CJ$4,1,IF('[1]ReportBR (8)'!$D$35=Лист1!CJ$4,1,""))</f>
        <v/>
      </c>
      <c r="CK12" s="83" t="str">
        <f>IF('[1]ReportBR (8)'!$D$34=Лист1!CK$4,1,IF('[1]ReportBR (8)'!$D$35=Лист1!CK$4,1,""))</f>
        <v/>
      </c>
      <c r="CL12" s="83" t="str">
        <f>IF('[1]ReportBR (8)'!$D$34=Лист1!CL$4,1,IF('[1]ReportBR (8)'!$D$35=Лист1!CL$4,1,""))</f>
        <v/>
      </c>
      <c r="CM12" s="83" t="str">
        <f>IF('[1]ReportBR (8)'!$D$34=Лист1!CM$4,1,IF('[1]ReportBR (8)'!$D$35=Лист1!CM$4,1,""))</f>
        <v/>
      </c>
      <c r="CN12" s="83" t="str">
        <f>IF('[1]ReportBR (8)'!$D$34=Лист1!CN$4,1,IF('[1]ReportBR (8)'!$D$35=Лист1!CN$4,1,""))</f>
        <v/>
      </c>
      <c r="CO12" s="83" t="str">
        <f>IF('[1]ReportBR (8)'!$D$34=Лист1!CO$4,1,IF('[1]ReportBR (8)'!$D$35=Лист1!CO$4,1,""))</f>
        <v/>
      </c>
      <c r="CP12" s="83" t="str">
        <f>IF('[1]ReportBR (8)'!$D$34=Лист1!CP$4,1,IF('[1]ReportBR (8)'!$D$35=Лист1!CP$4,1,""))</f>
        <v/>
      </c>
      <c r="CQ12" s="83" t="str">
        <f>IF('[1]ReportBR (8)'!$D$34=Лист1!CQ$4,1,IF('[1]ReportBR (8)'!$D$35=Лист1!CQ$4,1,""))</f>
        <v/>
      </c>
      <c r="CR12" s="83" t="str">
        <f>IF('[1]ReportBR (8)'!$D$34=Лист1!CR$4,1,IF('[1]ReportBR (8)'!$D$35=Лист1!CR$4,1,""))</f>
        <v/>
      </c>
      <c r="CS12" s="83" t="str">
        <f>IF('[1]ReportBR (8)'!$D$34=Лист1!CS$4,1,IF('[1]ReportBR (8)'!$D$35=Лист1!CS$4,1,""))</f>
        <v/>
      </c>
      <c r="CT12" s="83" t="str">
        <f>IF('[1]ReportBR (8)'!$D$34=Лист1!CT$4,1,IF('[1]ReportBR (8)'!$D$35=Лист1!CT$4,1,""))</f>
        <v/>
      </c>
      <c r="CU12" s="83" t="str">
        <f>IF('[1]ReportBR (8)'!$D$34=Лист1!CU$4,1,IF('[1]ReportBR (8)'!$D$35=Лист1!CU$4,1,""))</f>
        <v/>
      </c>
      <c r="CV12" s="83" t="str">
        <f>IF('[1]ReportBR (8)'!$D$34=Лист1!CV$4,1,IF('[1]ReportBR (8)'!$D$35=Лист1!CV$4,1,""))</f>
        <v/>
      </c>
      <c r="CW12" s="83" t="str">
        <f>IF('[1]ReportBR (8)'!$D$34=Лист1!CW$4,1,IF('[1]ReportBR (8)'!$D$35=Лист1!CW$4,1,""))</f>
        <v/>
      </c>
      <c r="CX12" s="83" t="str">
        <f>IF('[1]ReportBR (8)'!$D$36=Лист1!CX$4,1,IF('[1]ReportBR (8)'!$D$36=Лист1!CX$4,1,""))</f>
        <v/>
      </c>
      <c r="CY12" s="83" t="str">
        <f>IF('[1]ReportBR (8)'!$D$36=Лист1!CY$4,1,IF('[1]ReportBR (8)'!$D$36=Лист1!CY$4,1,""))</f>
        <v/>
      </c>
      <c r="CZ12" s="83" t="str">
        <f>IF('[1]ReportBR (8)'!$D$36=Лист1!CZ$4,1,IF('[1]ReportBR (8)'!$D$36=Лист1!CZ$4,1,""))</f>
        <v/>
      </c>
      <c r="DA12" s="83" t="str">
        <f>IF('[1]ReportBR (8)'!$D$36=Лист1!DA$4,1,IF('[1]ReportBR (8)'!$D$36=Лист1!DA$4,1,""))</f>
        <v/>
      </c>
      <c r="DB12" s="83" t="str">
        <f>IF('[1]ReportBR (8)'!$D$36=Лист1!DB$4,1,IF('[1]ReportBR (8)'!$D$36=Лист1!DB$4,1,""))</f>
        <v/>
      </c>
      <c r="DC12" s="83" t="str">
        <f>IF('[1]ReportBR (8)'!$D$36=Лист1!DC$4,1,IF('[1]ReportBR (8)'!$D$36=Лист1!DC$4,1,""))</f>
        <v/>
      </c>
      <c r="DD12" s="83" t="str">
        <f>IF('[1]ReportBR (8)'!$D$36=Лист1!DD$4,1,IF('[1]ReportBR (8)'!$D$36=Лист1!DD$4,1,""))</f>
        <v/>
      </c>
      <c r="DE12" s="83" t="str">
        <f>IF('[1]ReportBR (8)'!$D$36=Лист1!DE$4,1,IF('[1]ReportBR (8)'!$D$36=Лист1!DE$4,1,""))</f>
        <v/>
      </c>
      <c r="DF12" s="83" t="str">
        <f>IF('[1]ReportBR (8)'!$D$36=Лист1!DF$4,1,IF('[1]ReportBR (8)'!$D$36=Лист1!DF$4,1,""))</f>
        <v/>
      </c>
      <c r="DG12" s="83" t="str">
        <f>IF('[1]ReportBR (8)'!$D$36=Лист1!DG$4,1,IF('[1]ReportBR (8)'!$D$36=Лист1!DG$4,1,""))</f>
        <v/>
      </c>
      <c r="DH12" s="83" t="str">
        <f>IF('[1]ReportBR (8)'!$D$36=Лист1!DH$4,1,IF('[1]ReportBR (8)'!$D$36=Лист1!DH$4,1,""))</f>
        <v/>
      </c>
      <c r="DI12" s="83" t="str">
        <f>IF('[1]ReportBR (8)'!$D$36=Лист1!DI$4,1,IF('[1]ReportBR (8)'!$D$36=Лист1!DI$4,1,""))</f>
        <v/>
      </c>
      <c r="DJ12" s="83" t="str">
        <f>IF('[1]ReportBR (8)'!$D$36=Лист1!DJ$4,1,IF('[1]ReportBR (8)'!$D$36=Лист1!DJ$4,1,""))</f>
        <v/>
      </c>
      <c r="DK12" s="83" t="str">
        <f>IF('[1]ReportBR (8)'!$D$36=Лист1!DK$4,1,IF('[1]ReportBR (8)'!$D$36=Лист1!DK$4,1,""))</f>
        <v/>
      </c>
      <c r="DL12" s="83" t="str">
        <f>IF('[1]ReportBR (8)'!$D$36=Лист1!DL$4,1,IF('[1]ReportBR (8)'!$D$36=Лист1!DL$4,1,""))</f>
        <v/>
      </c>
      <c r="DM12" s="83" t="str">
        <f>IF('[1]ReportBR (8)'!$D$36=Лист1!DM$4,1,IF('[1]ReportBR (8)'!$D$36=Лист1!DM$4,1,""))</f>
        <v/>
      </c>
      <c r="DN12" s="83" t="str">
        <f>IF('[1]ReportBR (8)'!$D$36=Лист1!DN$4,1,IF('[1]ReportBR (8)'!$D$36=Лист1!DN$4,1,""))</f>
        <v/>
      </c>
      <c r="DO12" s="83" t="str">
        <f>IF('[1]ReportBR (8)'!$D$36=Лист1!DO$4,1,IF('[1]ReportBR (8)'!$D$36=Лист1!DO$4,1,""))</f>
        <v/>
      </c>
      <c r="DP12" s="83" t="str">
        <f>IF('[1]ReportBR (8)'!$D$36=Лист1!DP$4,1,IF('[1]ReportBR (8)'!$D$36=Лист1!DP$4,1,""))</f>
        <v/>
      </c>
      <c r="DQ12" s="83" t="str">
        <f>IF('[1]ReportBR (8)'!$D$36=Лист1!DQ$4,1,IF('[1]ReportBR (8)'!$D$36=Лист1!DQ$4,1,""))</f>
        <v/>
      </c>
      <c r="DR12" s="83" t="str">
        <f>IF('[1]ReportBR (8)'!$D$36=Лист1!DR$4,1,IF('[1]ReportBR (8)'!$D$36=Лист1!DR$4,1,""))</f>
        <v/>
      </c>
      <c r="DS12" s="83" t="str">
        <f>IF('[1]ReportBR (8)'!$D$36=Лист1!DS$4,1,IF('[1]ReportBR (8)'!$D$36=Лист1!DS$4,1,""))</f>
        <v/>
      </c>
      <c r="DT12" s="83" t="str">
        <f>IF('[1]ReportBR (8)'!$D$36=Лист1!DT$4,1,IF('[1]ReportBR (8)'!$D$36=Лист1!DT$4,1,""))</f>
        <v/>
      </c>
      <c r="DU12" s="83" t="str">
        <f>IF('[1]ReportBR (8)'!$D$36=Лист1!DU$4,1,IF('[1]ReportBR (8)'!$D$36=Лист1!DU$4,1,""))</f>
        <v/>
      </c>
      <c r="DV12" s="83" t="str">
        <f>IF('[1]ReportBR (8)'!$D$36=Лист1!DV$4,1,IF('[1]ReportBR (8)'!$D$36=Лист1!DV$4,1,""))</f>
        <v/>
      </c>
      <c r="DW12" s="83" t="str">
        <f>IF('[1]ReportBR (8)'!$D$36=Лист1!DW$4,1,IF('[1]ReportBR (8)'!$D$36=Лист1!DW$4,1,""))</f>
        <v/>
      </c>
      <c r="DX12" s="83" t="str">
        <f>IF('[1]ReportBR (8)'!$D$36=Лист1!DX$4,1,IF('[1]ReportBR (8)'!$D$36=Лист1!DX$4,1,""))</f>
        <v/>
      </c>
      <c r="DY12" s="83" t="str">
        <f>IF('[1]ReportBR (8)'!$D$36=Лист1!DY$4,1,IF('[1]ReportBR (8)'!$D$36=Лист1!DY$4,1,""))</f>
        <v/>
      </c>
      <c r="DZ12" s="83" t="str">
        <f>IF('[1]ReportBR (8)'!$D$36=Лист1!DZ$4,1,IF('[1]ReportBR (8)'!$D$36=Лист1!DZ$4,1,""))</f>
        <v/>
      </c>
      <c r="EA12" s="83" t="str">
        <f>IF('[1]ReportBR (8)'!$D$36=Лист1!EA$4,1,IF('[1]ReportBR (8)'!$D$36=Лист1!EA$4,1,""))</f>
        <v/>
      </c>
      <c r="EB12" s="83" t="str">
        <f>IF('[1]ReportBR (8)'!$D$36=Лист1!EB$4,1,IF('[1]ReportBR (8)'!$D$36=Лист1!EB$4,1,""))</f>
        <v/>
      </c>
      <c r="EC12" s="83" t="str">
        <f>IF('[1]ReportBR (8)'!$D$36=Лист1!EC$4,1,IF('[1]ReportBR (8)'!$D$36=Лист1!EC$4,1,""))</f>
        <v/>
      </c>
      <c r="ED12" s="83" t="str">
        <f>IF('[1]ReportBR (8)'!$D$36=Лист1!ED$4,1,IF('[1]ReportBR (8)'!$D$36=Лист1!ED$4,1,""))</f>
        <v/>
      </c>
      <c r="EE12" s="83" t="str">
        <f>IF('[1]ReportBR (8)'!$D$36=Лист1!EE$4,1,IF('[1]ReportBR (8)'!$D$36=Лист1!EE$4,1,""))</f>
        <v/>
      </c>
      <c r="EF12" s="83" t="str">
        <f>IF('[1]ReportBR (8)'!$D$36=Лист1!EF$4,1,IF('[1]ReportBR (8)'!$D$36=Лист1!EF$4,1,""))</f>
        <v/>
      </c>
      <c r="EG12" s="83" t="str">
        <f>IF('[1]ReportBR (8)'!$D$36=Лист1!EG$4,1,IF('[1]ReportBR (8)'!$D$36=Лист1!EG$4,1,""))</f>
        <v/>
      </c>
      <c r="EH12" s="83" t="str">
        <f>IF('[1]ReportBR (8)'!$D$36=Лист1!EH$4,1,IF('[1]ReportBR (8)'!$D$36=Лист1!EH$4,1,""))</f>
        <v/>
      </c>
      <c r="EI12" s="83" t="str">
        <f>IF('[1]ReportBR (8)'!$D$36=Лист1!EI$4,1,IF('[1]ReportBR (8)'!$D$36=Лист1!EI$4,1,""))</f>
        <v/>
      </c>
      <c r="EJ12" s="83" t="str">
        <f>IF('[1]ReportBR (8)'!$D$36=Лист1!EJ$4,1,IF('[1]ReportBR (8)'!$D$36=Лист1!EJ$4,1,""))</f>
        <v/>
      </c>
      <c r="EK12" s="83" t="str">
        <f>IF('[1]ReportBR (8)'!$D$36=Лист1!EK$4,1,IF('[1]ReportBR (8)'!$D$36=Лист1!EK$4,1,""))</f>
        <v/>
      </c>
      <c r="EL12" s="83" t="str">
        <f>IF('[1]ReportBR (8)'!$D$36=Лист1!EL$4,1,IF('[1]ReportBR (8)'!$D$36=Лист1!EL$4,1,""))</f>
        <v/>
      </c>
      <c r="EM12" s="83" t="str">
        <f>IF('[1]ReportBR (8)'!$D$36=Лист1!EM$4,1,IF('[1]ReportBR (8)'!$D$36=Лист1!EM$4,1,""))</f>
        <v/>
      </c>
      <c r="EN12" s="83" t="str">
        <f>IF('[1]ReportBR (8)'!$D$36=Лист1!EN$4,1,IF('[1]ReportBR (8)'!$D$36=Лист1!EN$4,1,""))</f>
        <v/>
      </c>
      <c r="EO12" s="83" t="str">
        <f>IF('[1]ReportBR (8)'!$D$36=Лист1!EO$4,1,IF('[1]ReportBR (8)'!$D$36=Лист1!EO$4,1,""))</f>
        <v/>
      </c>
      <c r="EP12" s="83" t="str">
        <f>IF('[1]ReportBR (8)'!$D$36=Лист1!EP$4,1,IF('[1]ReportBR (8)'!$D$36=Лист1!EP$4,1,""))</f>
        <v/>
      </c>
      <c r="EQ12" s="83" t="str">
        <f>IF('[1]ReportBR (8)'!$D$36=Лист1!EQ$4,1,IF('[1]ReportBR (8)'!$D$36=Лист1!EQ$4,1,""))</f>
        <v/>
      </c>
      <c r="ER12" s="83" t="str">
        <f>IF('[1]ReportBR (8)'!$D$36=Лист1!ER$4,1,IF('[1]ReportBR (8)'!$D$36=Лист1!ER$4,1,""))</f>
        <v/>
      </c>
      <c r="ES12" s="83" t="str">
        <f>IF('[1]ReportBR (8)'!$B$32=Лист1!ES$4,1,IF('[1]ReportBR (8)'!$B$32=Лист1!ES$4,1,""))</f>
        <v/>
      </c>
      <c r="ET12" s="83" t="str">
        <f>IF('[1]ReportBR (8)'!$B$32=Лист1!ET$4,1,IF('[1]ReportBR (8)'!$B$32=Лист1!ET$4,1,""))</f>
        <v/>
      </c>
      <c r="EU12" s="83" t="str">
        <f>IF('[1]ReportBR (8)'!$B$32=Лист1!EU$4,1,IF('[1]ReportBR (8)'!$B$32=Лист1!EU$4,1,""))</f>
        <v/>
      </c>
      <c r="EV12" s="83" t="str">
        <f>IF('[1]ReportBR (8)'!$B$32=Лист1!EV$4,1,IF('[1]ReportBR (8)'!$B$32=Лист1!EV$4,1,""))</f>
        <v/>
      </c>
      <c r="EW12" s="83" t="str">
        <f>IF('[1]ReportBR (8)'!$B$32=Лист1!EW$4,1,IF('[1]ReportBR (8)'!$B$32=Лист1!EW$4,1,""))</f>
        <v/>
      </c>
      <c r="EX12" s="83" t="str">
        <f>IF('[1]ReportBR (8)'!$B$32=Лист1!EX$4,1,IF('[1]ReportBR (8)'!$B$32=Лист1!EX$4,1,""))</f>
        <v/>
      </c>
      <c r="EY12" s="83" t="str">
        <f>IF('[1]ReportBR (8)'!$B$32=Лист1!EY$4,1,IF('[1]ReportBR (8)'!$B$32=Лист1!EY$4,1,""))</f>
        <v/>
      </c>
      <c r="EZ12" s="83" t="str">
        <f>IF('[1]ReportBR (8)'!$B$32=Лист1!EZ$4,1,IF('[1]ReportBR (8)'!$B$32=Лист1!EZ$4,1,""))</f>
        <v/>
      </c>
      <c r="FA12" s="83" t="str">
        <f>IF('[1]ReportBR (8)'!$B$32=Лист1!FA$4,1,IF('[1]ReportBR (8)'!$B$32=Лист1!FA$4,1,""))</f>
        <v/>
      </c>
      <c r="FB12" s="83" t="str">
        <f>IF('[1]ReportBR (8)'!$B$32=Лист1!FB$4,1,IF('[1]ReportBR (8)'!$B$32=Лист1!FB$4,1,""))</f>
        <v/>
      </c>
      <c r="FC12" s="83" t="str">
        <f>IF('[1]ReportBR (8)'!$B$32=Лист1!FC$4,1,IF('[1]ReportBR (8)'!$B$32=Лист1!FC$4,1,""))</f>
        <v/>
      </c>
      <c r="FD12" s="83" t="str">
        <f>IF('[1]ReportBR (8)'!$B$32=Лист1!FD$4,1,IF('[1]ReportBR (8)'!$B$32=Лист1!FD$4,1,""))</f>
        <v/>
      </c>
      <c r="FE12" s="83" t="str">
        <f>IF('[1]ReportBR (8)'!$B$32=Лист1!FE$4,1,IF('[1]ReportBR (8)'!$B$32=Лист1!FE$4,1,""))</f>
        <v/>
      </c>
      <c r="FF12" s="83" t="str">
        <f>IF('[1]ReportBR (8)'!$B$32=Лист1!FF$4,1,IF('[1]ReportBR (8)'!$B$32=Лист1!FF$4,1,""))</f>
        <v/>
      </c>
      <c r="FG12" s="83" t="str">
        <f>IF('[1]ReportBR (8)'!$B$32=Лист1!FG$4,1,IF('[1]ReportBR (8)'!$B$32=Лист1!FG$4,1,""))</f>
        <v/>
      </c>
      <c r="FH12" s="83" t="str">
        <f>IF('[1]ReportBR (8)'!$B$32=Лист1!FH$4,1,IF('[1]ReportBR (8)'!$B$32=Лист1!FH$4,1,""))</f>
        <v/>
      </c>
      <c r="FI12" s="83" t="str">
        <f>IF('[1]ReportBR (8)'!$B$32=Лист1!FI$4,1,IF('[1]ReportBR (8)'!$B$32=Лист1!FI$4,1,""))</f>
        <v/>
      </c>
      <c r="FJ12" s="83" t="str">
        <f>IF('[1]ReportBR (8)'!$B$32=Лист1!FJ$4,1,IF('[1]ReportBR (8)'!$B$32=Лист1!FJ$4,1,""))</f>
        <v/>
      </c>
      <c r="FK12" s="83" t="str">
        <f>IF('[1]ReportBR (8)'!$G$28=Лист1!FK$4,1,IF('[1]ReportBR (8)'!$G$29=Лист1!FK$4,1,IF('[1]ReportBR (8)'!$G$30=Лист1!FK$4,1,IF('[1]ReportBR (8)'!$G$31=Лист1!FK$4,1,IF('[1]ReportBR (8)'!$G$32=Лист1!FK$4,1,"")))))</f>
        <v/>
      </c>
      <c r="FL12" s="83" t="str">
        <f>IF('[1]ReportBR (8)'!$G$28=Лист1!FL$4,1,IF('[1]ReportBR (8)'!$G$29=Лист1!FL$4,1,IF('[1]ReportBR (8)'!$G$30=Лист1!FL$4,1,IF('[1]ReportBR (8)'!$G$31=Лист1!FL$4,1,IF('[1]ReportBR (8)'!$G$32=Лист1!FL$4,1,"")))))</f>
        <v/>
      </c>
      <c r="FM12" s="83" t="str">
        <f>IF('[1]ReportBR (8)'!$G$28=Лист1!FM$4,1,IF('[1]ReportBR (8)'!$G$29=Лист1!FM$4,1,IF('[1]ReportBR (8)'!$G$30=Лист1!FM$4,1,IF('[1]ReportBR (8)'!$G$31=Лист1!FM$4,1,IF('[1]ReportBR (8)'!$G$32=Лист1!FM$4,1,"")))))</f>
        <v/>
      </c>
      <c r="FN12" s="83" t="str">
        <f>IF('[1]ReportBR (8)'!$G$28=Лист1!FN$4,1,IF('[1]ReportBR (8)'!$G$29=Лист1!FN$4,1,IF('[1]ReportBR (8)'!$G$30=Лист1!FN$4,1,IF('[1]ReportBR (8)'!$G$31=Лист1!FN$4,1,IF('[1]ReportBR (8)'!$G$32=Лист1!FN$4,1,"")))))</f>
        <v/>
      </c>
      <c r="FO12" s="83" t="str">
        <f>IF('[1]ReportBR (8)'!$G$28=Лист1!FO$4,1,IF('[1]ReportBR (8)'!$G$29=Лист1!FO$4,1,IF('[1]ReportBR (8)'!$G$30=Лист1!FO$4,1,IF('[1]ReportBR (8)'!$G$31=Лист1!FO$4,1,IF('[1]ReportBR (8)'!$G$32=Лист1!FO$4,1,"")))))</f>
        <v/>
      </c>
      <c r="FP12" s="83" t="str">
        <f>IF('[1]ReportBR (8)'!$G$28=Лист1!FP$4,1,IF('[1]ReportBR (8)'!$G$29=Лист1!FP$4,1,IF('[1]ReportBR (8)'!$G$30=Лист1!FP$4,1,IF('[1]ReportBR (8)'!$G$31=Лист1!FP$4,1,IF('[1]ReportBR (8)'!$G$32=Лист1!FP$4,1,"")))))</f>
        <v/>
      </c>
      <c r="FQ12" s="83" t="str">
        <f>IF('[1]ReportBR (8)'!$G$28=Лист1!FQ$4,1,IF('[1]ReportBR (8)'!$G$29=Лист1!FQ$4,1,IF('[1]ReportBR (8)'!$G$30=Лист1!FQ$4,1,IF('[1]ReportBR (8)'!$G$31=Лист1!FQ$4,1,IF('[1]ReportBR (8)'!$G$32=Лист1!FQ$4,1,"")))))</f>
        <v/>
      </c>
      <c r="FR12" s="83" t="str">
        <f>IF('[1]ReportBR (8)'!$G$28=Лист1!FR$4,1,IF('[1]ReportBR (8)'!$G$29=Лист1!FR$4,1,IF('[1]ReportBR (8)'!$G$30=Лист1!FR$4,1,IF('[1]ReportBR (8)'!$G$31=Лист1!FR$4,1,IF('[1]ReportBR (8)'!$G$32=Лист1!FR$4,1,"")))))</f>
        <v/>
      </c>
      <c r="FS12" s="83" t="str">
        <f>IF('[1]ReportBR (8)'!$G$28=Лист1!FS$4,1,IF('[1]ReportBR (8)'!$G$29=Лист1!FS$4,1,IF('[1]ReportBR (8)'!$G$30=Лист1!FS$4,1,IF('[1]ReportBR (8)'!$G$31=Лист1!FS$4,1,IF('[1]ReportBR (8)'!$G$32=Лист1!FS$4,1,"")))))</f>
        <v/>
      </c>
      <c r="FT12" s="83" t="str">
        <f>IF('[1]ReportBR (8)'!$G$28=Лист1!FT$4,1,IF('[1]ReportBR (8)'!$G$29=Лист1!FT$4,1,IF('[1]ReportBR (8)'!$G$30=Лист1!FT$4,1,IF('[1]ReportBR (8)'!$G$31=Лист1!FT$4,1,IF('[1]ReportBR (8)'!$G$32=Лист1!FT$4,1,"")))))</f>
        <v/>
      </c>
      <c r="FU12" s="83" t="str">
        <f>IF('[1]ReportBR (8)'!$G$28=Лист1!FU$4,1,IF('[1]ReportBR (8)'!$G$29=Лист1!FU$4,1,IF('[1]ReportBR (8)'!$G$30=Лист1!FU$4,1,IF('[1]ReportBR (8)'!$G$31=Лист1!FU$4,1,IF('[1]ReportBR (8)'!$G$32=Лист1!FU$4,1,"")))))</f>
        <v/>
      </c>
      <c r="FV12" s="83" t="str">
        <f>IF('[1]ReportBR (8)'!$G$28=Лист1!FV$4,1,IF('[1]ReportBR (8)'!$G$29=Лист1!FV$4,1,IF('[1]ReportBR (8)'!$G$30=Лист1!FV$4,1,IF('[1]ReportBR (8)'!$G$31=Лист1!FV$4,1,IF('[1]ReportBR (8)'!$G$32=Лист1!FV$4,1,"")))))</f>
        <v/>
      </c>
      <c r="FW12" s="83" t="str">
        <f>IF('[1]ReportBR (8)'!$G$28=Лист1!FW$4,1,IF('[1]ReportBR (8)'!$G$29=Лист1!FW$4,1,IF('[1]ReportBR (8)'!$G$30=Лист1!FW$4,1,IF('[1]ReportBR (8)'!$G$31=Лист1!FW$4,1,IF('[1]ReportBR (8)'!$G$32=Лист1!FW$4,1,"")))))</f>
        <v/>
      </c>
      <c r="FX12" s="83" t="str">
        <f>IF('[1]ReportBR (8)'!$G$28=Лист1!FX$4,1,IF('[1]ReportBR (8)'!$G$29=Лист1!FX$4,1,IF('[1]ReportBR (8)'!$G$30=Лист1!FX$4,1,IF('[1]ReportBR (8)'!$G$31=Лист1!FX$4,1,IF('[1]ReportBR (8)'!$G$32=Лист1!FX$4,1,"")))))</f>
        <v/>
      </c>
      <c r="FY12" s="83" t="str">
        <f>IF('[1]ReportBR (8)'!$G$28=Лист1!FY$4,1,IF('[1]ReportBR (8)'!$G$29=Лист1!FY$4,1,IF('[1]ReportBR (8)'!$G$30=Лист1!FY$4,1,IF('[1]ReportBR (8)'!$G$31=Лист1!FY$4,1,IF('[1]ReportBR (8)'!$G$32=Лист1!FY$4,1,"")))))</f>
        <v/>
      </c>
      <c r="FZ12" s="83" t="str">
        <f>IF('[1]ReportBR (8)'!$G$28=Лист1!FZ$4,1,IF('[1]ReportBR (8)'!$G$29=Лист1!FZ$4,1,IF('[1]ReportBR (8)'!$G$30=Лист1!FZ$4,1,IF('[1]ReportBR (8)'!$G$31=Лист1!FZ$4,1,IF('[1]ReportBR (8)'!$G$32=Лист1!FZ$4,1,"")))))</f>
        <v/>
      </c>
      <c r="GA12" s="83" t="str">
        <f>IF('[1]ReportBR (8)'!$G$28=Лист1!GA$4,1,IF('[1]ReportBR (8)'!$G$29=Лист1!GA$4,1,IF('[1]ReportBR (8)'!$G$30=Лист1!GA$4,1,IF('[1]ReportBR (8)'!$G$31=Лист1!GA$4,1,IF('[1]ReportBR (8)'!$G$32=Лист1!GA$4,1,"")))))</f>
        <v/>
      </c>
      <c r="GB12" s="83" t="str">
        <f>IF('[1]ReportBR (8)'!$G$28=Лист1!GB$4,1,IF('[1]ReportBR (8)'!$G$29=Лист1!GB$4,1,IF('[1]ReportBR (8)'!$G$30=Лист1!GB$4,1,IF('[1]ReportBR (8)'!$G$31=Лист1!GB$4,1,IF('[1]ReportBR (8)'!$G$32=Лист1!GB$4,1,"")))))</f>
        <v/>
      </c>
      <c r="GC12" s="83" t="str">
        <f>IF('[1]ReportBR (8)'!$G$28=Лист1!GC$4,1,IF('[1]ReportBR (8)'!$G$29=Лист1!GC$4,1,IF('[1]ReportBR (8)'!$G$30=Лист1!GC$4,1,IF('[1]ReportBR (8)'!$G$31=Лист1!GC$4,1,IF('[1]ReportBR (8)'!$G$32=Лист1!GC$4,1,"")))))</f>
        <v/>
      </c>
      <c r="GD12" s="83" t="str">
        <f>IF('[1]ReportBR (8)'!$G$28=Лист1!GD$4,1,IF('[1]ReportBR (8)'!$G$29=Лист1!GD$4,1,IF('[1]ReportBR (8)'!$G$30=Лист1!GD$4,1,IF('[1]ReportBR (8)'!$G$31=Лист1!GD$4,1,IF('[1]ReportBR (8)'!$G$32=Лист1!GD$4,1,"")))))</f>
        <v/>
      </c>
      <c r="GE12" s="83" t="str">
        <f>IF('[1]ReportBR (8)'!$G$28=Лист1!GE$4,1,IF('[1]ReportBR (8)'!$G$29=Лист1!GE$4,1,IF('[1]ReportBR (8)'!$G$30=Лист1!GE$4,1,IF('[1]ReportBR (8)'!$G$31=Лист1!GE$4,1,IF('[1]ReportBR (8)'!$G$32=Лист1!GE$4,1,"")))))</f>
        <v/>
      </c>
      <c r="GF12" s="83" t="str">
        <f>IF('[1]ReportBR (8)'!$G$28=Лист1!GF$4,1,IF('[1]ReportBR (8)'!$G$29=Лист1!GF$4,1,IF('[1]ReportBR (8)'!$G$30=Лист1!GF$4,1,IF('[1]ReportBR (8)'!$G$31=Лист1!GF$4,1,IF('[1]ReportBR (8)'!$G$32=Лист1!GF$4,1,"")))))</f>
        <v/>
      </c>
      <c r="GG12" s="83" t="str">
        <f>IF('[1]ReportBR (8)'!$G$28=Лист1!GG$4,1,IF('[1]ReportBR (8)'!$G$29=Лист1!GG$4,1,IF('[1]ReportBR (8)'!$G$30=Лист1!GG$4,1,IF('[1]ReportBR (8)'!$G$31=Лист1!GG$4,1,IF('[1]ReportBR (8)'!$G$32=Лист1!GG$4,1,"")))))</f>
        <v/>
      </c>
      <c r="GH12" s="83" t="str">
        <f>IF('[1]ReportBR (8)'!$G$28=Лист1!GH$4,1,IF('[1]ReportBR (8)'!$G$29=Лист1!GH$4,1,IF('[1]ReportBR (8)'!$G$30=Лист1!GH$4,1,IF('[1]ReportBR (8)'!$G$31=Лист1!GH$4,1,IF('[1]ReportBR (8)'!$G$32=Лист1!GH$4,1,"")))))</f>
        <v/>
      </c>
      <c r="GI12" s="83" t="str">
        <f>IF('[1]ReportBR (8)'!$G$28=Лист1!GI$4,1,IF('[1]ReportBR (8)'!$G$29=Лист1!GI$4,1,IF('[1]ReportBR (8)'!$G$30=Лист1!GI$4,1,IF('[1]ReportBR (8)'!$G$31=Лист1!GI$4,1,IF('[1]ReportBR (8)'!$G$32=Лист1!GI$4,1,"")))))</f>
        <v/>
      </c>
      <c r="GJ12" s="83" t="str">
        <f>IF('[1]ReportBR (8)'!$G$28=Лист1!GJ$4,1,IF('[1]ReportBR (8)'!$G$29=Лист1!GJ$4,1,IF('[1]ReportBR (8)'!$G$30=Лист1!GJ$4,1,IF('[1]ReportBR (8)'!$G$31=Лист1!GJ$4,1,IF('[1]ReportBR (8)'!$G$32=Лист1!GJ$4,1,"")))))</f>
        <v/>
      </c>
      <c r="GK12" s="83" t="str">
        <f>IF('[1]ReportBR (8)'!$G$28=Лист1!GK$4,1,IF('[1]ReportBR (8)'!$G$29=Лист1!GK$4,1,IF('[1]ReportBR (8)'!$G$30=Лист1!GK$4,1,IF('[1]ReportBR (8)'!$G$31=Лист1!GK$4,1,IF('[1]ReportBR (8)'!$G$32=Лист1!GK$4,1,"")))))</f>
        <v/>
      </c>
      <c r="GL12" s="83" t="str">
        <f>IF('[1]ReportBR (8)'!$G$28=Лист1!GL$4,1,IF('[1]ReportBR (8)'!$G$29=Лист1!GL$4,1,IF('[1]ReportBR (8)'!$G$30=Лист1!GL$4,1,IF('[1]ReportBR (8)'!$G$31=Лист1!GL$4,1,IF('[1]ReportBR (8)'!$G$32=Лист1!GL$4,1,"")))))</f>
        <v/>
      </c>
      <c r="GM12" s="83" t="str">
        <f>IF('[1]ReportBR (8)'!$G$28=Лист1!GM$4,1,IF('[1]ReportBR (8)'!$G$29=Лист1!GM$4,1,IF('[1]ReportBR (8)'!$G$30=Лист1!GM$4,1,IF('[1]ReportBR (8)'!$G$31=Лист1!GM$4,1,IF('[1]ReportBR (8)'!$G$32=Лист1!GM$4,1,"")))))</f>
        <v/>
      </c>
      <c r="GN12" s="83" t="str">
        <f>IF('[1]ReportBR (8)'!$G$28=Лист1!GN$4,1,IF('[1]ReportBR (8)'!$G$29=Лист1!GN$4,1,IF('[1]ReportBR (8)'!$G$30=Лист1!GN$4,1,IF('[1]ReportBR (8)'!$G$31=Лист1!GN$4,1,IF('[1]ReportBR (8)'!$G$32=Лист1!GN$4,1,"")))))</f>
        <v/>
      </c>
      <c r="GO12" s="83" t="str">
        <f>IF('[1]ReportBR (8)'!$G$28=Лист1!GO$4,1,IF('[1]ReportBR (8)'!$G$29=Лист1!GO$4,1,IF('[1]ReportBR (8)'!$G$30=Лист1!GO$4,1,IF('[1]ReportBR (8)'!$G$31=Лист1!GO$4,1,IF('[1]ReportBR (8)'!$G$32=Лист1!GO$4,1,"")))))</f>
        <v/>
      </c>
      <c r="GP12" s="83" t="str">
        <f>IF('[1]ReportBR (8)'!$G$28=Лист1!GP$4,1,IF('[1]ReportBR (8)'!$G$29=Лист1!GP$4,1,IF('[1]ReportBR (8)'!$G$30=Лист1!GP$4,1,IF('[1]ReportBR (8)'!$G$31=Лист1!GP$4,1,IF('[1]ReportBR (8)'!$G$32=Лист1!GP$4,1,"")))))</f>
        <v/>
      </c>
      <c r="GQ12" s="83" t="str">
        <f>IF('[1]ReportBR (8)'!$G$28=Лист1!GQ$4,1,IF('[1]ReportBR (8)'!$G$29=Лист1!GQ$4,1,IF('[1]ReportBR (8)'!$G$30=Лист1!GQ$4,1,IF('[1]ReportBR (8)'!$G$31=Лист1!GQ$4,1,IF('[1]ReportBR (8)'!$G$32=Лист1!GQ$4,1,"")))))</f>
        <v/>
      </c>
      <c r="GR12" s="83" t="str">
        <f>IF('[1]ReportBR (8)'!$G$28=Лист1!GR$4,1,IF('[1]ReportBR (8)'!$G$29=Лист1!GR$4,1,IF('[1]ReportBR (8)'!$G$30=Лист1!GR$4,1,IF('[1]ReportBR (8)'!$G$31=Лист1!GR$4,1,IF('[1]ReportBR (8)'!$G$32=Лист1!GR$4,1,"")))))</f>
        <v/>
      </c>
      <c r="GS12" s="83" t="str">
        <f>IF('[1]ReportBR (8)'!$G$28=Лист1!GS$4,1,IF('[1]ReportBR (8)'!$G$29=Лист1!GS$4,1,IF('[1]ReportBR (8)'!$G$30=Лист1!GS$4,1,IF('[1]ReportBR (8)'!$G$31=Лист1!GS$4,1,IF('[1]ReportBR (8)'!$G$32=Лист1!GS$4,1,"")))))</f>
        <v/>
      </c>
      <c r="GT12" s="83" t="str">
        <f>IF('[1]ReportBR (8)'!$G$28=Лист1!GT$4,1,IF('[1]ReportBR (8)'!$G$29=Лист1!GT$4,1,IF('[1]ReportBR (8)'!$G$30=Лист1!GT$4,1,IF('[1]ReportBR (8)'!$G$31=Лист1!GT$4,1,IF('[1]ReportBR (8)'!$G$32=Лист1!GT$4,1,"")))))</f>
        <v/>
      </c>
      <c r="GU12" s="83" t="str">
        <f>IF('[1]ReportBR (8)'!$G$28=Лист1!GU$4,1,IF('[1]ReportBR (8)'!$G$29=Лист1!GU$4,1,IF('[1]ReportBR (8)'!$G$30=Лист1!GU$4,1,IF('[1]ReportBR (8)'!$G$31=Лист1!GU$4,1,IF('[1]ReportBR (8)'!$G$32=Лист1!GU$4,1,"")))))</f>
        <v/>
      </c>
      <c r="GV12" s="83" t="str">
        <f>IF('[1]ReportBR (8)'!$G$28=Лист1!GV$4,1,IF('[1]ReportBR (8)'!$G$29=Лист1!GV$4,1,IF('[1]ReportBR (8)'!$G$30=Лист1!GV$4,1,IF('[1]ReportBR (8)'!$G$31=Лист1!GV$4,1,IF('[1]ReportBR (8)'!$G$32=Лист1!GV$4,1,"")))))</f>
        <v/>
      </c>
      <c r="GW12" s="83" t="str">
        <f>IF('[1]ReportBR (8)'!$G$28=Лист1!GW$4,1,IF('[1]ReportBR (8)'!$G$29=Лист1!GW$4,1,IF('[1]ReportBR (8)'!$G$30=Лист1!GW$4,1,IF('[1]ReportBR (8)'!$G$31=Лист1!GW$4,1,IF('[1]ReportBR (8)'!$G$32=Лист1!GW$4,1,"")))))</f>
        <v/>
      </c>
      <c r="GX12" s="83" t="str">
        <f>IF('[1]ReportBR (8)'!$G$28=Лист1!GX$4,1,IF('[1]ReportBR (8)'!$G$29=Лист1!GX$4,1,IF('[1]ReportBR (8)'!$G$30=Лист1!GX$4,1,IF('[1]ReportBR (8)'!$G$31=Лист1!GX$4,1,IF('[1]ReportBR (8)'!$G$32=Лист1!GX$4,1,"")))))</f>
        <v/>
      </c>
      <c r="GY12" s="83" t="str">
        <f>IF('[1]ReportBR (8)'!$G$28=Лист1!GY$4,1,IF('[1]ReportBR (8)'!$G$29=Лист1!GY$4,1,IF('[1]ReportBR (8)'!$G$30=Лист1!GY$4,1,IF('[1]ReportBR (8)'!$G$31=Лист1!GY$4,1,IF('[1]ReportBR (8)'!$G$32=Лист1!GY$4,1,"")))))</f>
        <v/>
      </c>
      <c r="GZ12" s="83" t="str">
        <f>IF('[1]ReportBR (8)'!$G$28=Лист1!GZ$4,1,IF('[1]ReportBR (8)'!$G$29=Лист1!GZ$4,1,IF('[1]ReportBR (8)'!$G$30=Лист1!GZ$4,1,IF('[1]ReportBR (8)'!$G$31=Лист1!GZ$4,1,IF('[1]ReportBR (8)'!$G$32=Лист1!GZ$4,1,"")))))</f>
        <v/>
      </c>
      <c r="HA12" s="83" t="str">
        <f>IF('[1]ReportBR (8)'!$G$28=Лист1!HA$4,1,IF('[1]ReportBR (8)'!$G$29=Лист1!HA$4,1,IF('[1]ReportBR (8)'!$G$30=Лист1!HA$4,1,IF('[1]ReportBR (8)'!$G$31=Лист1!HA$4,1,IF('[1]ReportBR (8)'!$G$32=Лист1!HA$4,1,"")))))</f>
        <v/>
      </c>
      <c r="HB12" s="83" t="str">
        <f>IF('[1]ReportBR (8)'!$G$28=Лист1!HB$4,1,IF('[1]ReportBR (8)'!$G$29=Лист1!HB$4,1,IF('[1]ReportBR (8)'!$G$30=Лист1!HB$4,1,IF('[1]ReportBR (8)'!$G$31=Лист1!HB$4,1,IF('[1]ReportBR (8)'!$G$32=Лист1!HB$4,1,"")))))</f>
        <v/>
      </c>
      <c r="HC12" s="83" t="str">
        <f>IF('[1]ReportBR (8)'!$G$28=Лист1!HC$4,1,IF('[1]ReportBR (8)'!$G$29=Лист1!HC$4,1,IF('[1]ReportBR (8)'!$G$30=Лист1!HC$4,1,IF('[1]ReportBR (8)'!$G$31=Лист1!HC$4,1,IF('[1]ReportBR (8)'!$G$32=Лист1!HC$4,1,"")))))</f>
        <v/>
      </c>
      <c r="HD12" s="83" t="str">
        <f>IF('[1]ReportBR (8)'!$G$28=Лист1!HD$4,1,IF('[1]ReportBR (8)'!$G$29=Лист1!HD$4,1,IF('[1]ReportBR (8)'!$G$30=Лист1!HD$4,1,IF('[1]ReportBR (8)'!$G$31=Лист1!HD$4,1,IF('[1]ReportBR (8)'!$G$32=Лист1!HD$4,1,"")))))</f>
        <v/>
      </c>
      <c r="HE12" s="83" t="str">
        <f>IF('[1]ReportBR (8)'!$G$28=Лист1!HE$4,1,IF('[1]ReportBR (8)'!$G$29=Лист1!HE$4,1,IF('[1]ReportBR (8)'!$G$30=Лист1!HE$4,1,IF('[1]ReportBR (8)'!$G$31=Лист1!HE$4,1,IF('[1]ReportBR (8)'!$G$32=Лист1!HE$4,1,"")))))</f>
        <v/>
      </c>
      <c r="HF12" s="83" t="str">
        <f>IF('[1]ReportBR (8)'!$G$28=Лист1!HF$4,1,IF('[1]ReportBR (8)'!$G$29=Лист1!HF$4,1,IF('[1]ReportBR (8)'!$G$30=Лист1!HF$4,1,IF('[1]ReportBR (8)'!$G$31=Лист1!HF$4,1,IF('[1]ReportBR (8)'!$G$32=Лист1!HF$4,1,"")))))</f>
        <v/>
      </c>
      <c r="HG12" s="83" t="str">
        <f>IF('[1]ReportBR (8)'!$G$28=Лист1!HG$4,1,IF('[1]ReportBR (8)'!$G$29=Лист1!HG$4,1,IF('[1]ReportBR (8)'!$G$30=Лист1!HG$4,1,IF('[1]ReportBR (8)'!$G$31=Лист1!HG$4,1,IF('[1]ReportBR (8)'!$G$32=Лист1!HG$4,1,"")))))</f>
        <v/>
      </c>
      <c r="HH12" s="83" t="str">
        <f>IF('[1]ReportBR (8)'!$G$28=Лист1!HH$4,1,IF('[1]ReportBR (8)'!$G$29=Лист1!HH$4,1,IF('[1]ReportBR (8)'!$G$30=Лист1!HH$4,1,IF('[1]ReportBR (8)'!$G$31=Лист1!HH$4,1,IF('[1]ReportBR (8)'!$G$32=Лист1!HH$4,1,"")))))</f>
        <v/>
      </c>
      <c r="HI12" s="83" t="str">
        <f>IF('[1]ReportBR (8)'!$G$28=Лист1!HI$4,1,IF('[1]ReportBR (8)'!$G$29=Лист1!HI$4,1,IF('[1]ReportBR (8)'!$G$30=Лист1!HI$4,1,IF('[1]ReportBR (8)'!$G$31=Лист1!HI$4,1,IF('[1]ReportBR (8)'!$G$32=Лист1!HI$4,1,"")))))</f>
        <v/>
      </c>
      <c r="HJ12" s="83" t="str">
        <f>IF('[1]ReportBR (8)'!$G$28=Лист1!HJ$4,1,IF('[1]ReportBR (8)'!$G$29=Лист1!HJ$4,1,IF('[1]ReportBR (8)'!$G$30=Лист1!HJ$4,1,IF('[1]ReportBR (8)'!$G$31=Лист1!HJ$4,1,IF('[1]ReportBR (8)'!$G$32=Лист1!HJ$4,1,"")))))</f>
        <v/>
      </c>
      <c r="HK12" s="83" t="str">
        <f>IF('[1]ReportBR (8)'!$G$28=Лист1!HK$4,1,IF('[1]ReportBR (8)'!$G$29=Лист1!HK$4,1,IF('[1]ReportBR (8)'!$G$30=Лист1!HK$4,1,IF('[1]ReportBR (8)'!$G$31=Лист1!HK$4,1,IF('[1]ReportBR (8)'!$G$32=Лист1!HK$4,1,"")))))</f>
        <v/>
      </c>
      <c r="HL12" s="83" t="str">
        <f>IF('[1]ReportBR (8)'!$G$28=Лист1!HL$4,1,IF('[1]ReportBR (8)'!$G$29=Лист1!HL$4,1,IF('[1]ReportBR (8)'!$G$30=Лист1!HL$4,1,IF('[1]ReportBR (8)'!$G$31=Лист1!HL$4,1,IF('[1]ReportBR (8)'!$G$32=Лист1!HL$4,1,"")))))</f>
        <v/>
      </c>
      <c r="HM12" s="83" t="str">
        <f>IF('[1]ReportBR (8)'!$G$28=Лист1!HM$4,1,IF('[1]ReportBR (8)'!$G$29=Лист1!HM$4,1,IF('[1]ReportBR (8)'!$G$30=Лист1!HM$4,1,IF('[1]ReportBR (8)'!$G$31=Лист1!HM$4,1,IF('[1]ReportBR (8)'!$G$32=Лист1!HM$4,1,"")))))</f>
        <v/>
      </c>
      <c r="HN12" s="83" t="str">
        <f>IF('[1]ReportBR (8)'!$G$28=Лист1!HN$4,1,IF('[1]ReportBR (8)'!$G$29=Лист1!HN$4,1,IF('[1]ReportBR (8)'!$G$30=Лист1!HN$4,1,IF('[1]ReportBR (8)'!$G$31=Лист1!HN$4,1,IF('[1]ReportBR (8)'!$G$32=Лист1!HN$4,1,"")))))</f>
        <v/>
      </c>
      <c r="HO12" s="83" t="str">
        <f>IF('[1]ReportBR (8)'!$G$28=Лист1!HO$4,1,IF('[1]ReportBR (8)'!$G$29=Лист1!HO$4,1,IF('[1]ReportBR (8)'!$G$30=Лист1!HO$4,1,IF('[1]ReportBR (8)'!$G$31=Лист1!HO$4,1,IF('[1]ReportBR (8)'!$G$32=Лист1!HO$4,1,"")))))</f>
        <v/>
      </c>
      <c r="HP12" s="83" t="str">
        <f>IF('[1]ReportBR (8)'!$G$28=Лист1!HP$4,1,IF('[1]ReportBR (8)'!$G$29=Лист1!HP$4,1,IF('[1]ReportBR (8)'!$G$30=Лист1!HP$4,1,IF('[1]ReportBR (8)'!$G$31=Лист1!HP$4,1,IF('[1]ReportBR (8)'!$G$32=Лист1!HP$4,1,"")))))</f>
        <v/>
      </c>
      <c r="HQ12" s="83" t="str">
        <f>IF('[1]ReportBR (8)'!$G$28=Лист1!HQ$4,1,IF('[1]ReportBR (8)'!$G$29=Лист1!HQ$4,1,IF('[1]ReportBR (8)'!$G$30=Лист1!HQ$4,1,IF('[1]ReportBR (8)'!$G$31=Лист1!HQ$4,1,IF('[1]ReportBR (8)'!$G$32=Лист1!HQ$4,1,"")))))</f>
        <v/>
      </c>
      <c r="HR12" s="83" t="str">
        <f>IF('[1]ReportBR (8)'!$G$28=Лист1!HR$4,1,IF('[1]ReportBR (8)'!$G$29=Лист1!HR$4,1,IF('[1]ReportBR (8)'!$G$30=Лист1!HR$4,1,IF('[1]ReportBR (8)'!$G$31=Лист1!HR$4,1,IF('[1]ReportBR (8)'!$G$32=Лист1!HR$4,1,"")))))</f>
        <v/>
      </c>
      <c r="HS12" s="83" t="str">
        <f>IF('[1]ReportBR (8)'!$G$28=Лист1!HS$4,1,IF('[1]ReportBR (8)'!$G$29=Лист1!HS$4,1,IF('[1]ReportBR (8)'!$G$30=Лист1!HS$4,1,IF('[1]ReportBR (8)'!$G$31=Лист1!HS$4,1,IF('[1]ReportBR (8)'!$G$32=Лист1!HS$4,1,"")))))</f>
        <v/>
      </c>
      <c r="HT12" s="83" t="str">
        <f>IF('[1]ReportBR (8)'!$G$28=Лист1!HT$4,1,IF('[1]ReportBR (8)'!$G$29=Лист1!HT$4,1,IF('[1]ReportBR (8)'!$G$30=Лист1!HT$4,1,IF('[1]ReportBR (8)'!$G$31=Лист1!HT$4,1,IF('[1]ReportBR (8)'!$G$32=Лист1!HT$4,1,"")))))</f>
        <v/>
      </c>
      <c r="HU12" s="83" t="str">
        <f>IF('[1]ReportBR (8)'!$G$28=Лист1!HU$4,1,IF('[1]ReportBR (8)'!$G$29=Лист1!HU$4,1,IF('[1]ReportBR (8)'!$G$30=Лист1!HU$4,1,IF('[1]ReportBR (8)'!$G$31=Лист1!HU$4,1,IF('[1]ReportBR (8)'!$G$32=Лист1!HU$4,1,"")))))</f>
        <v/>
      </c>
      <c r="HV12" s="83" t="str">
        <f>IF('[1]ReportBR (8)'!$G$28=Лист1!HV$4,1,IF('[1]ReportBR (8)'!$G$29=Лист1!HV$4,1,IF('[1]ReportBR (8)'!$G$30=Лист1!HV$4,1,IF('[1]ReportBR (8)'!$G$31=Лист1!HV$4,1,IF('[1]ReportBR (8)'!$G$32=Лист1!HV$4,1,"")))))</f>
        <v/>
      </c>
      <c r="HW12" s="83" t="str">
        <f>IF('[1]ReportBR (8)'!$G$28=Лист1!HW$4,1,IF('[1]ReportBR (8)'!$G$29=Лист1!HW$4,1,IF('[1]ReportBR (8)'!$G$30=Лист1!HW$4,1,IF('[1]ReportBR (8)'!$G$31=Лист1!HW$4,1,IF('[1]ReportBR (8)'!$G$32=Лист1!HW$4,1,"")))))</f>
        <v/>
      </c>
      <c r="HX12" s="83" t="str">
        <f>IF('[1]ReportBR (8)'!$G$28=Лист1!HX$4,1,IF('[1]ReportBR (8)'!$G$29=Лист1!HX$4,1,IF('[1]ReportBR (8)'!$G$30=Лист1!HX$4,1,IF('[1]ReportBR (8)'!$G$31=Лист1!HX$4,1,IF('[1]ReportBR (8)'!$G$32=Лист1!HX$4,1,"")))))</f>
        <v/>
      </c>
      <c r="HY12" s="83" t="str">
        <f>IF('[1]ReportBR (8)'!$G$28=Лист1!HY$4,1,IF('[1]ReportBR (8)'!$G$29=Лист1!HY$4,1,IF('[1]ReportBR (8)'!$G$30=Лист1!HY$4,1,IF('[1]ReportBR (8)'!$G$31=Лист1!HY$4,1,IF('[1]ReportBR (8)'!$G$32=Лист1!HY$4,1,"")))))</f>
        <v/>
      </c>
      <c r="HZ12" s="83" t="str">
        <f>IF('[1]ReportBR (8)'!$G$28=Лист1!HZ$4,1,IF('[1]ReportBR (8)'!$G$29=Лист1!HZ$4,1,IF('[1]ReportBR (8)'!$G$30=Лист1!HZ$4,1,IF('[1]ReportBR (8)'!$G$31=Лист1!HZ$4,1,IF('[1]ReportBR (8)'!$G$32=Лист1!HZ$4,1,"")))))</f>
        <v/>
      </c>
      <c r="IA12" s="83" t="str">
        <f>IF('[1]ReportBR (8)'!$G$28=Лист1!IA$4,1,IF('[1]ReportBR (8)'!$G$29=Лист1!IA$4,1,IF('[1]ReportBR (8)'!$G$30=Лист1!IA$4,1,IF('[1]ReportBR (8)'!$G$31=Лист1!IA$4,1,IF('[1]ReportBR (8)'!$G$32=Лист1!IA$4,1,"")))))</f>
        <v/>
      </c>
      <c r="IB12" s="83" t="str">
        <f>IF('[1]ReportBR (8)'!$G$28=Лист1!IB$4,1,IF('[1]ReportBR (8)'!$G$29=Лист1!IB$4,1,IF('[1]ReportBR (8)'!$G$30=Лист1!IB$4,1,IF('[1]ReportBR (8)'!$G$31=Лист1!IB$4,1,IF('[1]ReportBR (8)'!$G$32=Лист1!IB$4,1,"")))))</f>
        <v/>
      </c>
      <c r="IC12" s="83" t="str">
        <f>IF('[1]ReportBR (8)'!$G$28=Лист1!IC$4,1,IF('[1]ReportBR (8)'!$G$29=Лист1!IC$4,1,IF('[1]ReportBR (8)'!$G$30=Лист1!IC$4,1,IF('[1]ReportBR (8)'!$G$31=Лист1!IC$4,1,IF('[1]ReportBR (8)'!$G$32=Лист1!IC$4,1,"")))))</f>
        <v/>
      </c>
      <c r="ID12" s="83" t="str">
        <f>IF('[1]ReportBR (8)'!$G$28=Лист1!ID$4,1,IF('[1]ReportBR (8)'!$G$29=Лист1!ID$4,1,IF('[1]ReportBR (8)'!$G$30=Лист1!ID$4,1,IF('[1]ReportBR (8)'!$G$31=Лист1!ID$4,1,IF('[1]ReportBR (8)'!$G$32=Лист1!ID$4,1,"")))))</f>
        <v/>
      </c>
      <c r="IE12" s="83" t="str">
        <f>IF('[1]ReportBR (8)'!$G$28=Лист1!IE$4,1,IF('[1]ReportBR (8)'!$G$29=Лист1!IE$4,1,IF('[1]ReportBR (8)'!$G$30=Лист1!IE$4,1,IF('[1]ReportBR (8)'!$G$31=Лист1!IE$4,1,IF('[1]ReportBR (8)'!$G$32=Лист1!IE$4,1,"")))))</f>
        <v/>
      </c>
      <c r="IF12" s="83" t="str">
        <f>IF('[1]ReportBR (8)'!$G$28=Лист1!IF$4,1,IF('[1]ReportBR (8)'!$G$29=Лист1!IF$4,1,IF('[1]ReportBR (8)'!$G$30=Лист1!IF$4,1,IF('[1]ReportBR (8)'!$G$31=Лист1!IF$4,1,IF('[1]ReportBR (8)'!$G$32=Лист1!IF$4,1,"")))))</f>
        <v/>
      </c>
      <c r="IG12" s="83" t="str">
        <f>IF('[1]ReportBR (8)'!$G$28=Лист1!IG$4,1,IF('[1]ReportBR (8)'!$G$29=Лист1!IG$4,1,IF('[1]ReportBR (8)'!$G$30=Лист1!IG$4,1,IF('[1]ReportBR (8)'!$G$31=Лист1!IG$4,1,IF('[1]ReportBR (8)'!$G$32=Лист1!IG$4,1,"")))))</f>
        <v/>
      </c>
      <c r="IH12" s="83" t="str">
        <f>IF('[1]ReportBR (8)'!$G$28=Лист1!IH$4,1,IF('[1]ReportBR (8)'!$G$29=Лист1!IH$4,1,IF('[1]ReportBR (8)'!$G$30=Лист1!IH$4,1,IF('[1]ReportBR (8)'!$G$31=Лист1!IH$4,1,IF('[1]ReportBR (8)'!$G$32=Лист1!IH$4,1,"")))))</f>
        <v/>
      </c>
      <c r="II12" s="83" t="str">
        <f>IF('[1]ReportBR (8)'!$G$28=Лист1!II$4,1,IF('[1]ReportBR (8)'!$G$29=Лист1!II$4,1,IF('[1]ReportBR (8)'!$G$30=Лист1!II$4,1,IF('[1]ReportBR (8)'!$G$31=Лист1!II$4,1,IF('[1]ReportBR (8)'!$G$32=Лист1!II$4,1,"")))))</f>
        <v/>
      </c>
      <c r="IJ12" s="83" t="str">
        <f>IF('[1]ReportBR (8)'!$G$28=Лист1!IJ$4,1,IF('[1]ReportBR (8)'!$G$29=Лист1!IJ$4,1,IF('[1]ReportBR (8)'!$G$30=Лист1!IJ$4,1,IF('[1]ReportBR (8)'!$G$31=Лист1!IJ$4,1,IF('[1]ReportBR (8)'!$G$32=Лист1!IJ$4,1,"")))))</f>
        <v/>
      </c>
      <c r="IK12" s="83" t="str">
        <f>IF('[1]ReportBR (8)'!$G$28=Лист1!IK$4,1,IF('[1]ReportBR (8)'!$G$29=Лист1!IK$4,1,IF('[1]ReportBR (8)'!$G$30=Лист1!IK$4,1,IF('[1]ReportBR (8)'!$G$31=Лист1!IK$4,1,IF('[1]ReportBR (8)'!$G$32=Лист1!IK$4,1,"")))))</f>
        <v/>
      </c>
      <c r="IL12" s="83" t="str">
        <f>IF('[1]ReportBR (8)'!$G$28=Лист1!IL$4,1,IF('[1]ReportBR (8)'!$G$29=Лист1!IL$4,1,IF('[1]ReportBR (8)'!$G$30=Лист1!IL$4,1,IF('[1]ReportBR (8)'!$G$31=Лист1!IL$4,1,IF('[1]ReportBR (8)'!$G$32=Лист1!IL$4,1,"")))))</f>
        <v/>
      </c>
      <c r="IM12" s="83" t="str">
        <f>IF('[1]ReportBR (8)'!$G$28=Лист1!IM$4,1,IF('[1]ReportBR (8)'!$G$29=Лист1!IM$4,1,IF('[1]ReportBR (8)'!$G$30=Лист1!IM$4,1,IF('[1]ReportBR (8)'!$G$31=Лист1!IM$4,1,IF('[1]ReportBR (8)'!$G$32=Лист1!IM$4,1,"")))))</f>
        <v/>
      </c>
      <c r="IN12" s="83" t="str">
        <f>IF('[1]ReportBR (8)'!$G$28=Лист1!IN$4,1,IF('[1]ReportBR (8)'!$G$29=Лист1!IN$4,1,IF('[1]ReportBR (8)'!$G$30=Лист1!IN$4,1,IF('[1]ReportBR (8)'!$G$31=Лист1!IN$4,1,IF('[1]ReportBR (8)'!$G$32=Лист1!IN$4,1,"")))))</f>
        <v/>
      </c>
      <c r="IO12" s="83" t="str">
        <f>IF('[1]ReportBR (8)'!$G$28=Лист1!IO$4,1,IF('[1]ReportBR (8)'!$G$29=Лист1!IO$4,1,IF('[1]ReportBR (8)'!$G$30=Лист1!IO$4,1,IF('[1]ReportBR (8)'!$G$31=Лист1!IO$4,1,IF('[1]ReportBR (8)'!$G$32=Лист1!IO$4,1,"")))))</f>
        <v/>
      </c>
      <c r="IP12" s="83" t="str">
        <f>IF('[1]ReportBR (8)'!$G$28=Лист1!IP$4,1,IF('[1]ReportBR (8)'!$G$29=Лист1!IP$4,1,IF('[1]ReportBR (8)'!$G$30=Лист1!IP$4,1,IF('[1]ReportBR (8)'!$G$31=Лист1!IP$4,1,IF('[1]ReportBR (8)'!$G$32=Лист1!IP$4,1,"")))))</f>
        <v/>
      </c>
      <c r="IQ12" s="83"/>
      <c r="IR12" s="83" t="str">
        <f>IF('[1]ReportBR (8)'!$C$20=Лист1!IR$4,1,"")</f>
        <v/>
      </c>
      <c r="IS12" s="83" t="str">
        <f>IF('[1]ReportBR (8)'!$C$20=Лист1!IS$4,1,"")</f>
        <v/>
      </c>
      <c r="IT12" s="83" t="str">
        <f>IF('[1]ReportBR (8)'!$C$20=Лист1!IT$4,1,"")</f>
        <v/>
      </c>
      <c r="IU12" s="83" t="str">
        <f>IF('[1]ReportBR (8)'!$C$20=Лист1!IU$4,1,"")</f>
        <v/>
      </c>
      <c r="IV12" s="83" t="str">
        <f>IF('[1]ReportBR (8)'!$C$20=Лист1!IV$4,1,"")</f>
        <v/>
      </c>
      <c r="IW12" s="83" t="str">
        <f>IF('[1]ReportBR (8)'!$C$20=Лист1!IW$4,1,"")</f>
        <v/>
      </c>
      <c r="IX12" s="83" t="str">
        <f>IF('[1]ReportBR (8)'!$C$24=Лист1!IX$4,1,"")</f>
        <v/>
      </c>
      <c r="IY12" s="83" t="str">
        <f>IF('[1]ReportBR (8)'!$C$24=Лист1!IY$4,1,"")</f>
        <v/>
      </c>
      <c r="IZ12" s="83" t="str">
        <f>IF('[1]ReportBR (8)'!$C$24=Лист1!IZ$4,1,"")</f>
        <v/>
      </c>
      <c r="JA12" s="83" t="str">
        <f>IF('[1]ReportBR (8)'!$C$24=Лист1!JA$4,1,"")</f>
        <v/>
      </c>
      <c r="JB12" s="83" t="str">
        <f>IF('[1]ReportBR (8)'!$C$24=Лист1!JB$4,1,"")</f>
        <v/>
      </c>
      <c r="JC12" s="83" t="str">
        <f>IF('[1]ReportBR (8)'!$C$24=Лист1!JC$4,1,"")</f>
        <v/>
      </c>
      <c r="JD12" s="83"/>
      <c r="JE12" s="83"/>
      <c r="JF12" s="83"/>
      <c r="JG12" s="83"/>
      <c r="JH12" s="83"/>
      <c r="JI12" s="83" t="str">
        <f>IF('[1]ReportBR (8)'!$N$14=Лист1!JI4,1,"")</f>
        <v/>
      </c>
      <c r="JJ12" s="83" t="str">
        <f>IF('[1]ReportBR (8)'!$N$14=Лист1!JJ4,1,"")</f>
        <v/>
      </c>
      <c r="JK12" s="83" t="str">
        <f>IF('[1]ReportBR (8)'!$N$14=Лист1!JK4,1,"")</f>
        <v/>
      </c>
      <c r="JL12" s="83" t="str">
        <f>IF('[1]ReportBR (8)'!$N$14=Лист1!JL4,1,"")</f>
        <v/>
      </c>
      <c r="JM12" s="83" t="str">
        <f>IF('[1]ReportBR (8)'!$N$14=Лист1!JM$4,1,"")</f>
        <v/>
      </c>
      <c r="JN12" s="83" t="str">
        <f>IF('[1]ReportBR (8)'!$N$14=Лист1!JN$4,1,"")</f>
        <v/>
      </c>
      <c r="JO12" s="89" t="str">
        <f t="shared" si="2"/>
        <v/>
      </c>
      <c r="JP12" s="89" t="str">
        <f t="shared" si="3"/>
        <v/>
      </c>
      <c r="JQ12" s="89" t="str">
        <f t="shared" si="4"/>
        <v/>
      </c>
      <c r="JR12" s="89" t="str">
        <f t="shared" si="5"/>
        <v/>
      </c>
      <c r="JS12" s="89" t="str">
        <f t="shared" si="7"/>
        <v/>
      </c>
      <c r="JT12" s="89" t="str">
        <f t="shared" si="8"/>
        <v/>
      </c>
      <c r="JU12" s="89" t="str">
        <f t="shared" si="9"/>
        <v/>
      </c>
      <c r="JV12" s="89" t="str">
        <f t="shared" si="10"/>
        <v/>
      </c>
      <c r="JW12" s="89" t="str">
        <f t="shared" si="11"/>
        <v/>
      </c>
    </row>
    <row r="13" spans="1:283" s="89" customFormat="1" ht="14.25" x14ac:dyDescent="0.2">
      <c r="A13" s="82" t="str">
        <f>IF(A3=C13,'[1]ReportBR (9)'!E$2&amp;" "&amp;'[1]ReportBR (9)'!N$1,"")</f>
        <v/>
      </c>
      <c r="B13" s="83" t="str">
        <f>IF(C13="","",IF(MOD(ROW(B9),1),"",COUNT(B$4:B12)+1))</f>
        <v/>
      </c>
      <c r="C13" s="90" t="str">
        <f>IF('[1]ReportBR (9)'!$E$11&gt;0,'[1]ReportBR (9)'!$E$11,"")</f>
        <v/>
      </c>
      <c r="D13" s="90" t="str">
        <f>'[1]ReportBR (9)'!$N$10&amp;" "&amp;'[1]ReportBR (9)'!$N$11</f>
        <v xml:space="preserve"> </v>
      </c>
      <c r="E13" s="91" t="str">
        <f>IF('[1]ReportBR (9)'!$E$14&gt;0,'[1]ReportBR (9)'!$E$14,"")</f>
        <v/>
      </c>
      <c r="F13" s="84">
        <f>IF('[1]ReportBR (9)'!$E$7&gt;0,'[1]ReportBR (9)'!$E$7,0)</f>
        <v>0</v>
      </c>
      <c r="G13" s="85" t="str">
        <f>IF('[1]ReportBR (9)'!E$8&gt;0,'[1]ReportBR (9)'!E$8,"")</f>
        <v/>
      </c>
      <c r="H13" s="86">
        <f>IF('[1]ReportBR (9)'!E$9&gt;0,'[1]ReportBR (9)'!E$9,0)</f>
        <v>0</v>
      </c>
      <c r="I13" s="84">
        <f>IF('[1]ReportBR (9)'!N$7&gt;0,'[1]ReportBR (9)'!N$7,0)</f>
        <v>0</v>
      </c>
      <c r="J13" s="85" t="str">
        <f>IF('[1]ReportBR (9)'!N$8&gt;0,'[1]ReportBR (9)'!N$8,"")</f>
        <v/>
      </c>
      <c r="K13" s="86">
        <f>IF('[1]ReportBR (9)'!N$9&gt;0,'[1]ReportBR (9)'!N$9,0)</f>
        <v>0</v>
      </c>
      <c r="L13" s="87" t="str">
        <f t="shared" si="6"/>
        <v xml:space="preserve"> </v>
      </c>
      <c r="M13" s="87">
        <f>IF('[1]ReportBR (9)'!K$26&gt;0,'[1]ReportBR (9)'!K$26,0)</f>
        <v>0</v>
      </c>
      <c r="N13" s="87"/>
      <c r="O13" s="87"/>
      <c r="P13" s="86">
        <f t="shared" si="0"/>
        <v>0</v>
      </c>
      <c r="Q13" s="87">
        <f t="shared" si="1"/>
        <v>0</v>
      </c>
      <c r="R13" s="88" t="str">
        <f>IF('[1]ReportBR (9)'!K$35&gt;0,'[1]ReportBR (9)'!K$35,"")</f>
        <v/>
      </c>
      <c r="S13" s="83" t="str">
        <f>IF('[1]ReportBR (9)'!$C$19=Лист1!S$4,1,"")</f>
        <v/>
      </c>
      <c r="T13" s="83" t="str">
        <f>IF('[1]ReportBR (9)'!$C$19=Лист1!T$4,1,"")</f>
        <v/>
      </c>
      <c r="U13" s="83" t="str">
        <f>IF('[1]ReportBR (9)'!$C$19=Лист1!U$4,1,"")</f>
        <v/>
      </c>
      <c r="V13" s="83" t="str">
        <f>IF('[1]ReportBR (9)'!$C$19=Лист1!V$4,1,"")</f>
        <v/>
      </c>
      <c r="W13" s="83" t="str">
        <f>IF('[1]ReportBR (9)'!$C$19=Лист1!W$4,1,"")</f>
        <v/>
      </c>
      <c r="X13" s="83" t="str">
        <f>IF('[1]ReportBR (9)'!$C$19=Лист1!X$4,1,"")</f>
        <v/>
      </c>
      <c r="Y13" s="83" t="str">
        <f>IF('[1]ReportBR (9)'!$C$19=Лист1!Y$4,1,"")</f>
        <v/>
      </c>
      <c r="Z13" s="83" t="str">
        <f>IF('[1]ReportBR (9)'!$C$19=Лист1!Z$4,1,"")</f>
        <v/>
      </c>
      <c r="AA13" s="83" t="str">
        <f>IF('[1]ReportBR (9)'!$C$19=Лист1!AA$4,1,"")</f>
        <v/>
      </c>
      <c r="AB13" s="83" t="str">
        <f>IF('[1]ReportBR (9)'!$C$19=Лист1!AB$4,1,"")</f>
        <v/>
      </c>
      <c r="AC13" s="83" t="str">
        <f>IF('[1]ReportBR (9)'!$C$19=Лист1!AC$4,1,"")</f>
        <v/>
      </c>
      <c r="AD13" s="83" t="str">
        <f>IF('[1]ReportBR (9)'!$C$19=Лист1!AD$4,1,"")</f>
        <v/>
      </c>
      <c r="AE13" s="83" t="str">
        <f>IF('[1]ReportBR (9)'!$C$19=Лист1!AE$4,1,"")</f>
        <v/>
      </c>
      <c r="AF13" s="83" t="str">
        <f>IF('[1]ReportBR (9)'!$C$19=Лист1!AF$4,1,"")</f>
        <v/>
      </c>
      <c r="AG13" s="83" t="str">
        <f>IF('[1]ReportBR (9)'!$C$19=Лист1!AG$4,1,"")</f>
        <v/>
      </c>
      <c r="AH13" s="83" t="str">
        <f>IF('[1]ReportBR (9)'!$C$19=Лист1!AH$4,1,"")</f>
        <v/>
      </c>
      <c r="AI13" s="83" t="str">
        <f>IF('[1]ReportBR (9)'!$C$19=Лист1!AI$4,1,"")</f>
        <v/>
      </c>
      <c r="AJ13" s="83" t="str">
        <f>IF('[1]ReportBR (9)'!$C$19=Лист1!AJ$4,1,"")</f>
        <v/>
      </c>
      <c r="AK13" s="83" t="str">
        <f>IF('[1]ReportBR (9)'!$C$19=Лист1!AK$4,1,"")</f>
        <v/>
      </c>
      <c r="AL13" s="83" t="str">
        <f>IF('[1]ReportBR (9)'!$C$19=Лист1!AL$4,1,"")</f>
        <v/>
      </c>
      <c r="AM13" s="83" t="str">
        <f>IF('[1]ReportBR (9)'!$C$19=Лист1!AM$4,1,"")</f>
        <v/>
      </c>
      <c r="AN13" s="83" t="str">
        <f>IF('[1]ReportBR (9)'!$C$19=Лист1!AN$4,1,"")</f>
        <v/>
      </c>
      <c r="AO13" s="83" t="str">
        <f>IF('[1]ReportBR (9)'!$C$19=Лист1!AO$4,1,"")</f>
        <v/>
      </c>
      <c r="AP13" s="83" t="str">
        <f>IF('[1]ReportBR (9)'!$C$21=Лист1!AP$4,1,"")</f>
        <v/>
      </c>
      <c r="AQ13" s="83" t="str">
        <f>IF('[1]ReportBR (9)'!$C$21=Лист1!AQ$4,1,"")</f>
        <v/>
      </c>
      <c r="AR13" s="83" t="str">
        <f>IF('[1]ReportBR (9)'!$C$21=Лист1!AR$4,1,"")</f>
        <v/>
      </c>
      <c r="AS13" s="83" t="str">
        <f>IF('[1]ReportBR (9)'!$C$21=Лист1!AS$4,1,"")</f>
        <v/>
      </c>
      <c r="AT13" s="83" t="str">
        <f>IF('[1]ReportBR (9)'!$C$21=Лист1!AT$4,1,"")</f>
        <v/>
      </c>
      <c r="AU13" s="83" t="str">
        <f>IF('[1]ReportBR (9)'!$C$21=Лист1!AU$4,1,"")</f>
        <v/>
      </c>
      <c r="AV13" s="83" t="str">
        <f>IF('[1]ReportBR (9)'!$C$21=Лист1!AV$4,1,"")</f>
        <v/>
      </c>
      <c r="AW13" s="83" t="str">
        <f>IF('[1]ReportBR (9)'!$C$21=Лист1!AW$4,1,"")</f>
        <v/>
      </c>
      <c r="AX13" s="83" t="str">
        <f>IF('[1]ReportBR (9)'!$C$21=Лист1!AX$4,1,"")</f>
        <v/>
      </c>
      <c r="AY13" s="83" t="str">
        <f>IF('[1]ReportBR (9)'!$C$21=Лист1!AY$4,1,"")</f>
        <v/>
      </c>
      <c r="AZ13" s="83" t="str">
        <f>IF('[1]ReportBR (9)'!$C$21=Лист1!AZ$4,1,"")</f>
        <v/>
      </c>
      <c r="BA13" s="83" t="str">
        <f>IF('[1]ReportBR (9)'!$C$21=Лист1!BA$4,1,"")</f>
        <v/>
      </c>
      <c r="BB13" s="83" t="str">
        <f>IF('[1]ReportBR (9)'!$C$21=Лист1!BB$4,1,"")</f>
        <v/>
      </c>
      <c r="BC13" s="83" t="str">
        <f>IF('[1]ReportBR (9)'!$C$21=Лист1!BC$4,1,"")</f>
        <v/>
      </c>
      <c r="BD13" s="83" t="str">
        <f>IF('[1]ReportBR (9)'!$C$21=Лист1!BD$4,1,"")</f>
        <v/>
      </c>
      <c r="BE13" s="83" t="str">
        <f>IF('[1]ReportBR (9)'!$D$34=Лист1!BE$4,1,IF('[1]ReportBR (9)'!$D$35=Лист1!BE$4,1,""))</f>
        <v/>
      </c>
      <c r="BF13" s="83" t="str">
        <f>IF('[1]ReportBR (9)'!$D$34=Лист1!BF$4,1,IF('[1]ReportBR (9)'!$D$35=Лист1!BF$4,1,""))</f>
        <v/>
      </c>
      <c r="BG13" s="83" t="str">
        <f>IF('[1]ReportBR (9)'!$D$34=Лист1!BG$4,1,IF('[1]ReportBR (9)'!$D$35=Лист1!BG$4,1,""))</f>
        <v/>
      </c>
      <c r="BH13" s="83" t="str">
        <f>IF('[1]ReportBR (9)'!$D$34=Лист1!BH$4,1,IF('[1]ReportBR (9)'!$D$35=Лист1!BH$4,1,""))</f>
        <v/>
      </c>
      <c r="BI13" s="83" t="str">
        <f>IF('[1]ReportBR (9)'!$D$34=Лист1!BI$4,1,IF('[1]ReportBR (9)'!$D$35=Лист1!BI$4,1,""))</f>
        <v/>
      </c>
      <c r="BJ13" s="83" t="str">
        <f>IF('[1]ReportBR (9)'!$D$34=Лист1!BJ$4,1,IF('[1]ReportBR (9)'!$D$35=Лист1!BJ$4,1,""))</f>
        <v/>
      </c>
      <c r="BK13" s="83" t="str">
        <f>IF('[1]ReportBR (9)'!$D$34=Лист1!BK$4,1,IF('[1]ReportBR (9)'!$D$35=Лист1!BK$4,1,""))</f>
        <v/>
      </c>
      <c r="BL13" s="83" t="str">
        <f>IF('[1]ReportBR (9)'!$D$34=Лист1!BL$4,1,IF('[1]ReportBR (9)'!$D$35=Лист1!BL$4,1,""))</f>
        <v/>
      </c>
      <c r="BM13" s="83" t="str">
        <f>IF('[1]ReportBR (9)'!$D$34=Лист1!BM$4,1,IF('[1]ReportBR (9)'!$D$35=Лист1!BM$4,1,""))</f>
        <v/>
      </c>
      <c r="BN13" s="83" t="str">
        <f>IF('[1]ReportBR (9)'!$D$34=Лист1!BN$4,1,IF('[1]ReportBR (9)'!$D$35=Лист1!BN$4,1,""))</f>
        <v/>
      </c>
      <c r="BO13" s="83" t="str">
        <f>IF('[1]ReportBR (9)'!$D$34=Лист1!BO$4,1,IF('[1]ReportBR (9)'!$D$35=Лист1!BO$4,1,""))</f>
        <v/>
      </c>
      <c r="BP13" s="83" t="str">
        <f>IF('[1]ReportBR (9)'!$D$34=Лист1!BP$4,1,IF('[1]ReportBR (9)'!$D$35=Лист1!BP$4,1,""))</f>
        <v/>
      </c>
      <c r="BQ13" s="83" t="str">
        <f>IF('[1]ReportBR (9)'!$D$34=Лист1!BQ$4,1,IF('[1]ReportBR (9)'!$D$35=Лист1!BQ$4,1,""))</f>
        <v/>
      </c>
      <c r="BR13" s="83" t="str">
        <f>IF('[1]ReportBR (9)'!$D$34=Лист1!BR$4,1,IF('[1]ReportBR (9)'!$D$35=Лист1!BR$4,1,""))</f>
        <v/>
      </c>
      <c r="BS13" s="83" t="str">
        <f>IF('[1]ReportBR (9)'!$D$34=Лист1!BS$4,1,IF('[1]ReportBR (9)'!$D$35=Лист1!BS$4,1,""))</f>
        <v/>
      </c>
      <c r="BT13" s="83" t="str">
        <f>IF('[1]ReportBR (9)'!$D$34=Лист1!BT$4,1,IF('[1]ReportBR (9)'!$D$35=Лист1!BT$4,1,""))</f>
        <v/>
      </c>
      <c r="BU13" s="83" t="str">
        <f>IF('[1]ReportBR (9)'!$D$34=Лист1!BU$4,1,IF('[1]ReportBR (9)'!$D$35=Лист1!BU$4,1,""))</f>
        <v/>
      </c>
      <c r="BV13" s="83" t="str">
        <f>IF('[1]ReportBR (9)'!$D$34=Лист1!BV$4,1,IF('[1]ReportBR (9)'!$D$35=Лист1!BV$4,1,""))</f>
        <v/>
      </c>
      <c r="BW13" s="83" t="str">
        <f>IF('[1]ReportBR (9)'!$D$34=Лист1!BW$4,1,IF('[1]ReportBR (9)'!$D$35=Лист1!BW$4,1,""))</f>
        <v/>
      </c>
      <c r="BX13" s="83" t="str">
        <f>IF('[1]ReportBR (9)'!$D$34=Лист1!BX$4,1,IF('[1]ReportBR (9)'!$D$35=Лист1!BX$4,1,""))</f>
        <v/>
      </c>
      <c r="BY13" s="83" t="str">
        <f>IF('[1]ReportBR (9)'!$D$34=Лист1!BY$4,1,IF('[1]ReportBR (9)'!$D$35=Лист1!BY$4,1,""))</f>
        <v/>
      </c>
      <c r="BZ13" s="83" t="str">
        <f>IF('[1]ReportBR (9)'!$D$34=Лист1!BZ$4,1,IF('[1]ReportBR (9)'!$D$35=Лист1!BZ$4,1,""))</f>
        <v/>
      </c>
      <c r="CA13" s="83" t="str">
        <f>IF('[1]ReportBR (9)'!$D$34=Лист1!CA$4,1,IF('[1]ReportBR (9)'!$D$35=Лист1!CA$4,1,""))</f>
        <v/>
      </c>
      <c r="CB13" s="83" t="str">
        <f>IF('[1]ReportBR (9)'!$D$34=Лист1!CB$4,1,IF('[1]ReportBR (9)'!$D$35=Лист1!CB$4,1,""))</f>
        <v/>
      </c>
      <c r="CC13" s="83" t="str">
        <f>IF('[1]ReportBR (9)'!$D$34=Лист1!CC$4,1,IF('[1]ReportBR (9)'!$D$35=Лист1!CC$4,1,""))</f>
        <v/>
      </c>
      <c r="CD13" s="83" t="str">
        <f>IF('[1]ReportBR (9)'!$D$34=Лист1!CD$4,1,IF('[1]ReportBR (9)'!$D$35=Лист1!CD$4,1,""))</f>
        <v/>
      </c>
      <c r="CE13" s="83" t="str">
        <f>IF('[1]ReportBR (9)'!$D$34=Лист1!CE$4,1,IF('[1]ReportBR (9)'!$D$35=Лист1!CE$4,1,""))</f>
        <v/>
      </c>
      <c r="CF13" s="83" t="str">
        <f>IF('[1]ReportBR (9)'!$D$34=Лист1!CF$4,1,IF('[1]ReportBR (9)'!$D$35=Лист1!CF$4,1,""))</f>
        <v/>
      </c>
      <c r="CG13" s="83" t="str">
        <f>IF('[1]ReportBR (9)'!$D$34=Лист1!CG$4,1,IF('[1]ReportBR (9)'!$D$35=Лист1!CG$4,1,""))</f>
        <v/>
      </c>
      <c r="CH13" s="83" t="str">
        <f>IF('[1]ReportBR (9)'!$D$34=Лист1!CH$4,1,IF('[1]ReportBR (9)'!$D$35=Лист1!CH$4,1,""))</f>
        <v/>
      </c>
      <c r="CI13" s="83" t="str">
        <f>IF('[1]ReportBR (9)'!$D$34=Лист1!CI$4,1,IF('[1]ReportBR (9)'!$D$35=Лист1!CI$4,1,""))</f>
        <v/>
      </c>
      <c r="CJ13" s="83" t="str">
        <f>IF('[1]ReportBR (9)'!$D$34=Лист1!CJ$4,1,IF('[1]ReportBR (9)'!$D$35=Лист1!CJ$4,1,""))</f>
        <v/>
      </c>
      <c r="CK13" s="83" t="str">
        <f>IF('[1]ReportBR (9)'!$D$34=Лист1!CK$4,1,IF('[1]ReportBR (9)'!$D$35=Лист1!CK$4,1,""))</f>
        <v/>
      </c>
      <c r="CL13" s="83" t="str">
        <f>IF('[1]ReportBR (9)'!$D$34=Лист1!CL$4,1,IF('[1]ReportBR (9)'!$D$35=Лист1!CL$4,1,""))</f>
        <v/>
      </c>
      <c r="CM13" s="83" t="str">
        <f>IF('[1]ReportBR (9)'!$D$34=Лист1!CM$4,1,IF('[1]ReportBR (9)'!$D$35=Лист1!CM$4,1,""))</f>
        <v/>
      </c>
      <c r="CN13" s="83" t="str">
        <f>IF('[1]ReportBR (9)'!$D$34=Лист1!CN$4,1,IF('[1]ReportBR (9)'!$D$35=Лист1!CN$4,1,""))</f>
        <v/>
      </c>
      <c r="CO13" s="83" t="str">
        <f>IF('[1]ReportBR (9)'!$D$34=Лист1!CO$4,1,IF('[1]ReportBR (9)'!$D$35=Лист1!CO$4,1,""))</f>
        <v/>
      </c>
      <c r="CP13" s="83" t="str">
        <f>IF('[1]ReportBR (9)'!$D$34=Лист1!CP$4,1,IF('[1]ReportBR (9)'!$D$35=Лист1!CP$4,1,""))</f>
        <v/>
      </c>
      <c r="CQ13" s="83" t="str">
        <f>IF('[1]ReportBR (9)'!$D$34=Лист1!CQ$4,1,IF('[1]ReportBR (9)'!$D$35=Лист1!CQ$4,1,""))</f>
        <v/>
      </c>
      <c r="CR13" s="83" t="str">
        <f>IF('[1]ReportBR (9)'!$D$34=Лист1!CR$4,1,IF('[1]ReportBR (9)'!$D$35=Лист1!CR$4,1,""))</f>
        <v/>
      </c>
      <c r="CS13" s="83" t="str">
        <f>IF('[1]ReportBR (9)'!$D$34=Лист1!CS$4,1,IF('[1]ReportBR (9)'!$D$35=Лист1!CS$4,1,""))</f>
        <v/>
      </c>
      <c r="CT13" s="83" t="str">
        <f>IF('[1]ReportBR (9)'!$D$34=Лист1!CT$4,1,IF('[1]ReportBR (9)'!$D$35=Лист1!CT$4,1,""))</f>
        <v/>
      </c>
      <c r="CU13" s="83" t="str">
        <f>IF('[1]ReportBR (9)'!$D$34=Лист1!CU$4,1,IF('[1]ReportBR (9)'!$D$35=Лист1!CU$4,1,""))</f>
        <v/>
      </c>
      <c r="CV13" s="83" t="str">
        <f>IF('[1]ReportBR (9)'!$D$34=Лист1!CV$4,1,IF('[1]ReportBR (9)'!$D$35=Лист1!CV$4,1,""))</f>
        <v/>
      </c>
      <c r="CW13" s="83" t="str">
        <f>IF('[1]ReportBR (9)'!$D$34=Лист1!CW$4,1,IF('[1]ReportBR (9)'!$D$35=Лист1!CW$4,1,""))</f>
        <v/>
      </c>
      <c r="CX13" s="83" t="str">
        <f>IF('[1]ReportBR (9)'!$D$36=Лист1!CX$4,1,IF('[1]ReportBR (9)'!$D$36=Лист1!CX$4,1,""))</f>
        <v/>
      </c>
      <c r="CY13" s="83" t="str">
        <f>IF('[1]ReportBR (9)'!$D$36=Лист1!CY$4,1,IF('[1]ReportBR (9)'!$D$36=Лист1!CY$4,1,""))</f>
        <v/>
      </c>
      <c r="CZ13" s="83" t="str">
        <f>IF('[1]ReportBR (9)'!$D$36=Лист1!CZ$4,1,IF('[1]ReportBR (9)'!$D$36=Лист1!CZ$4,1,""))</f>
        <v/>
      </c>
      <c r="DA13" s="83" t="str">
        <f>IF('[1]ReportBR (9)'!$D$36=Лист1!DA$4,1,IF('[1]ReportBR (9)'!$D$36=Лист1!DA$4,1,""))</f>
        <v/>
      </c>
      <c r="DB13" s="83" t="str">
        <f>IF('[1]ReportBR (9)'!$D$36=Лист1!DB$4,1,IF('[1]ReportBR (9)'!$D$36=Лист1!DB$4,1,""))</f>
        <v/>
      </c>
      <c r="DC13" s="83" t="str">
        <f>IF('[1]ReportBR (9)'!$D$36=Лист1!DC$4,1,IF('[1]ReportBR (9)'!$D$36=Лист1!DC$4,1,""))</f>
        <v/>
      </c>
      <c r="DD13" s="83" t="str">
        <f>IF('[1]ReportBR (9)'!$D$36=Лист1!DD$4,1,IF('[1]ReportBR (9)'!$D$36=Лист1!DD$4,1,""))</f>
        <v/>
      </c>
      <c r="DE13" s="83" t="str">
        <f>IF('[1]ReportBR (9)'!$D$36=Лист1!DE$4,1,IF('[1]ReportBR (9)'!$D$36=Лист1!DE$4,1,""))</f>
        <v/>
      </c>
      <c r="DF13" s="83" t="str">
        <f>IF('[1]ReportBR (9)'!$D$36=Лист1!DF$4,1,IF('[1]ReportBR (9)'!$D$36=Лист1!DF$4,1,""))</f>
        <v/>
      </c>
      <c r="DG13" s="83" t="str">
        <f>IF('[1]ReportBR (9)'!$D$36=Лист1!DG$4,1,IF('[1]ReportBR (9)'!$D$36=Лист1!DG$4,1,""))</f>
        <v/>
      </c>
      <c r="DH13" s="83" t="str">
        <f>IF('[1]ReportBR (9)'!$D$36=Лист1!DH$4,1,IF('[1]ReportBR (9)'!$D$36=Лист1!DH$4,1,""))</f>
        <v/>
      </c>
      <c r="DI13" s="83" t="str">
        <f>IF('[1]ReportBR (9)'!$D$36=Лист1!DI$4,1,IF('[1]ReportBR (9)'!$D$36=Лист1!DI$4,1,""))</f>
        <v/>
      </c>
      <c r="DJ13" s="83" t="str">
        <f>IF('[1]ReportBR (9)'!$D$36=Лист1!DJ$4,1,IF('[1]ReportBR (9)'!$D$36=Лист1!DJ$4,1,""))</f>
        <v/>
      </c>
      <c r="DK13" s="83" t="str">
        <f>IF('[1]ReportBR (9)'!$D$36=Лист1!DK$4,1,IF('[1]ReportBR (9)'!$D$36=Лист1!DK$4,1,""))</f>
        <v/>
      </c>
      <c r="DL13" s="83" t="str">
        <f>IF('[1]ReportBR (9)'!$D$36=Лист1!DL$4,1,IF('[1]ReportBR (9)'!$D$36=Лист1!DL$4,1,""))</f>
        <v/>
      </c>
      <c r="DM13" s="83" t="str">
        <f>IF('[1]ReportBR (9)'!$D$36=Лист1!DM$4,1,IF('[1]ReportBR (9)'!$D$36=Лист1!DM$4,1,""))</f>
        <v/>
      </c>
      <c r="DN13" s="83" t="str">
        <f>IF('[1]ReportBR (9)'!$D$36=Лист1!DN$4,1,IF('[1]ReportBR (9)'!$D$36=Лист1!DN$4,1,""))</f>
        <v/>
      </c>
      <c r="DO13" s="83" t="str">
        <f>IF('[1]ReportBR (9)'!$D$36=Лист1!DO$4,1,IF('[1]ReportBR (9)'!$D$36=Лист1!DO$4,1,""))</f>
        <v/>
      </c>
      <c r="DP13" s="83" t="str">
        <f>IF('[1]ReportBR (9)'!$D$36=Лист1!DP$4,1,IF('[1]ReportBR (9)'!$D$36=Лист1!DP$4,1,""))</f>
        <v/>
      </c>
      <c r="DQ13" s="83" t="str">
        <f>IF('[1]ReportBR (9)'!$D$36=Лист1!DQ$4,1,IF('[1]ReportBR (9)'!$D$36=Лист1!DQ$4,1,""))</f>
        <v/>
      </c>
      <c r="DR13" s="83" t="str">
        <f>IF('[1]ReportBR (9)'!$D$36=Лист1!DR$4,1,IF('[1]ReportBR (9)'!$D$36=Лист1!DR$4,1,""))</f>
        <v/>
      </c>
      <c r="DS13" s="83" t="str">
        <f>IF('[1]ReportBR (9)'!$D$36=Лист1!DS$4,1,IF('[1]ReportBR (9)'!$D$36=Лист1!DS$4,1,""))</f>
        <v/>
      </c>
      <c r="DT13" s="83" t="str">
        <f>IF('[1]ReportBR (9)'!$D$36=Лист1!DT$4,1,IF('[1]ReportBR (9)'!$D$36=Лист1!DT$4,1,""))</f>
        <v/>
      </c>
      <c r="DU13" s="83" t="str">
        <f>IF('[1]ReportBR (9)'!$D$36=Лист1!DU$4,1,IF('[1]ReportBR (9)'!$D$36=Лист1!DU$4,1,""))</f>
        <v/>
      </c>
      <c r="DV13" s="83" t="str">
        <f>IF('[1]ReportBR (9)'!$D$36=Лист1!DV$4,1,IF('[1]ReportBR (9)'!$D$36=Лист1!DV$4,1,""))</f>
        <v/>
      </c>
      <c r="DW13" s="83" t="str">
        <f>IF('[1]ReportBR (9)'!$D$36=Лист1!DW$4,1,IF('[1]ReportBR (9)'!$D$36=Лист1!DW$4,1,""))</f>
        <v/>
      </c>
      <c r="DX13" s="83" t="str">
        <f>IF('[1]ReportBR (9)'!$D$36=Лист1!DX$4,1,IF('[1]ReportBR (9)'!$D$36=Лист1!DX$4,1,""))</f>
        <v/>
      </c>
      <c r="DY13" s="83" t="str">
        <f>IF('[1]ReportBR (9)'!$D$36=Лист1!DY$4,1,IF('[1]ReportBR (9)'!$D$36=Лист1!DY$4,1,""))</f>
        <v/>
      </c>
      <c r="DZ13" s="83" t="str">
        <f>IF('[1]ReportBR (9)'!$D$36=Лист1!DZ$4,1,IF('[1]ReportBR (9)'!$D$36=Лист1!DZ$4,1,""))</f>
        <v/>
      </c>
      <c r="EA13" s="83" t="str">
        <f>IF('[1]ReportBR (9)'!$D$36=Лист1!EA$4,1,IF('[1]ReportBR (9)'!$D$36=Лист1!EA$4,1,""))</f>
        <v/>
      </c>
      <c r="EB13" s="83" t="str">
        <f>IF('[1]ReportBR (9)'!$D$36=Лист1!EB$4,1,IF('[1]ReportBR (9)'!$D$36=Лист1!EB$4,1,""))</f>
        <v/>
      </c>
      <c r="EC13" s="83" t="str">
        <f>IF('[1]ReportBR (9)'!$D$36=Лист1!EC$4,1,IF('[1]ReportBR (9)'!$D$36=Лист1!EC$4,1,""))</f>
        <v/>
      </c>
      <c r="ED13" s="83" t="str">
        <f>IF('[1]ReportBR (9)'!$D$36=Лист1!ED$4,1,IF('[1]ReportBR (9)'!$D$36=Лист1!ED$4,1,""))</f>
        <v/>
      </c>
      <c r="EE13" s="83" t="str">
        <f>IF('[1]ReportBR (9)'!$D$36=Лист1!EE$4,1,IF('[1]ReportBR (9)'!$D$36=Лист1!EE$4,1,""))</f>
        <v/>
      </c>
      <c r="EF13" s="83" t="str">
        <f>IF('[1]ReportBR (9)'!$D$36=Лист1!EF$4,1,IF('[1]ReportBR (9)'!$D$36=Лист1!EF$4,1,""))</f>
        <v/>
      </c>
      <c r="EG13" s="83" t="str">
        <f>IF('[1]ReportBR (9)'!$D$36=Лист1!EG$4,1,IF('[1]ReportBR (9)'!$D$36=Лист1!EG$4,1,""))</f>
        <v/>
      </c>
      <c r="EH13" s="83" t="str">
        <f>IF('[1]ReportBR (9)'!$D$36=Лист1!EH$4,1,IF('[1]ReportBR (9)'!$D$36=Лист1!EH$4,1,""))</f>
        <v/>
      </c>
      <c r="EI13" s="83" t="str">
        <f>IF('[1]ReportBR (9)'!$D$36=Лист1!EI$4,1,IF('[1]ReportBR (9)'!$D$36=Лист1!EI$4,1,""))</f>
        <v/>
      </c>
      <c r="EJ13" s="83" t="str">
        <f>IF('[1]ReportBR (9)'!$D$36=Лист1!EJ$4,1,IF('[1]ReportBR (9)'!$D$36=Лист1!EJ$4,1,""))</f>
        <v/>
      </c>
      <c r="EK13" s="83" t="str">
        <f>IF('[1]ReportBR (9)'!$D$36=Лист1!EK$4,1,IF('[1]ReportBR (9)'!$D$36=Лист1!EK$4,1,""))</f>
        <v/>
      </c>
      <c r="EL13" s="83" t="str">
        <f>IF('[1]ReportBR (9)'!$D$36=Лист1!EL$4,1,IF('[1]ReportBR (9)'!$D$36=Лист1!EL$4,1,""))</f>
        <v/>
      </c>
      <c r="EM13" s="83" t="str">
        <f>IF('[1]ReportBR (9)'!$D$36=Лист1!EM$4,1,IF('[1]ReportBR (9)'!$D$36=Лист1!EM$4,1,""))</f>
        <v/>
      </c>
      <c r="EN13" s="83" t="str">
        <f>IF('[1]ReportBR (9)'!$D$36=Лист1!EN$4,1,IF('[1]ReportBR (9)'!$D$36=Лист1!EN$4,1,""))</f>
        <v/>
      </c>
      <c r="EO13" s="83" t="str">
        <f>IF('[1]ReportBR (9)'!$D$36=Лист1!EO$4,1,IF('[1]ReportBR (9)'!$D$36=Лист1!EO$4,1,""))</f>
        <v/>
      </c>
      <c r="EP13" s="83" t="str">
        <f>IF('[1]ReportBR (9)'!$D$36=Лист1!EP$4,1,IF('[1]ReportBR (9)'!$D$36=Лист1!EP$4,1,""))</f>
        <v/>
      </c>
      <c r="EQ13" s="83" t="str">
        <f>IF('[1]ReportBR (9)'!$D$36=Лист1!EQ$4,1,IF('[1]ReportBR (9)'!$D$36=Лист1!EQ$4,1,""))</f>
        <v/>
      </c>
      <c r="ER13" s="83" t="str">
        <f>IF('[1]ReportBR (9)'!$D$36=Лист1!ER$4,1,IF('[1]ReportBR (9)'!$D$36=Лист1!ER$4,1,""))</f>
        <v/>
      </c>
      <c r="ES13" s="83" t="str">
        <f>IF('[1]ReportBR (9)'!$B$32=Лист1!ES$4,1,IF('[1]ReportBR (9)'!$B$32=Лист1!ES$4,1,""))</f>
        <v/>
      </c>
      <c r="ET13" s="83" t="str">
        <f>IF('[1]ReportBR (9)'!$B$32=Лист1!ET$4,1,IF('[1]ReportBR (9)'!$B$32=Лист1!ET$4,1,""))</f>
        <v/>
      </c>
      <c r="EU13" s="83" t="str">
        <f>IF('[1]ReportBR (9)'!$B$32=Лист1!EU$4,1,IF('[1]ReportBR (9)'!$B$32=Лист1!EU$4,1,""))</f>
        <v/>
      </c>
      <c r="EV13" s="83" t="str">
        <f>IF('[1]ReportBR (9)'!$B$32=Лист1!EV$4,1,IF('[1]ReportBR (9)'!$B$32=Лист1!EV$4,1,""))</f>
        <v/>
      </c>
      <c r="EW13" s="83" t="str">
        <f>IF('[1]ReportBR (9)'!$B$32=Лист1!EW$4,1,IF('[1]ReportBR (9)'!$B$32=Лист1!EW$4,1,""))</f>
        <v/>
      </c>
      <c r="EX13" s="83" t="str">
        <f>IF('[1]ReportBR (9)'!$B$32=Лист1!EX$4,1,IF('[1]ReportBR (9)'!$B$32=Лист1!EX$4,1,""))</f>
        <v/>
      </c>
      <c r="EY13" s="83" t="str">
        <f>IF('[1]ReportBR (9)'!$B$32=Лист1!EY$4,1,IF('[1]ReportBR (9)'!$B$32=Лист1!EY$4,1,""))</f>
        <v/>
      </c>
      <c r="EZ13" s="83" t="str">
        <f>IF('[1]ReportBR (9)'!$B$32=Лист1!EZ$4,1,IF('[1]ReportBR (9)'!$B$32=Лист1!EZ$4,1,""))</f>
        <v/>
      </c>
      <c r="FA13" s="83" t="str">
        <f>IF('[1]ReportBR (9)'!$B$32=Лист1!FA$4,1,IF('[1]ReportBR (9)'!$B$32=Лист1!FA$4,1,""))</f>
        <v/>
      </c>
      <c r="FB13" s="83" t="str">
        <f>IF('[1]ReportBR (9)'!$B$32=Лист1!FB$4,1,IF('[1]ReportBR (9)'!$B$32=Лист1!FB$4,1,""))</f>
        <v/>
      </c>
      <c r="FC13" s="83" t="str">
        <f>IF('[1]ReportBR (9)'!$B$32=Лист1!FC$4,1,IF('[1]ReportBR (9)'!$B$32=Лист1!FC$4,1,""))</f>
        <v/>
      </c>
      <c r="FD13" s="83" t="str">
        <f>IF('[1]ReportBR (9)'!$B$32=Лист1!FD$4,1,IF('[1]ReportBR (9)'!$B$32=Лист1!FD$4,1,""))</f>
        <v/>
      </c>
      <c r="FE13" s="83" t="str">
        <f>IF('[1]ReportBR (9)'!$B$32=Лист1!FE$4,1,IF('[1]ReportBR (9)'!$B$32=Лист1!FE$4,1,""))</f>
        <v/>
      </c>
      <c r="FF13" s="83" t="str">
        <f>IF('[1]ReportBR (9)'!$B$32=Лист1!FF$4,1,IF('[1]ReportBR (9)'!$B$32=Лист1!FF$4,1,""))</f>
        <v/>
      </c>
      <c r="FG13" s="83" t="str">
        <f>IF('[1]ReportBR (9)'!$B$32=Лист1!FG$4,1,IF('[1]ReportBR (9)'!$B$32=Лист1!FG$4,1,""))</f>
        <v/>
      </c>
      <c r="FH13" s="83" t="str">
        <f>IF('[1]ReportBR (9)'!$B$32=Лист1!FH$4,1,IF('[1]ReportBR (9)'!$B$32=Лист1!FH$4,1,""))</f>
        <v/>
      </c>
      <c r="FI13" s="83" t="str">
        <f>IF('[1]ReportBR (9)'!$B$32=Лист1!FI$4,1,IF('[1]ReportBR (9)'!$B$32=Лист1!FI$4,1,""))</f>
        <v/>
      </c>
      <c r="FJ13" s="83" t="str">
        <f>IF('[1]ReportBR (9)'!$B$32=Лист1!FJ$4,1,IF('[1]ReportBR (9)'!$B$32=Лист1!FJ$4,1,""))</f>
        <v/>
      </c>
      <c r="FK13" s="83" t="str">
        <f>IF('[1]ReportBR (9)'!$G$28=Лист1!FK$4,1,IF('[1]ReportBR (9)'!$G$29=Лист1!FK$4,1,IF('[1]ReportBR (9)'!$G$30=Лист1!FK$4,1,IF('[1]ReportBR (9)'!$G$31=Лист1!FK$4,1,IF('[1]ReportBR (9)'!$G$32=Лист1!FK$4,1,"")))))</f>
        <v/>
      </c>
      <c r="FL13" s="83" t="str">
        <f>IF('[1]ReportBR (9)'!$G$28=Лист1!FL$4,1,IF('[1]ReportBR (9)'!$G$29=Лист1!FL$4,1,IF('[1]ReportBR (9)'!$G$30=Лист1!FL$4,1,IF('[1]ReportBR (9)'!$G$31=Лист1!FL$4,1,IF('[1]ReportBR (9)'!$G$32=Лист1!FL$4,1,"")))))</f>
        <v/>
      </c>
      <c r="FM13" s="83" t="str">
        <f>IF('[1]ReportBR (9)'!$G$28=Лист1!FM$4,1,IF('[1]ReportBR (9)'!$G$29=Лист1!FM$4,1,IF('[1]ReportBR (9)'!$G$30=Лист1!FM$4,1,IF('[1]ReportBR (9)'!$G$31=Лист1!FM$4,1,IF('[1]ReportBR (9)'!$G$32=Лист1!FM$4,1,"")))))</f>
        <v/>
      </c>
      <c r="FN13" s="83" t="str">
        <f>IF('[1]ReportBR (9)'!$G$28=Лист1!FN$4,1,IF('[1]ReportBR (9)'!$G$29=Лист1!FN$4,1,IF('[1]ReportBR (9)'!$G$30=Лист1!FN$4,1,IF('[1]ReportBR (9)'!$G$31=Лист1!FN$4,1,IF('[1]ReportBR (9)'!$G$32=Лист1!FN$4,1,"")))))</f>
        <v/>
      </c>
      <c r="FO13" s="83" t="str">
        <f>IF('[1]ReportBR (9)'!$G$28=Лист1!FO$4,1,IF('[1]ReportBR (9)'!$G$29=Лист1!FO$4,1,IF('[1]ReportBR (9)'!$G$30=Лист1!FO$4,1,IF('[1]ReportBR (9)'!$G$31=Лист1!FO$4,1,IF('[1]ReportBR (9)'!$G$32=Лист1!FO$4,1,"")))))</f>
        <v/>
      </c>
      <c r="FP13" s="83" t="str">
        <f>IF('[1]ReportBR (9)'!$G$28=Лист1!FP$4,1,IF('[1]ReportBR (9)'!$G$29=Лист1!FP$4,1,IF('[1]ReportBR (9)'!$G$30=Лист1!FP$4,1,IF('[1]ReportBR (9)'!$G$31=Лист1!FP$4,1,IF('[1]ReportBR (9)'!$G$32=Лист1!FP$4,1,"")))))</f>
        <v/>
      </c>
      <c r="FQ13" s="83" t="str">
        <f>IF('[1]ReportBR (9)'!$G$28=Лист1!FQ$4,1,IF('[1]ReportBR (9)'!$G$29=Лист1!FQ$4,1,IF('[1]ReportBR (9)'!$G$30=Лист1!FQ$4,1,IF('[1]ReportBR (9)'!$G$31=Лист1!FQ$4,1,IF('[1]ReportBR (9)'!$G$32=Лист1!FQ$4,1,"")))))</f>
        <v/>
      </c>
      <c r="FR13" s="83" t="str">
        <f>IF('[1]ReportBR (9)'!$G$28=Лист1!FR$4,1,IF('[1]ReportBR (9)'!$G$29=Лист1!FR$4,1,IF('[1]ReportBR (9)'!$G$30=Лист1!FR$4,1,IF('[1]ReportBR (9)'!$G$31=Лист1!FR$4,1,IF('[1]ReportBR (9)'!$G$32=Лист1!FR$4,1,"")))))</f>
        <v/>
      </c>
      <c r="FS13" s="83" t="str">
        <f>IF('[1]ReportBR (9)'!$G$28=Лист1!FS$4,1,IF('[1]ReportBR (9)'!$G$29=Лист1!FS$4,1,IF('[1]ReportBR (9)'!$G$30=Лист1!FS$4,1,IF('[1]ReportBR (9)'!$G$31=Лист1!FS$4,1,IF('[1]ReportBR (9)'!$G$32=Лист1!FS$4,1,"")))))</f>
        <v/>
      </c>
      <c r="FT13" s="83" t="str">
        <f>IF('[1]ReportBR (9)'!$G$28=Лист1!FT$4,1,IF('[1]ReportBR (9)'!$G$29=Лист1!FT$4,1,IF('[1]ReportBR (9)'!$G$30=Лист1!FT$4,1,IF('[1]ReportBR (9)'!$G$31=Лист1!FT$4,1,IF('[1]ReportBR (9)'!$G$32=Лист1!FT$4,1,"")))))</f>
        <v/>
      </c>
      <c r="FU13" s="83" t="str">
        <f>IF('[1]ReportBR (9)'!$G$28=Лист1!FU$4,1,IF('[1]ReportBR (9)'!$G$29=Лист1!FU$4,1,IF('[1]ReportBR (9)'!$G$30=Лист1!FU$4,1,IF('[1]ReportBR (9)'!$G$31=Лист1!FU$4,1,IF('[1]ReportBR (9)'!$G$32=Лист1!FU$4,1,"")))))</f>
        <v/>
      </c>
      <c r="FV13" s="83" t="str">
        <f>IF('[1]ReportBR (9)'!$G$28=Лист1!FV$4,1,IF('[1]ReportBR (9)'!$G$29=Лист1!FV$4,1,IF('[1]ReportBR (9)'!$G$30=Лист1!FV$4,1,IF('[1]ReportBR (9)'!$G$31=Лист1!FV$4,1,IF('[1]ReportBR (9)'!$G$32=Лист1!FV$4,1,"")))))</f>
        <v/>
      </c>
      <c r="FW13" s="83" t="str">
        <f>IF('[1]ReportBR (9)'!$G$28=Лист1!FW$4,1,IF('[1]ReportBR (9)'!$G$29=Лист1!FW$4,1,IF('[1]ReportBR (9)'!$G$30=Лист1!FW$4,1,IF('[1]ReportBR (9)'!$G$31=Лист1!FW$4,1,IF('[1]ReportBR (9)'!$G$32=Лист1!FW$4,1,"")))))</f>
        <v/>
      </c>
      <c r="FX13" s="83" t="str">
        <f>IF('[1]ReportBR (9)'!$G$28=Лист1!FX$4,1,IF('[1]ReportBR (9)'!$G$29=Лист1!FX$4,1,IF('[1]ReportBR (9)'!$G$30=Лист1!FX$4,1,IF('[1]ReportBR (9)'!$G$31=Лист1!FX$4,1,IF('[1]ReportBR (9)'!$G$32=Лист1!FX$4,1,"")))))</f>
        <v/>
      </c>
      <c r="FY13" s="83" t="str">
        <f>IF('[1]ReportBR (9)'!$G$28=Лист1!FY$4,1,IF('[1]ReportBR (9)'!$G$29=Лист1!FY$4,1,IF('[1]ReportBR (9)'!$G$30=Лист1!FY$4,1,IF('[1]ReportBR (9)'!$G$31=Лист1!FY$4,1,IF('[1]ReportBR (9)'!$G$32=Лист1!FY$4,1,"")))))</f>
        <v/>
      </c>
      <c r="FZ13" s="83" t="str">
        <f>IF('[1]ReportBR (9)'!$G$28=Лист1!FZ$4,1,IF('[1]ReportBR (9)'!$G$29=Лист1!FZ$4,1,IF('[1]ReportBR (9)'!$G$30=Лист1!FZ$4,1,IF('[1]ReportBR (9)'!$G$31=Лист1!FZ$4,1,IF('[1]ReportBR (9)'!$G$32=Лист1!FZ$4,1,"")))))</f>
        <v/>
      </c>
      <c r="GA13" s="83" t="str">
        <f>IF('[1]ReportBR (9)'!$G$28=Лист1!GA$4,1,IF('[1]ReportBR (9)'!$G$29=Лист1!GA$4,1,IF('[1]ReportBR (9)'!$G$30=Лист1!GA$4,1,IF('[1]ReportBR (9)'!$G$31=Лист1!GA$4,1,IF('[1]ReportBR (9)'!$G$32=Лист1!GA$4,1,"")))))</f>
        <v/>
      </c>
      <c r="GB13" s="83" t="str">
        <f>IF('[1]ReportBR (9)'!$G$28=Лист1!GB$4,1,IF('[1]ReportBR (9)'!$G$29=Лист1!GB$4,1,IF('[1]ReportBR (9)'!$G$30=Лист1!GB$4,1,IF('[1]ReportBR (9)'!$G$31=Лист1!GB$4,1,IF('[1]ReportBR (9)'!$G$32=Лист1!GB$4,1,"")))))</f>
        <v/>
      </c>
      <c r="GC13" s="83" t="str">
        <f>IF('[1]ReportBR (9)'!$G$28=Лист1!GC$4,1,IF('[1]ReportBR (9)'!$G$29=Лист1!GC$4,1,IF('[1]ReportBR (9)'!$G$30=Лист1!GC$4,1,IF('[1]ReportBR (9)'!$G$31=Лист1!GC$4,1,IF('[1]ReportBR (9)'!$G$32=Лист1!GC$4,1,"")))))</f>
        <v/>
      </c>
      <c r="GD13" s="83" t="str">
        <f>IF('[1]ReportBR (9)'!$G$28=Лист1!GD$4,1,IF('[1]ReportBR (9)'!$G$29=Лист1!GD$4,1,IF('[1]ReportBR (9)'!$G$30=Лист1!GD$4,1,IF('[1]ReportBR (9)'!$G$31=Лист1!GD$4,1,IF('[1]ReportBR (9)'!$G$32=Лист1!GD$4,1,"")))))</f>
        <v/>
      </c>
      <c r="GE13" s="83" t="str">
        <f>IF('[1]ReportBR (9)'!$G$28=Лист1!GE$4,1,IF('[1]ReportBR (9)'!$G$29=Лист1!GE$4,1,IF('[1]ReportBR (9)'!$G$30=Лист1!GE$4,1,IF('[1]ReportBR (9)'!$G$31=Лист1!GE$4,1,IF('[1]ReportBR (9)'!$G$32=Лист1!GE$4,1,"")))))</f>
        <v/>
      </c>
      <c r="GF13" s="83" t="str">
        <f>IF('[1]ReportBR (9)'!$G$28=Лист1!GF$4,1,IF('[1]ReportBR (9)'!$G$29=Лист1!GF$4,1,IF('[1]ReportBR (9)'!$G$30=Лист1!GF$4,1,IF('[1]ReportBR (9)'!$G$31=Лист1!GF$4,1,IF('[1]ReportBR (9)'!$G$32=Лист1!GF$4,1,"")))))</f>
        <v/>
      </c>
      <c r="GG13" s="83" t="str">
        <f>IF('[1]ReportBR (9)'!$G$28=Лист1!GG$4,1,IF('[1]ReportBR (9)'!$G$29=Лист1!GG$4,1,IF('[1]ReportBR (9)'!$G$30=Лист1!GG$4,1,IF('[1]ReportBR (9)'!$G$31=Лист1!GG$4,1,IF('[1]ReportBR (9)'!$G$32=Лист1!GG$4,1,"")))))</f>
        <v/>
      </c>
      <c r="GH13" s="83" t="str">
        <f>IF('[1]ReportBR (9)'!$G$28=Лист1!GH$4,1,IF('[1]ReportBR (9)'!$G$29=Лист1!GH$4,1,IF('[1]ReportBR (9)'!$G$30=Лист1!GH$4,1,IF('[1]ReportBR (9)'!$G$31=Лист1!GH$4,1,IF('[1]ReportBR (9)'!$G$32=Лист1!GH$4,1,"")))))</f>
        <v/>
      </c>
      <c r="GI13" s="83" t="str">
        <f>IF('[1]ReportBR (9)'!$G$28=Лист1!GI$4,1,IF('[1]ReportBR (9)'!$G$29=Лист1!GI$4,1,IF('[1]ReportBR (9)'!$G$30=Лист1!GI$4,1,IF('[1]ReportBR (9)'!$G$31=Лист1!GI$4,1,IF('[1]ReportBR (9)'!$G$32=Лист1!GI$4,1,"")))))</f>
        <v/>
      </c>
      <c r="GJ13" s="83" t="str">
        <f>IF('[1]ReportBR (9)'!$G$28=Лист1!GJ$4,1,IF('[1]ReportBR (9)'!$G$29=Лист1!GJ$4,1,IF('[1]ReportBR (9)'!$G$30=Лист1!GJ$4,1,IF('[1]ReportBR (9)'!$G$31=Лист1!GJ$4,1,IF('[1]ReportBR (9)'!$G$32=Лист1!GJ$4,1,"")))))</f>
        <v/>
      </c>
      <c r="GK13" s="83" t="str">
        <f>IF('[1]ReportBR (9)'!$G$28=Лист1!GK$4,1,IF('[1]ReportBR (9)'!$G$29=Лист1!GK$4,1,IF('[1]ReportBR (9)'!$G$30=Лист1!GK$4,1,IF('[1]ReportBR (9)'!$G$31=Лист1!GK$4,1,IF('[1]ReportBR (9)'!$G$32=Лист1!GK$4,1,"")))))</f>
        <v/>
      </c>
      <c r="GL13" s="83" t="str">
        <f>IF('[1]ReportBR (9)'!$G$28=Лист1!GL$4,1,IF('[1]ReportBR (9)'!$G$29=Лист1!GL$4,1,IF('[1]ReportBR (9)'!$G$30=Лист1!GL$4,1,IF('[1]ReportBR (9)'!$G$31=Лист1!GL$4,1,IF('[1]ReportBR (9)'!$G$32=Лист1!GL$4,1,"")))))</f>
        <v/>
      </c>
      <c r="GM13" s="83" t="str">
        <f>IF('[1]ReportBR (9)'!$G$28=Лист1!GM$4,1,IF('[1]ReportBR (9)'!$G$29=Лист1!GM$4,1,IF('[1]ReportBR (9)'!$G$30=Лист1!GM$4,1,IF('[1]ReportBR (9)'!$G$31=Лист1!GM$4,1,IF('[1]ReportBR (9)'!$G$32=Лист1!GM$4,1,"")))))</f>
        <v/>
      </c>
      <c r="GN13" s="83" t="str">
        <f>IF('[1]ReportBR (9)'!$G$28=Лист1!GN$4,1,IF('[1]ReportBR (9)'!$G$29=Лист1!GN$4,1,IF('[1]ReportBR (9)'!$G$30=Лист1!GN$4,1,IF('[1]ReportBR (9)'!$G$31=Лист1!GN$4,1,IF('[1]ReportBR (9)'!$G$32=Лист1!GN$4,1,"")))))</f>
        <v/>
      </c>
      <c r="GO13" s="83" t="str">
        <f>IF('[1]ReportBR (9)'!$G$28=Лист1!GO$4,1,IF('[1]ReportBR (9)'!$G$29=Лист1!GO$4,1,IF('[1]ReportBR (9)'!$G$30=Лист1!GO$4,1,IF('[1]ReportBR (9)'!$G$31=Лист1!GO$4,1,IF('[1]ReportBR (9)'!$G$32=Лист1!GO$4,1,"")))))</f>
        <v/>
      </c>
      <c r="GP13" s="83" t="str">
        <f>IF('[1]ReportBR (9)'!$G$28=Лист1!GP$4,1,IF('[1]ReportBR (9)'!$G$29=Лист1!GP$4,1,IF('[1]ReportBR (9)'!$G$30=Лист1!GP$4,1,IF('[1]ReportBR (9)'!$G$31=Лист1!GP$4,1,IF('[1]ReportBR (9)'!$G$32=Лист1!GP$4,1,"")))))</f>
        <v/>
      </c>
      <c r="GQ13" s="83" t="str">
        <f>IF('[1]ReportBR (9)'!$G$28=Лист1!GQ$4,1,IF('[1]ReportBR (9)'!$G$29=Лист1!GQ$4,1,IF('[1]ReportBR (9)'!$G$30=Лист1!GQ$4,1,IF('[1]ReportBR (9)'!$G$31=Лист1!GQ$4,1,IF('[1]ReportBR (9)'!$G$32=Лист1!GQ$4,1,"")))))</f>
        <v/>
      </c>
      <c r="GR13" s="83" t="str">
        <f>IF('[1]ReportBR (9)'!$G$28=Лист1!GR$4,1,IF('[1]ReportBR (9)'!$G$29=Лист1!GR$4,1,IF('[1]ReportBR (9)'!$G$30=Лист1!GR$4,1,IF('[1]ReportBR (9)'!$G$31=Лист1!GR$4,1,IF('[1]ReportBR (9)'!$G$32=Лист1!GR$4,1,"")))))</f>
        <v/>
      </c>
      <c r="GS13" s="83" t="str">
        <f>IF('[1]ReportBR (9)'!$G$28=Лист1!GS$4,1,IF('[1]ReportBR (9)'!$G$29=Лист1!GS$4,1,IF('[1]ReportBR (9)'!$G$30=Лист1!GS$4,1,IF('[1]ReportBR (9)'!$G$31=Лист1!GS$4,1,IF('[1]ReportBR (9)'!$G$32=Лист1!GS$4,1,"")))))</f>
        <v/>
      </c>
      <c r="GT13" s="83" t="str">
        <f>IF('[1]ReportBR (9)'!$G$28=Лист1!GT$4,1,IF('[1]ReportBR (9)'!$G$29=Лист1!GT$4,1,IF('[1]ReportBR (9)'!$G$30=Лист1!GT$4,1,IF('[1]ReportBR (9)'!$G$31=Лист1!GT$4,1,IF('[1]ReportBR (9)'!$G$32=Лист1!GT$4,1,"")))))</f>
        <v/>
      </c>
      <c r="GU13" s="83" t="str">
        <f>IF('[1]ReportBR (9)'!$G$28=Лист1!GU$4,1,IF('[1]ReportBR (9)'!$G$29=Лист1!GU$4,1,IF('[1]ReportBR (9)'!$G$30=Лист1!GU$4,1,IF('[1]ReportBR (9)'!$G$31=Лист1!GU$4,1,IF('[1]ReportBR (9)'!$G$32=Лист1!GU$4,1,"")))))</f>
        <v/>
      </c>
      <c r="GV13" s="83" t="str">
        <f>IF('[1]ReportBR (9)'!$G$28=Лист1!GV$4,1,IF('[1]ReportBR (9)'!$G$29=Лист1!GV$4,1,IF('[1]ReportBR (9)'!$G$30=Лист1!GV$4,1,IF('[1]ReportBR (9)'!$G$31=Лист1!GV$4,1,IF('[1]ReportBR (9)'!$G$32=Лист1!GV$4,1,"")))))</f>
        <v/>
      </c>
      <c r="GW13" s="83" t="str">
        <f>IF('[1]ReportBR (9)'!$G$28=Лист1!GW$4,1,IF('[1]ReportBR (9)'!$G$29=Лист1!GW$4,1,IF('[1]ReportBR (9)'!$G$30=Лист1!GW$4,1,IF('[1]ReportBR (9)'!$G$31=Лист1!GW$4,1,IF('[1]ReportBR (9)'!$G$32=Лист1!GW$4,1,"")))))</f>
        <v/>
      </c>
      <c r="GX13" s="83" t="str">
        <f>IF('[1]ReportBR (9)'!$G$28=Лист1!GX$4,1,IF('[1]ReportBR (9)'!$G$29=Лист1!GX$4,1,IF('[1]ReportBR (9)'!$G$30=Лист1!GX$4,1,IF('[1]ReportBR (9)'!$G$31=Лист1!GX$4,1,IF('[1]ReportBR (9)'!$G$32=Лист1!GX$4,1,"")))))</f>
        <v/>
      </c>
      <c r="GY13" s="83" t="str">
        <f>IF('[1]ReportBR (9)'!$G$28=Лист1!GY$4,1,IF('[1]ReportBR (9)'!$G$29=Лист1!GY$4,1,IF('[1]ReportBR (9)'!$G$30=Лист1!GY$4,1,IF('[1]ReportBR (9)'!$G$31=Лист1!GY$4,1,IF('[1]ReportBR (9)'!$G$32=Лист1!GY$4,1,"")))))</f>
        <v/>
      </c>
      <c r="GZ13" s="83" t="str">
        <f>IF('[1]ReportBR (9)'!$G$28=Лист1!GZ$4,1,IF('[1]ReportBR (9)'!$G$29=Лист1!GZ$4,1,IF('[1]ReportBR (9)'!$G$30=Лист1!GZ$4,1,IF('[1]ReportBR (9)'!$G$31=Лист1!GZ$4,1,IF('[1]ReportBR (9)'!$G$32=Лист1!GZ$4,1,"")))))</f>
        <v/>
      </c>
      <c r="HA13" s="83" t="str">
        <f>IF('[1]ReportBR (9)'!$G$28=Лист1!HA$4,1,IF('[1]ReportBR (9)'!$G$29=Лист1!HA$4,1,IF('[1]ReportBR (9)'!$G$30=Лист1!HA$4,1,IF('[1]ReportBR (9)'!$G$31=Лист1!HA$4,1,IF('[1]ReportBR (9)'!$G$32=Лист1!HA$4,1,"")))))</f>
        <v/>
      </c>
      <c r="HB13" s="83" t="str">
        <f>IF('[1]ReportBR (9)'!$G$28=Лист1!HB$4,1,IF('[1]ReportBR (9)'!$G$29=Лист1!HB$4,1,IF('[1]ReportBR (9)'!$G$30=Лист1!HB$4,1,IF('[1]ReportBR (9)'!$G$31=Лист1!HB$4,1,IF('[1]ReportBR (9)'!$G$32=Лист1!HB$4,1,"")))))</f>
        <v/>
      </c>
      <c r="HC13" s="83" t="str">
        <f>IF('[1]ReportBR (9)'!$G$28=Лист1!HC$4,1,IF('[1]ReportBR (9)'!$G$29=Лист1!HC$4,1,IF('[1]ReportBR (9)'!$G$30=Лист1!HC$4,1,IF('[1]ReportBR (9)'!$G$31=Лист1!HC$4,1,IF('[1]ReportBR (9)'!$G$32=Лист1!HC$4,1,"")))))</f>
        <v/>
      </c>
      <c r="HD13" s="83" t="str">
        <f>IF('[1]ReportBR (9)'!$G$28=Лист1!HD$4,1,IF('[1]ReportBR (9)'!$G$29=Лист1!HD$4,1,IF('[1]ReportBR (9)'!$G$30=Лист1!HD$4,1,IF('[1]ReportBR (9)'!$G$31=Лист1!HD$4,1,IF('[1]ReportBR (9)'!$G$32=Лист1!HD$4,1,"")))))</f>
        <v/>
      </c>
      <c r="HE13" s="83" t="str">
        <f>IF('[1]ReportBR (9)'!$G$28=Лист1!HE$4,1,IF('[1]ReportBR (9)'!$G$29=Лист1!HE$4,1,IF('[1]ReportBR (9)'!$G$30=Лист1!HE$4,1,IF('[1]ReportBR (9)'!$G$31=Лист1!HE$4,1,IF('[1]ReportBR (9)'!$G$32=Лист1!HE$4,1,"")))))</f>
        <v/>
      </c>
      <c r="HF13" s="83" t="str">
        <f>IF('[1]ReportBR (9)'!$G$28=Лист1!HF$4,1,IF('[1]ReportBR (9)'!$G$29=Лист1!HF$4,1,IF('[1]ReportBR (9)'!$G$30=Лист1!HF$4,1,IF('[1]ReportBR (9)'!$G$31=Лист1!HF$4,1,IF('[1]ReportBR (9)'!$G$32=Лист1!HF$4,1,"")))))</f>
        <v/>
      </c>
      <c r="HG13" s="83" t="str">
        <f>IF('[1]ReportBR (9)'!$G$28=Лист1!HG$4,1,IF('[1]ReportBR (9)'!$G$29=Лист1!HG$4,1,IF('[1]ReportBR (9)'!$G$30=Лист1!HG$4,1,IF('[1]ReportBR (9)'!$G$31=Лист1!HG$4,1,IF('[1]ReportBR (9)'!$G$32=Лист1!HG$4,1,"")))))</f>
        <v/>
      </c>
      <c r="HH13" s="83" t="str">
        <f>IF('[1]ReportBR (9)'!$G$28=Лист1!HH$4,1,IF('[1]ReportBR (9)'!$G$29=Лист1!HH$4,1,IF('[1]ReportBR (9)'!$G$30=Лист1!HH$4,1,IF('[1]ReportBR (9)'!$G$31=Лист1!HH$4,1,IF('[1]ReportBR (9)'!$G$32=Лист1!HH$4,1,"")))))</f>
        <v/>
      </c>
      <c r="HI13" s="83" t="str">
        <f>IF('[1]ReportBR (9)'!$G$28=Лист1!HI$4,1,IF('[1]ReportBR (9)'!$G$29=Лист1!HI$4,1,IF('[1]ReportBR (9)'!$G$30=Лист1!HI$4,1,IF('[1]ReportBR (9)'!$G$31=Лист1!HI$4,1,IF('[1]ReportBR (9)'!$G$32=Лист1!HI$4,1,"")))))</f>
        <v/>
      </c>
      <c r="HJ13" s="83" t="str">
        <f>IF('[1]ReportBR (9)'!$G$28=Лист1!HJ$4,1,IF('[1]ReportBR (9)'!$G$29=Лист1!HJ$4,1,IF('[1]ReportBR (9)'!$G$30=Лист1!HJ$4,1,IF('[1]ReportBR (9)'!$G$31=Лист1!HJ$4,1,IF('[1]ReportBR (9)'!$G$32=Лист1!HJ$4,1,"")))))</f>
        <v/>
      </c>
      <c r="HK13" s="83" t="str">
        <f>IF('[1]ReportBR (9)'!$G$28=Лист1!HK$4,1,IF('[1]ReportBR (9)'!$G$29=Лист1!HK$4,1,IF('[1]ReportBR (9)'!$G$30=Лист1!HK$4,1,IF('[1]ReportBR (9)'!$G$31=Лист1!HK$4,1,IF('[1]ReportBR (9)'!$G$32=Лист1!HK$4,1,"")))))</f>
        <v/>
      </c>
      <c r="HL13" s="83" t="str">
        <f>IF('[1]ReportBR (9)'!$G$28=Лист1!HL$4,1,IF('[1]ReportBR (9)'!$G$29=Лист1!HL$4,1,IF('[1]ReportBR (9)'!$G$30=Лист1!HL$4,1,IF('[1]ReportBR (9)'!$G$31=Лист1!HL$4,1,IF('[1]ReportBR (9)'!$G$32=Лист1!HL$4,1,"")))))</f>
        <v/>
      </c>
      <c r="HM13" s="83" t="str">
        <f>IF('[1]ReportBR (9)'!$G$28=Лист1!HM$4,1,IF('[1]ReportBR (9)'!$G$29=Лист1!HM$4,1,IF('[1]ReportBR (9)'!$G$30=Лист1!HM$4,1,IF('[1]ReportBR (9)'!$G$31=Лист1!HM$4,1,IF('[1]ReportBR (9)'!$G$32=Лист1!HM$4,1,"")))))</f>
        <v/>
      </c>
      <c r="HN13" s="83" t="str">
        <f>IF('[1]ReportBR (9)'!$G$28=Лист1!HN$4,1,IF('[1]ReportBR (9)'!$G$29=Лист1!HN$4,1,IF('[1]ReportBR (9)'!$G$30=Лист1!HN$4,1,IF('[1]ReportBR (9)'!$G$31=Лист1!HN$4,1,IF('[1]ReportBR (9)'!$G$32=Лист1!HN$4,1,"")))))</f>
        <v/>
      </c>
      <c r="HO13" s="83" t="str">
        <f>IF('[1]ReportBR (9)'!$G$28=Лист1!HO$4,1,IF('[1]ReportBR (9)'!$G$29=Лист1!HO$4,1,IF('[1]ReportBR (9)'!$G$30=Лист1!HO$4,1,IF('[1]ReportBR (9)'!$G$31=Лист1!HO$4,1,IF('[1]ReportBR (9)'!$G$32=Лист1!HO$4,1,"")))))</f>
        <v/>
      </c>
      <c r="HP13" s="83" t="str">
        <f>IF('[1]ReportBR (9)'!$G$28=Лист1!HP$4,1,IF('[1]ReportBR (9)'!$G$29=Лист1!HP$4,1,IF('[1]ReportBR (9)'!$G$30=Лист1!HP$4,1,IF('[1]ReportBR (9)'!$G$31=Лист1!HP$4,1,IF('[1]ReportBR (9)'!$G$32=Лист1!HP$4,1,"")))))</f>
        <v/>
      </c>
      <c r="HQ13" s="83" t="str">
        <f>IF('[1]ReportBR (9)'!$G$28=Лист1!HQ$4,1,IF('[1]ReportBR (9)'!$G$29=Лист1!HQ$4,1,IF('[1]ReportBR (9)'!$G$30=Лист1!HQ$4,1,IF('[1]ReportBR (9)'!$G$31=Лист1!HQ$4,1,IF('[1]ReportBR (9)'!$G$32=Лист1!HQ$4,1,"")))))</f>
        <v/>
      </c>
      <c r="HR13" s="83" t="str">
        <f>IF('[1]ReportBR (9)'!$G$28=Лист1!HR$4,1,IF('[1]ReportBR (9)'!$G$29=Лист1!HR$4,1,IF('[1]ReportBR (9)'!$G$30=Лист1!HR$4,1,IF('[1]ReportBR (9)'!$G$31=Лист1!HR$4,1,IF('[1]ReportBR (9)'!$G$32=Лист1!HR$4,1,"")))))</f>
        <v/>
      </c>
      <c r="HS13" s="83" t="str">
        <f>IF('[1]ReportBR (9)'!$G$28=Лист1!HS$4,1,IF('[1]ReportBR (9)'!$G$29=Лист1!HS$4,1,IF('[1]ReportBR (9)'!$G$30=Лист1!HS$4,1,IF('[1]ReportBR (9)'!$G$31=Лист1!HS$4,1,IF('[1]ReportBR (9)'!$G$32=Лист1!HS$4,1,"")))))</f>
        <v/>
      </c>
      <c r="HT13" s="83" t="str">
        <f>IF('[1]ReportBR (9)'!$G$28=Лист1!HT$4,1,IF('[1]ReportBR (9)'!$G$29=Лист1!HT$4,1,IF('[1]ReportBR (9)'!$G$30=Лист1!HT$4,1,IF('[1]ReportBR (9)'!$G$31=Лист1!HT$4,1,IF('[1]ReportBR (9)'!$G$32=Лист1!HT$4,1,"")))))</f>
        <v/>
      </c>
      <c r="HU13" s="83" t="str">
        <f>IF('[1]ReportBR (9)'!$G$28=Лист1!HU$4,1,IF('[1]ReportBR (9)'!$G$29=Лист1!HU$4,1,IF('[1]ReportBR (9)'!$G$30=Лист1!HU$4,1,IF('[1]ReportBR (9)'!$G$31=Лист1!HU$4,1,IF('[1]ReportBR (9)'!$G$32=Лист1!HU$4,1,"")))))</f>
        <v/>
      </c>
      <c r="HV13" s="83" t="str">
        <f>IF('[1]ReportBR (9)'!$G$28=Лист1!HV$4,1,IF('[1]ReportBR (9)'!$G$29=Лист1!HV$4,1,IF('[1]ReportBR (9)'!$G$30=Лист1!HV$4,1,IF('[1]ReportBR (9)'!$G$31=Лист1!HV$4,1,IF('[1]ReportBR (9)'!$G$32=Лист1!HV$4,1,"")))))</f>
        <v/>
      </c>
      <c r="HW13" s="83" t="str">
        <f>IF('[1]ReportBR (9)'!$G$28=Лист1!HW$4,1,IF('[1]ReportBR (9)'!$G$29=Лист1!HW$4,1,IF('[1]ReportBR (9)'!$G$30=Лист1!HW$4,1,IF('[1]ReportBR (9)'!$G$31=Лист1!HW$4,1,IF('[1]ReportBR (9)'!$G$32=Лист1!HW$4,1,"")))))</f>
        <v/>
      </c>
      <c r="HX13" s="83" t="str">
        <f>IF('[1]ReportBR (9)'!$G$28=Лист1!HX$4,1,IF('[1]ReportBR (9)'!$G$29=Лист1!HX$4,1,IF('[1]ReportBR (9)'!$G$30=Лист1!HX$4,1,IF('[1]ReportBR (9)'!$G$31=Лист1!HX$4,1,IF('[1]ReportBR (9)'!$G$32=Лист1!HX$4,1,"")))))</f>
        <v/>
      </c>
      <c r="HY13" s="83" t="str">
        <f>IF('[1]ReportBR (9)'!$G$28=Лист1!HY$4,1,IF('[1]ReportBR (9)'!$G$29=Лист1!HY$4,1,IF('[1]ReportBR (9)'!$G$30=Лист1!HY$4,1,IF('[1]ReportBR (9)'!$G$31=Лист1!HY$4,1,IF('[1]ReportBR (9)'!$G$32=Лист1!HY$4,1,"")))))</f>
        <v/>
      </c>
      <c r="HZ13" s="83" t="str">
        <f>IF('[1]ReportBR (9)'!$G$28=Лист1!HZ$4,1,IF('[1]ReportBR (9)'!$G$29=Лист1!HZ$4,1,IF('[1]ReportBR (9)'!$G$30=Лист1!HZ$4,1,IF('[1]ReportBR (9)'!$G$31=Лист1!HZ$4,1,IF('[1]ReportBR (9)'!$G$32=Лист1!HZ$4,1,"")))))</f>
        <v/>
      </c>
      <c r="IA13" s="83" t="str">
        <f>IF('[1]ReportBR (9)'!$G$28=Лист1!IA$4,1,IF('[1]ReportBR (9)'!$G$29=Лист1!IA$4,1,IF('[1]ReportBR (9)'!$G$30=Лист1!IA$4,1,IF('[1]ReportBR (9)'!$G$31=Лист1!IA$4,1,IF('[1]ReportBR (9)'!$G$32=Лист1!IA$4,1,"")))))</f>
        <v/>
      </c>
      <c r="IB13" s="83" t="str">
        <f>IF('[1]ReportBR (9)'!$G$28=Лист1!IB$4,1,IF('[1]ReportBR (9)'!$G$29=Лист1!IB$4,1,IF('[1]ReportBR (9)'!$G$30=Лист1!IB$4,1,IF('[1]ReportBR (9)'!$G$31=Лист1!IB$4,1,IF('[1]ReportBR (9)'!$G$32=Лист1!IB$4,1,"")))))</f>
        <v/>
      </c>
      <c r="IC13" s="83" t="str">
        <f>IF('[1]ReportBR (9)'!$G$28=Лист1!IC$4,1,IF('[1]ReportBR (9)'!$G$29=Лист1!IC$4,1,IF('[1]ReportBR (9)'!$G$30=Лист1!IC$4,1,IF('[1]ReportBR (9)'!$G$31=Лист1!IC$4,1,IF('[1]ReportBR (9)'!$G$32=Лист1!IC$4,1,"")))))</f>
        <v/>
      </c>
      <c r="ID13" s="83" t="str">
        <f>IF('[1]ReportBR (9)'!$G$28=Лист1!ID$4,1,IF('[1]ReportBR (9)'!$G$29=Лист1!ID$4,1,IF('[1]ReportBR (9)'!$G$30=Лист1!ID$4,1,IF('[1]ReportBR (9)'!$G$31=Лист1!ID$4,1,IF('[1]ReportBR (9)'!$G$32=Лист1!ID$4,1,"")))))</f>
        <v/>
      </c>
      <c r="IE13" s="83" t="str">
        <f>IF('[1]ReportBR (9)'!$G$28=Лист1!IE$4,1,IF('[1]ReportBR (9)'!$G$29=Лист1!IE$4,1,IF('[1]ReportBR (9)'!$G$30=Лист1!IE$4,1,IF('[1]ReportBR (9)'!$G$31=Лист1!IE$4,1,IF('[1]ReportBR (9)'!$G$32=Лист1!IE$4,1,"")))))</f>
        <v/>
      </c>
      <c r="IF13" s="83" t="str">
        <f>IF('[1]ReportBR (9)'!$G$28=Лист1!IF$4,1,IF('[1]ReportBR (9)'!$G$29=Лист1!IF$4,1,IF('[1]ReportBR (9)'!$G$30=Лист1!IF$4,1,IF('[1]ReportBR (9)'!$G$31=Лист1!IF$4,1,IF('[1]ReportBR (9)'!$G$32=Лист1!IF$4,1,"")))))</f>
        <v/>
      </c>
      <c r="IG13" s="83" t="str">
        <f>IF('[1]ReportBR (9)'!$G$28=Лист1!IG$4,1,IF('[1]ReportBR (9)'!$G$29=Лист1!IG$4,1,IF('[1]ReportBR (9)'!$G$30=Лист1!IG$4,1,IF('[1]ReportBR (9)'!$G$31=Лист1!IG$4,1,IF('[1]ReportBR (9)'!$G$32=Лист1!IG$4,1,"")))))</f>
        <v/>
      </c>
      <c r="IH13" s="83" t="str">
        <f>IF('[1]ReportBR (9)'!$G$28=Лист1!IH$4,1,IF('[1]ReportBR (9)'!$G$29=Лист1!IH$4,1,IF('[1]ReportBR (9)'!$G$30=Лист1!IH$4,1,IF('[1]ReportBR (9)'!$G$31=Лист1!IH$4,1,IF('[1]ReportBR (9)'!$G$32=Лист1!IH$4,1,"")))))</f>
        <v/>
      </c>
      <c r="II13" s="83" t="str">
        <f>IF('[1]ReportBR (9)'!$G$28=Лист1!II$4,1,IF('[1]ReportBR (9)'!$G$29=Лист1!II$4,1,IF('[1]ReportBR (9)'!$G$30=Лист1!II$4,1,IF('[1]ReportBR (9)'!$G$31=Лист1!II$4,1,IF('[1]ReportBR (9)'!$G$32=Лист1!II$4,1,"")))))</f>
        <v/>
      </c>
      <c r="IJ13" s="83" t="str">
        <f>IF('[1]ReportBR (9)'!$G$28=Лист1!IJ$4,1,IF('[1]ReportBR (9)'!$G$29=Лист1!IJ$4,1,IF('[1]ReportBR (9)'!$G$30=Лист1!IJ$4,1,IF('[1]ReportBR (9)'!$G$31=Лист1!IJ$4,1,IF('[1]ReportBR (9)'!$G$32=Лист1!IJ$4,1,"")))))</f>
        <v/>
      </c>
      <c r="IK13" s="83" t="str">
        <f>IF('[1]ReportBR (9)'!$G$28=Лист1!IK$4,1,IF('[1]ReportBR (9)'!$G$29=Лист1!IK$4,1,IF('[1]ReportBR (9)'!$G$30=Лист1!IK$4,1,IF('[1]ReportBR (9)'!$G$31=Лист1!IK$4,1,IF('[1]ReportBR (9)'!$G$32=Лист1!IK$4,1,"")))))</f>
        <v/>
      </c>
      <c r="IL13" s="83" t="str">
        <f>IF('[1]ReportBR (9)'!$G$28=Лист1!IL$4,1,IF('[1]ReportBR (9)'!$G$29=Лист1!IL$4,1,IF('[1]ReportBR (9)'!$G$30=Лист1!IL$4,1,IF('[1]ReportBR (9)'!$G$31=Лист1!IL$4,1,IF('[1]ReportBR (9)'!$G$32=Лист1!IL$4,1,"")))))</f>
        <v/>
      </c>
      <c r="IM13" s="83" t="str">
        <f>IF('[1]ReportBR (9)'!$G$28=Лист1!IM$4,1,IF('[1]ReportBR (9)'!$G$29=Лист1!IM$4,1,IF('[1]ReportBR (9)'!$G$30=Лист1!IM$4,1,IF('[1]ReportBR (9)'!$G$31=Лист1!IM$4,1,IF('[1]ReportBR (9)'!$G$32=Лист1!IM$4,1,"")))))</f>
        <v/>
      </c>
      <c r="IN13" s="83" t="str">
        <f>IF('[1]ReportBR (9)'!$G$28=Лист1!IN$4,1,IF('[1]ReportBR (9)'!$G$29=Лист1!IN$4,1,IF('[1]ReportBR (9)'!$G$30=Лист1!IN$4,1,IF('[1]ReportBR (9)'!$G$31=Лист1!IN$4,1,IF('[1]ReportBR (9)'!$G$32=Лист1!IN$4,1,"")))))</f>
        <v/>
      </c>
      <c r="IO13" s="83" t="str">
        <f>IF('[1]ReportBR (9)'!$G$28=Лист1!IO$4,1,IF('[1]ReportBR (9)'!$G$29=Лист1!IO$4,1,IF('[1]ReportBR (9)'!$G$30=Лист1!IO$4,1,IF('[1]ReportBR (9)'!$G$31=Лист1!IO$4,1,IF('[1]ReportBR (9)'!$G$32=Лист1!IO$4,1,"")))))</f>
        <v/>
      </c>
      <c r="IP13" s="83" t="str">
        <f>IF('[1]ReportBR (9)'!$G$28=Лист1!IP$4,1,IF('[1]ReportBR (9)'!$G$29=Лист1!IP$4,1,IF('[1]ReportBR (9)'!$G$30=Лист1!IP$4,1,IF('[1]ReportBR (9)'!$G$31=Лист1!IP$4,1,IF('[1]ReportBR (9)'!$G$32=Лист1!IP$4,1,"")))))</f>
        <v/>
      </c>
      <c r="IQ13" s="83"/>
      <c r="IR13" s="83" t="str">
        <f>IF('[1]ReportBR (9)'!$C$20=Лист1!IR$4,1,"")</f>
        <v/>
      </c>
      <c r="IS13" s="83" t="str">
        <f>IF('[1]ReportBR (9)'!$C$20=Лист1!IS$4,1,"")</f>
        <v/>
      </c>
      <c r="IT13" s="83" t="str">
        <f>IF('[1]ReportBR (9)'!$C$20=Лист1!IT$4,1,"")</f>
        <v/>
      </c>
      <c r="IU13" s="83" t="str">
        <f>IF('[1]ReportBR (9)'!$C$20=Лист1!IU$4,1,"")</f>
        <v/>
      </c>
      <c r="IV13" s="83" t="str">
        <f>IF('[1]ReportBR (9)'!$C$20=Лист1!IV$4,1,"")</f>
        <v/>
      </c>
      <c r="IW13" s="83" t="str">
        <f>IF('[1]ReportBR (9)'!$C$20=Лист1!IW$4,1,"")</f>
        <v/>
      </c>
      <c r="IX13" s="83" t="str">
        <f>IF('[1]ReportBR (9)'!$C$24=Лист1!IX$4,1,"")</f>
        <v/>
      </c>
      <c r="IY13" s="83" t="str">
        <f>IF('[1]ReportBR (9)'!$C$24=Лист1!IY$4,1,"")</f>
        <v/>
      </c>
      <c r="IZ13" s="83" t="str">
        <f>IF('[1]ReportBR (9)'!$C$24=Лист1!IZ$4,1,"")</f>
        <v/>
      </c>
      <c r="JA13" s="83" t="str">
        <f>IF('[1]ReportBR (9)'!$C$24=Лист1!JA$4,1,"")</f>
        <v/>
      </c>
      <c r="JB13" s="83" t="str">
        <f>IF('[1]ReportBR (9)'!$C$24=Лист1!JB$4,1,"")</f>
        <v/>
      </c>
      <c r="JC13" s="83" t="str">
        <f>IF('[1]ReportBR (9)'!$C$24=Лист1!JC$4,1,"")</f>
        <v/>
      </c>
      <c r="JD13" s="83"/>
      <c r="JE13" s="83"/>
      <c r="JF13" s="83"/>
      <c r="JG13" s="83"/>
      <c r="JH13" s="83"/>
      <c r="JI13" s="83" t="str">
        <f>IF('[1]ReportBR (9)'!$N$14=Лист1!JI4,1,"")</f>
        <v/>
      </c>
      <c r="JJ13" s="83" t="str">
        <f>IF('[1]ReportBR (9)'!$N$14=Лист1!JJ4,1,"")</f>
        <v/>
      </c>
      <c r="JK13" s="83" t="str">
        <f>IF('[1]ReportBR (9)'!$N$14=Лист1!JK4,1,"")</f>
        <v/>
      </c>
      <c r="JL13" s="83" t="str">
        <f>IF('[1]ReportBR (9)'!$N$14=Лист1!JL4,1,"")</f>
        <v/>
      </c>
      <c r="JM13" s="83" t="str">
        <f>IF('[1]ReportBR (9)'!$N$14=Лист1!JM$4,1,"")</f>
        <v/>
      </c>
      <c r="JN13" s="83" t="str">
        <f>IF('[1]ReportBR (9)'!$N$14=Лист1!JN$4,1,"")</f>
        <v/>
      </c>
      <c r="JO13" s="89" t="str">
        <f t="shared" si="2"/>
        <v/>
      </c>
      <c r="JP13" s="89" t="str">
        <f t="shared" si="3"/>
        <v/>
      </c>
      <c r="JQ13" s="89" t="str">
        <f t="shared" si="4"/>
        <v/>
      </c>
      <c r="JR13" s="89" t="str">
        <f t="shared" si="5"/>
        <v/>
      </c>
      <c r="JS13" s="89" t="str">
        <f t="shared" si="7"/>
        <v/>
      </c>
      <c r="JT13" s="89" t="str">
        <f t="shared" si="8"/>
        <v/>
      </c>
      <c r="JU13" s="89" t="str">
        <f t="shared" si="9"/>
        <v/>
      </c>
      <c r="JV13" s="89" t="str">
        <f t="shared" si="10"/>
        <v/>
      </c>
      <c r="JW13" s="89" t="str">
        <f t="shared" si="11"/>
        <v/>
      </c>
    </row>
    <row r="14" spans="1:283" s="89" customFormat="1" ht="14.25" x14ac:dyDescent="0.2">
      <c r="A14" s="82" t="str">
        <f>IF(A3=C14,'[1]ReportBR (10)'!E$2&amp;" "&amp;'[1]ReportBR (10)'!N$1,"")</f>
        <v/>
      </c>
      <c r="B14" s="83" t="str">
        <f>IF(C14="","",IF(MOD(ROW(B10),1),"",COUNT(B$4:B13)+1))</f>
        <v/>
      </c>
      <c r="C14" s="90" t="str">
        <f>IF('[1]ReportBR (10)'!$E$11&gt;0,'[1]ReportBR (10)'!$E$11,"")</f>
        <v/>
      </c>
      <c r="D14" s="90" t="str">
        <f>'[1]ReportBR (10)'!$N$10&amp;" "&amp;'[1]ReportBR (10)'!$N$11</f>
        <v xml:space="preserve"> </v>
      </c>
      <c r="E14" s="91" t="str">
        <f>IF('[1]ReportBR (10)'!$E$14&gt;0,'[1]ReportBR (10)'!$E$14,"")</f>
        <v/>
      </c>
      <c r="F14" s="84">
        <f>IF('[1]ReportBR (10)'!$E$7&gt;0,'[1]ReportBR (10)'!$E$7,0)</f>
        <v>0</v>
      </c>
      <c r="G14" s="85" t="str">
        <f>IF('[1]ReportBR (10)'!E$8&gt;0,'[1]ReportBR (10)'!E$8,"")</f>
        <v/>
      </c>
      <c r="H14" s="86">
        <f>IF('[1]ReportBR (10)'!E$9&gt;0,'[1]ReportBR (10)'!E$9,0)</f>
        <v>0</v>
      </c>
      <c r="I14" s="84">
        <f>IF('[1]ReportBR (10)'!N$7&gt;0,'[1]ReportBR (10)'!N$7,0)</f>
        <v>0</v>
      </c>
      <c r="J14" s="85" t="str">
        <f>IF('[1]ReportBR (10)'!N$8&gt;0,'[1]ReportBR (10)'!N$8,"")</f>
        <v/>
      </c>
      <c r="K14" s="86">
        <f>IF('[1]ReportBR (10)'!N$9&gt;0,'[1]ReportBR (10)'!N$9,0)</f>
        <v>0</v>
      </c>
      <c r="L14" s="87" t="str">
        <f t="shared" si="6"/>
        <v xml:space="preserve"> </v>
      </c>
      <c r="M14" s="87">
        <f>IF('[1]ReportBR (10)'!K$26&gt;0,'[1]ReportBR (10)'!K$26,0)</f>
        <v>0</v>
      </c>
      <c r="N14" s="87"/>
      <c r="O14" s="87"/>
      <c r="P14" s="86">
        <f t="shared" si="0"/>
        <v>0</v>
      </c>
      <c r="Q14" s="87">
        <f t="shared" si="1"/>
        <v>0</v>
      </c>
      <c r="R14" s="88" t="str">
        <f>IF('[1]ReportBR (10)'!K$35&gt;0,'[1]ReportBR (10)'!K$35,"")</f>
        <v/>
      </c>
      <c r="S14" s="83" t="str">
        <f>IF('[1]ReportBR (10)'!$C$19=Лист1!S$4,1,"")</f>
        <v/>
      </c>
      <c r="T14" s="83" t="str">
        <f>IF('[1]ReportBR (10)'!$C$19=Лист1!T$4,1,"")</f>
        <v/>
      </c>
      <c r="U14" s="83" t="str">
        <f>IF('[1]ReportBR (10)'!$C$19=Лист1!U$4,1,"")</f>
        <v/>
      </c>
      <c r="V14" s="83" t="str">
        <f>IF('[1]ReportBR (10)'!$C$19=Лист1!V$4,1,"")</f>
        <v/>
      </c>
      <c r="W14" s="83" t="str">
        <f>IF('[1]ReportBR (10)'!$C$19=Лист1!W$4,1,"")</f>
        <v/>
      </c>
      <c r="X14" s="83" t="str">
        <f>IF('[1]ReportBR (10)'!$C$19=Лист1!X$4,1,"")</f>
        <v/>
      </c>
      <c r="Y14" s="83" t="str">
        <f>IF('[1]ReportBR (10)'!$C$19=Лист1!Y$4,1,"")</f>
        <v/>
      </c>
      <c r="Z14" s="83" t="str">
        <f>IF('[1]ReportBR (10)'!$C$19=Лист1!Z$4,1,"")</f>
        <v/>
      </c>
      <c r="AA14" s="83" t="str">
        <f>IF('[1]ReportBR (10)'!$C$19=Лист1!AA$4,1,"")</f>
        <v/>
      </c>
      <c r="AB14" s="83" t="str">
        <f>IF('[1]ReportBR (10)'!$C$19=Лист1!AB$4,1,"")</f>
        <v/>
      </c>
      <c r="AC14" s="83" t="str">
        <f>IF('[1]ReportBR (10)'!$C$19=Лист1!AC$4,1,"")</f>
        <v/>
      </c>
      <c r="AD14" s="83" t="str">
        <f>IF('[1]ReportBR (10)'!$C$19=Лист1!AD$4,1,"")</f>
        <v/>
      </c>
      <c r="AE14" s="83" t="str">
        <f>IF('[1]ReportBR (10)'!$C$19=Лист1!AE$4,1,"")</f>
        <v/>
      </c>
      <c r="AF14" s="83" t="str">
        <f>IF('[1]ReportBR (10)'!$C$19=Лист1!AF$4,1,"")</f>
        <v/>
      </c>
      <c r="AG14" s="83" t="str">
        <f>IF('[1]ReportBR (10)'!$C$19=Лист1!AG$4,1,"")</f>
        <v/>
      </c>
      <c r="AH14" s="83" t="str">
        <f>IF('[1]ReportBR (10)'!$C$19=Лист1!AH$4,1,"")</f>
        <v/>
      </c>
      <c r="AI14" s="83" t="str">
        <f>IF('[1]ReportBR (10)'!$C$19=Лист1!AI$4,1,"")</f>
        <v/>
      </c>
      <c r="AJ14" s="83" t="str">
        <f>IF('[1]ReportBR (10)'!$C$19=Лист1!AJ$4,1,"")</f>
        <v/>
      </c>
      <c r="AK14" s="83" t="str">
        <f>IF('[1]ReportBR (10)'!$C$19=Лист1!AK$4,1,"")</f>
        <v/>
      </c>
      <c r="AL14" s="83" t="str">
        <f>IF('[1]ReportBR (10)'!$C$19=Лист1!AL$4,1,"")</f>
        <v/>
      </c>
      <c r="AM14" s="83" t="str">
        <f>IF('[1]ReportBR (10)'!$C$19=Лист1!AM$4,1,"")</f>
        <v/>
      </c>
      <c r="AN14" s="83" t="str">
        <f>IF('[1]ReportBR (10)'!$C$19=Лист1!AN$4,1,"")</f>
        <v/>
      </c>
      <c r="AO14" s="83" t="str">
        <f>IF('[1]ReportBR (10)'!$C$19=Лист1!AO$4,1,"")</f>
        <v/>
      </c>
      <c r="AP14" s="83" t="str">
        <f>IF('[1]ReportBR (10)'!$C$21=Лист1!AP$4,1,"")</f>
        <v/>
      </c>
      <c r="AQ14" s="83" t="str">
        <f>IF('[1]ReportBR (10)'!$C$21=Лист1!AQ$4,1,"")</f>
        <v/>
      </c>
      <c r="AR14" s="83" t="str">
        <f>IF('[1]ReportBR (10)'!$C$21=Лист1!AR$4,1,"")</f>
        <v/>
      </c>
      <c r="AS14" s="83" t="str">
        <f>IF('[1]ReportBR (10)'!$C$21=Лист1!AS$4,1,"")</f>
        <v/>
      </c>
      <c r="AT14" s="83" t="str">
        <f>IF('[1]ReportBR (10)'!$C$21=Лист1!AT$4,1,"")</f>
        <v/>
      </c>
      <c r="AU14" s="83" t="str">
        <f>IF('[1]ReportBR (10)'!$C$21=Лист1!AU$4,1,"")</f>
        <v/>
      </c>
      <c r="AV14" s="83" t="str">
        <f>IF('[1]ReportBR (10)'!$C$21=Лист1!AV$4,1,"")</f>
        <v/>
      </c>
      <c r="AW14" s="83" t="str">
        <f>IF('[1]ReportBR (10)'!$C$21=Лист1!AW$4,1,"")</f>
        <v/>
      </c>
      <c r="AX14" s="83" t="str">
        <f>IF('[1]ReportBR (10)'!$C$21=Лист1!AX$4,1,"")</f>
        <v/>
      </c>
      <c r="AY14" s="83" t="str">
        <f>IF('[1]ReportBR (10)'!$C$21=Лист1!AY$4,1,"")</f>
        <v/>
      </c>
      <c r="AZ14" s="83" t="str">
        <f>IF('[1]ReportBR (10)'!$C$21=Лист1!AZ$4,1,"")</f>
        <v/>
      </c>
      <c r="BA14" s="83" t="str">
        <f>IF('[1]ReportBR (10)'!$C$21=Лист1!BA$4,1,"")</f>
        <v/>
      </c>
      <c r="BB14" s="83" t="str">
        <f>IF('[1]ReportBR (10)'!$C$21=Лист1!BB$4,1,"")</f>
        <v/>
      </c>
      <c r="BC14" s="83" t="str">
        <f>IF('[1]ReportBR (10)'!$C$21=Лист1!BC$4,1,"")</f>
        <v/>
      </c>
      <c r="BD14" s="83" t="str">
        <f>IF('[1]ReportBR (10)'!$C$21=Лист1!BD$4,1,"")</f>
        <v/>
      </c>
      <c r="BE14" s="83" t="str">
        <f>IF('[1]ReportBR (10)'!$D$34=Лист1!BE$4,1,IF('[1]ReportBR (10)'!$D$35=Лист1!BE$4,1,""))</f>
        <v/>
      </c>
      <c r="BF14" s="83" t="str">
        <f>IF('[1]ReportBR (10)'!$D$34=Лист1!BF$4,1,IF('[1]ReportBR (10)'!$D$35=Лист1!BF$4,1,""))</f>
        <v/>
      </c>
      <c r="BG14" s="83" t="str">
        <f>IF('[1]ReportBR (10)'!$D$34=Лист1!BG$4,1,IF('[1]ReportBR (10)'!$D$35=Лист1!BG$4,1,""))</f>
        <v/>
      </c>
      <c r="BH14" s="83" t="str">
        <f>IF('[1]ReportBR (10)'!$D$34=Лист1!BH$4,1,IF('[1]ReportBR (10)'!$D$35=Лист1!BH$4,1,""))</f>
        <v/>
      </c>
      <c r="BI14" s="83" t="str">
        <f>IF('[1]ReportBR (10)'!$D$34=Лист1!BI$4,1,IF('[1]ReportBR (10)'!$D$35=Лист1!BI$4,1,""))</f>
        <v/>
      </c>
      <c r="BJ14" s="83" t="str">
        <f>IF('[1]ReportBR (10)'!$D$34=Лист1!BJ$4,1,IF('[1]ReportBR (10)'!$D$35=Лист1!BJ$4,1,""))</f>
        <v/>
      </c>
      <c r="BK14" s="83" t="str">
        <f>IF('[1]ReportBR (10)'!$D$34=Лист1!BK$4,1,IF('[1]ReportBR (10)'!$D$35=Лист1!BK$4,1,""))</f>
        <v/>
      </c>
      <c r="BL14" s="83" t="str">
        <f>IF('[1]ReportBR (10)'!$D$34=Лист1!BL$4,1,IF('[1]ReportBR (10)'!$D$35=Лист1!BL$4,1,""))</f>
        <v/>
      </c>
      <c r="BM14" s="83" t="str">
        <f>IF('[1]ReportBR (10)'!$D$34=Лист1!BM$4,1,IF('[1]ReportBR (10)'!$D$35=Лист1!BM$4,1,""))</f>
        <v/>
      </c>
      <c r="BN14" s="83" t="str">
        <f>IF('[1]ReportBR (10)'!$D$34=Лист1!BN$4,1,IF('[1]ReportBR (10)'!$D$35=Лист1!BN$4,1,""))</f>
        <v/>
      </c>
      <c r="BO14" s="83" t="str">
        <f>IF('[1]ReportBR (10)'!$D$34=Лист1!BO$4,1,IF('[1]ReportBR (10)'!$D$35=Лист1!BO$4,1,""))</f>
        <v/>
      </c>
      <c r="BP14" s="83" t="str">
        <f>IF('[1]ReportBR (10)'!$D$34=Лист1!BP$4,1,IF('[1]ReportBR (10)'!$D$35=Лист1!BP$4,1,""))</f>
        <v/>
      </c>
      <c r="BQ14" s="83" t="str">
        <f>IF('[1]ReportBR (10)'!$D$34=Лист1!BQ$4,1,IF('[1]ReportBR (10)'!$D$35=Лист1!BQ$4,1,""))</f>
        <v/>
      </c>
      <c r="BR14" s="83" t="str">
        <f>IF('[1]ReportBR (10)'!$D$34=Лист1!BR$4,1,IF('[1]ReportBR (10)'!$D$35=Лист1!BR$4,1,""))</f>
        <v/>
      </c>
      <c r="BS14" s="83" t="str">
        <f>IF('[1]ReportBR (10)'!$D$34=Лист1!BS$4,1,IF('[1]ReportBR (10)'!$D$35=Лист1!BS$4,1,""))</f>
        <v/>
      </c>
      <c r="BT14" s="83" t="str">
        <f>IF('[1]ReportBR (10)'!$D$34=Лист1!BT$4,1,IF('[1]ReportBR (10)'!$D$35=Лист1!BT$4,1,""))</f>
        <v/>
      </c>
      <c r="BU14" s="83" t="str">
        <f>IF('[1]ReportBR (10)'!$D$34=Лист1!BU$4,1,IF('[1]ReportBR (10)'!$D$35=Лист1!BU$4,1,""))</f>
        <v/>
      </c>
      <c r="BV14" s="83" t="str">
        <f>IF('[1]ReportBR (10)'!$D$34=Лист1!BV$4,1,IF('[1]ReportBR (10)'!$D$35=Лист1!BV$4,1,""))</f>
        <v/>
      </c>
      <c r="BW14" s="83" t="str">
        <f>IF('[1]ReportBR (10)'!$D$34=Лист1!BW$4,1,IF('[1]ReportBR (10)'!$D$35=Лист1!BW$4,1,""))</f>
        <v/>
      </c>
      <c r="BX14" s="83" t="str">
        <f>IF('[1]ReportBR (10)'!$D$34=Лист1!BX$4,1,IF('[1]ReportBR (10)'!$D$35=Лист1!BX$4,1,""))</f>
        <v/>
      </c>
      <c r="BY14" s="83" t="str">
        <f>IF('[1]ReportBR (10)'!$D$34=Лист1!BY$4,1,IF('[1]ReportBR (10)'!$D$35=Лист1!BY$4,1,""))</f>
        <v/>
      </c>
      <c r="BZ14" s="83" t="str">
        <f>IF('[1]ReportBR (10)'!$D$34=Лист1!BZ$4,1,IF('[1]ReportBR (10)'!$D$35=Лист1!BZ$4,1,""))</f>
        <v/>
      </c>
      <c r="CA14" s="83" t="str">
        <f>IF('[1]ReportBR (10)'!$D$34=Лист1!CA$4,1,IF('[1]ReportBR (10)'!$D$35=Лист1!CA$4,1,""))</f>
        <v/>
      </c>
      <c r="CB14" s="83" t="str">
        <f>IF('[1]ReportBR (10)'!$D$34=Лист1!CB$4,1,IF('[1]ReportBR (10)'!$D$35=Лист1!CB$4,1,""))</f>
        <v/>
      </c>
      <c r="CC14" s="83" t="str">
        <f>IF('[1]ReportBR (10)'!$D$34=Лист1!CC$4,1,IF('[1]ReportBR (10)'!$D$35=Лист1!CC$4,1,""))</f>
        <v/>
      </c>
      <c r="CD14" s="83" t="str">
        <f>IF('[1]ReportBR (10)'!$D$34=Лист1!CD$4,1,IF('[1]ReportBR (10)'!$D$35=Лист1!CD$4,1,""))</f>
        <v/>
      </c>
      <c r="CE14" s="83" t="str">
        <f>IF('[1]ReportBR (10)'!$D$34=Лист1!CE$4,1,IF('[1]ReportBR (10)'!$D$35=Лист1!CE$4,1,""))</f>
        <v/>
      </c>
      <c r="CF14" s="83" t="str">
        <f>IF('[1]ReportBR (10)'!$D$34=Лист1!CF$4,1,IF('[1]ReportBR (10)'!$D$35=Лист1!CF$4,1,""))</f>
        <v/>
      </c>
      <c r="CG14" s="83" t="str">
        <f>IF('[1]ReportBR (10)'!$D$34=Лист1!CG$4,1,IF('[1]ReportBR (10)'!$D$35=Лист1!CG$4,1,""))</f>
        <v/>
      </c>
      <c r="CH14" s="83" t="str">
        <f>IF('[1]ReportBR (10)'!$D$34=Лист1!CH$4,1,IF('[1]ReportBR (10)'!$D$35=Лист1!CH$4,1,""))</f>
        <v/>
      </c>
      <c r="CI14" s="83" t="str">
        <f>IF('[1]ReportBR (10)'!$D$34=Лист1!CI$4,1,IF('[1]ReportBR (10)'!$D$35=Лист1!CI$4,1,""))</f>
        <v/>
      </c>
      <c r="CJ14" s="83" t="str">
        <f>IF('[1]ReportBR (10)'!$D$34=Лист1!CJ$4,1,IF('[1]ReportBR (10)'!$D$35=Лист1!CJ$4,1,""))</f>
        <v/>
      </c>
      <c r="CK14" s="83" t="str">
        <f>IF('[1]ReportBR (10)'!$D$34=Лист1!CK$4,1,IF('[1]ReportBR (10)'!$D$35=Лист1!CK$4,1,""))</f>
        <v/>
      </c>
      <c r="CL14" s="83" t="str">
        <f>IF('[1]ReportBR (10)'!$D$34=Лист1!CL$4,1,IF('[1]ReportBR (10)'!$D$35=Лист1!CL$4,1,""))</f>
        <v/>
      </c>
      <c r="CM14" s="83" t="str">
        <f>IF('[1]ReportBR (10)'!$D$34=Лист1!CM$4,1,IF('[1]ReportBR (10)'!$D$35=Лист1!CM$4,1,""))</f>
        <v/>
      </c>
      <c r="CN14" s="83" t="str">
        <f>IF('[1]ReportBR (10)'!$D$34=Лист1!CN$4,1,IF('[1]ReportBR (10)'!$D$35=Лист1!CN$4,1,""))</f>
        <v/>
      </c>
      <c r="CO14" s="83" t="str">
        <f>IF('[1]ReportBR (10)'!$D$34=Лист1!CO$4,1,IF('[1]ReportBR (10)'!$D$35=Лист1!CO$4,1,""))</f>
        <v/>
      </c>
      <c r="CP14" s="83" t="str">
        <f>IF('[1]ReportBR (10)'!$D$34=Лист1!CP$4,1,IF('[1]ReportBR (10)'!$D$35=Лист1!CP$4,1,""))</f>
        <v/>
      </c>
      <c r="CQ14" s="83" t="str">
        <f>IF('[1]ReportBR (10)'!$D$34=Лист1!CQ$4,1,IF('[1]ReportBR (10)'!$D$35=Лист1!CQ$4,1,""))</f>
        <v/>
      </c>
      <c r="CR14" s="83" t="str">
        <f>IF('[1]ReportBR (10)'!$D$34=Лист1!CR$4,1,IF('[1]ReportBR (10)'!$D$35=Лист1!CR$4,1,""))</f>
        <v/>
      </c>
      <c r="CS14" s="83" t="str">
        <f>IF('[1]ReportBR (10)'!$D$34=Лист1!CS$4,1,IF('[1]ReportBR (10)'!$D$35=Лист1!CS$4,1,""))</f>
        <v/>
      </c>
      <c r="CT14" s="83" t="str">
        <f>IF('[1]ReportBR (10)'!$D$34=Лист1!CT$4,1,IF('[1]ReportBR (10)'!$D$35=Лист1!CT$4,1,""))</f>
        <v/>
      </c>
      <c r="CU14" s="83" t="str">
        <f>IF('[1]ReportBR (10)'!$D$34=Лист1!CU$4,1,IF('[1]ReportBR (10)'!$D$35=Лист1!CU$4,1,""))</f>
        <v/>
      </c>
      <c r="CV14" s="83" t="str">
        <f>IF('[1]ReportBR (10)'!$D$34=Лист1!CV$4,1,IF('[1]ReportBR (10)'!$D$35=Лист1!CV$4,1,""))</f>
        <v/>
      </c>
      <c r="CW14" s="83" t="str">
        <f>IF('[1]ReportBR (10)'!$D$34=Лист1!CW$4,1,IF('[1]ReportBR (10)'!$D$35=Лист1!CW$4,1,""))</f>
        <v/>
      </c>
      <c r="CX14" s="83" t="str">
        <f>IF('[1]ReportBR (10)'!$D$36=Лист1!CX$4,1,IF('[1]ReportBR (10)'!$D$36=Лист1!CX$4,1,""))</f>
        <v/>
      </c>
      <c r="CY14" s="83" t="str">
        <f>IF('[1]ReportBR (10)'!$D$36=Лист1!CY$4,1,IF('[1]ReportBR (10)'!$D$36=Лист1!CY$4,1,""))</f>
        <v/>
      </c>
      <c r="CZ14" s="83" t="str">
        <f>IF('[1]ReportBR (10)'!$D$36=Лист1!CZ$4,1,IF('[1]ReportBR (10)'!$D$36=Лист1!CZ$4,1,""))</f>
        <v/>
      </c>
      <c r="DA14" s="83" t="str">
        <f>IF('[1]ReportBR (10)'!$D$36=Лист1!DA$4,1,IF('[1]ReportBR (10)'!$D$36=Лист1!DA$4,1,""))</f>
        <v/>
      </c>
      <c r="DB14" s="83" t="str">
        <f>IF('[1]ReportBR (10)'!$D$36=Лист1!DB$4,1,IF('[1]ReportBR (10)'!$D$36=Лист1!DB$4,1,""))</f>
        <v/>
      </c>
      <c r="DC14" s="83" t="str">
        <f>IF('[1]ReportBR (10)'!$D$36=Лист1!DC$4,1,IF('[1]ReportBR (10)'!$D$36=Лист1!DC$4,1,""))</f>
        <v/>
      </c>
      <c r="DD14" s="83" t="str">
        <f>IF('[1]ReportBR (10)'!$D$36=Лист1!DD$4,1,IF('[1]ReportBR (10)'!$D$36=Лист1!DD$4,1,""))</f>
        <v/>
      </c>
      <c r="DE14" s="83" t="str">
        <f>IF('[1]ReportBR (10)'!$D$36=Лист1!DE$4,1,IF('[1]ReportBR (10)'!$D$36=Лист1!DE$4,1,""))</f>
        <v/>
      </c>
      <c r="DF14" s="83" t="str">
        <f>IF('[1]ReportBR (10)'!$D$36=Лист1!DF$4,1,IF('[1]ReportBR (10)'!$D$36=Лист1!DF$4,1,""))</f>
        <v/>
      </c>
      <c r="DG14" s="83" t="str">
        <f>IF('[1]ReportBR (10)'!$D$36=Лист1!DG$4,1,IF('[1]ReportBR (10)'!$D$36=Лист1!DG$4,1,""))</f>
        <v/>
      </c>
      <c r="DH14" s="83" t="str">
        <f>IF('[1]ReportBR (10)'!$D$36=Лист1!DH$4,1,IF('[1]ReportBR (10)'!$D$36=Лист1!DH$4,1,""))</f>
        <v/>
      </c>
      <c r="DI14" s="83" t="str">
        <f>IF('[1]ReportBR (10)'!$D$36=Лист1!DI$4,1,IF('[1]ReportBR (10)'!$D$36=Лист1!DI$4,1,""))</f>
        <v/>
      </c>
      <c r="DJ14" s="83" t="str">
        <f>IF('[1]ReportBR (10)'!$D$36=Лист1!DJ$4,1,IF('[1]ReportBR (10)'!$D$36=Лист1!DJ$4,1,""))</f>
        <v/>
      </c>
      <c r="DK14" s="83" t="str">
        <f>IF('[1]ReportBR (10)'!$D$36=Лист1!DK$4,1,IF('[1]ReportBR (10)'!$D$36=Лист1!DK$4,1,""))</f>
        <v/>
      </c>
      <c r="DL14" s="83" t="str">
        <f>IF('[1]ReportBR (10)'!$D$36=Лист1!DL$4,1,IF('[1]ReportBR (10)'!$D$36=Лист1!DL$4,1,""))</f>
        <v/>
      </c>
      <c r="DM14" s="83" t="str">
        <f>IF('[1]ReportBR (10)'!$D$36=Лист1!DM$4,1,IF('[1]ReportBR (10)'!$D$36=Лист1!DM$4,1,""))</f>
        <v/>
      </c>
      <c r="DN14" s="83" t="str">
        <f>IF('[1]ReportBR (10)'!$D$36=Лист1!DN$4,1,IF('[1]ReportBR (10)'!$D$36=Лист1!DN$4,1,""))</f>
        <v/>
      </c>
      <c r="DO14" s="83" t="str">
        <f>IF('[1]ReportBR (10)'!$D$36=Лист1!DO$4,1,IF('[1]ReportBR (10)'!$D$36=Лист1!DO$4,1,""))</f>
        <v/>
      </c>
      <c r="DP14" s="83" t="str">
        <f>IF('[1]ReportBR (10)'!$D$36=Лист1!DP$4,1,IF('[1]ReportBR (10)'!$D$36=Лист1!DP$4,1,""))</f>
        <v/>
      </c>
      <c r="DQ14" s="83" t="str">
        <f>IF('[1]ReportBR (10)'!$D$36=Лист1!DQ$4,1,IF('[1]ReportBR (10)'!$D$36=Лист1!DQ$4,1,""))</f>
        <v/>
      </c>
      <c r="DR14" s="83" t="str">
        <f>IF('[1]ReportBR (10)'!$D$36=Лист1!DR$4,1,IF('[1]ReportBR (10)'!$D$36=Лист1!DR$4,1,""))</f>
        <v/>
      </c>
      <c r="DS14" s="83" t="str">
        <f>IF('[1]ReportBR (10)'!$D$36=Лист1!DS$4,1,IF('[1]ReportBR (10)'!$D$36=Лист1!DS$4,1,""))</f>
        <v/>
      </c>
      <c r="DT14" s="83" t="str">
        <f>IF('[1]ReportBR (10)'!$D$36=Лист1!DT$4,1,IF('[1]ReportBR (10)'!$D$36=Лист1!DT$4,1,""))</f>
        <v/>
      </c>
      <c r="DU14" s="83" t="str">
        <f>IF('[1]ReportBR (10)'!$D$36=Лист1!DU$4,1,IF('[1]ReportBR (10)'!$D$36=Лист1!DU$4,1,""))</f>
        <v/>
      </c>
      <c r="DV14" s="83" t="str">
        <f>IF('[1]ReportBR (10)'!$D$36=Лист1!DV$4,1,IF('[1]ReportBR (10)'!$D$36=Лист1!DV$4,1,""))</f>
        <v/>
      </c>
      <c r="DW14" s="83" t="str">
        <f>IF('[1]ReportBR (10)'!$D$36=Лист1!DW$4,1,IF('[1]ReportBR (10)'!$D$36=Лист1!DW$4,1,""))</f>
        <v/>
      </c>
      <c r="DX14" s="83" t="str">
        <f>IF('[1]ReportBR (10)'!$D$36=Лист1!DX$4,1,IF('[1]ReportBR (10)'!$D$36=Лист1!DX$4,1,""))</f>
        <v/>
      </c>
      <c r="DY14" s="83" t="str">
        <f>IF('[1]ReportBR (10)'!$D$36=Лист1!DY$4,1,IF('[1]ReportBR (10)'!$D$36=Лист1!DY$4,1,""))</f>
        <v/>
      </c>
      <c r="DZ14" s="83" t="str">
        <f>IF('[1]ReportBR (10)'!$D$36=Лист1!DZ$4,1,IF('[1]ReportBR (10)'!$D$36=Лист1!DZ$4,1,""))</f>
        <v/>
      </c>
      <c r="EA14" s="83" t="str">
        <f>IF('[1]ReportBR (10)'!$D$36=Лист1!EA$4,1,IF('[1]ReportBR (10)'!$D$36=Лист1!EA$4,1,""))</f>
        <v/>
      </c>
      <c r="EB14" s="83" t="str">
        <f>IF('[1]ReportBR (10)'!$D$36=Лист1!EB$4,1,IF('[1]ReportBR (10)'!$D$36=Лист1!EB$4,1,""))</f>
        <v/>
      </c>
      <c r="EC14" s="83" t="str">
        <f>IF('[1]ReportBR (10)'!$D$36=Лист1!EC$4,1,IF('[1]ReportBR (10)'!$D$36=Лист1!EC$4,1,""))</f>
        <v/>
      </c>
      <c r="ED14" s="83" t="str">
        <f>IF('[1]ReportBR (10)'!$D$36=Лист1!ED$4,1,IF('[1]ReportBR (10)'!$D$36=Лист1!ED$4,1,""))</f>
        <v/>
      </c>
      <c r="EE14" s="83" t="str">
        <f>IF('[1]ReportBR (10)'!$D$36=Лист1!EE$4,1,IF('[1]ReportBR (10)'!$D$36=Лист1!EE$4,1,""))</f>
        <v/>
      </c>
      <c r="EF14" s="83" t="str">
        <f>IF('[1]ReportBR (10)'!$D$36=Лист1!EF$4,1,IF('[1]ReportBR (10)'!$D$36=Лист1!EF$4,1,""))</f>
        <v/>
      </c>
      <c r="EG14" s="83" t="str">
        <f>IF('[1]ReportBR (10)'!$D$36=Лист1!EG$4,1,IF('[1]ReportBR (10)'!$D$36=Лист1!EG$4,1,""))</f>
        <v/>
      </c>
      <c r="EH14" s="83" t="str">
        <f>IF('[1]ReportBR (10)'!$D$36=Лист1!EH$4,1,IF('[1]ReportBR (10)'!$D$36=Лист1!EH$4,1,""))</f>
        <v/>
      </c>
      <c r="EI14" s="83" t="str">
        <f>IF('[1]ReportBR (10)'!$D$36=Лист1!EI$4,1,IF('[1]ReportBR (10)'!$D$36=Лист1!EI$4,1,""))</f>
        <v/>
      </c>
      <c r="EJ14" s="83" t="str">
        <f>IF('[1]ReportBR (10)'!$D$36=Лист1!EJ$4,1,IF('[1]ReportBR (10)'!$D$36=Лист1!EJ$4,1,""))</f>
        <v/>
      </c>
      <c r="EK14" s="83" t="str">
        <f>IF('[1]ReportBR (10)'!$D$36=Лист1!EK$4,1,IF('[1]ReportBR (10)'!$D$36=Лист1!EK$4,1,""))</f>
        <v/>
      </c>
      <c r="EL14" s="83" t="str">
        <f>IF('[1]ReportBR (10)'!$D$36=Лист1!EL$4,1,IF('[1]ReportBR (10)'!$D$36=Лист1!EL$4,1,""))</f>
        <v/>
      </c>
      <c r="EM14" s="83" t="str">
        <f>IF('[1]ReportBR (10)'!$D$36=Лист1!EM$4,1,IF('[1]ReportBR (10)'!$D$36=Лист1!EM$4,1,""))</f>
        <v/>
      </c>
      <c r="EN14" s="83" t="str">
        <f>IF('[1]ReportBR (10)'!$D$36=Лист1!EN$4,1,IF('[1]ReportBR (10)'!$D$36=Лист1!EN$4,1,""))</f>
        <v/>
      </c>
      <c r="EO14" s="83" t="str">
        <f>IF('[1]ReportBR (10)'!$D$36=Лист1!EO$4,1,IF('[1]ReportBR (10)'!$D$36=Лист1!EO$4,1,""))</f>
        <v/>
      </c>
      <c r="EP14" s="83" t="str">
        <f>IF('[1]ReportBR (10)'!$D$36=Лист1!EP$4,1,IF('[1]ReportBR (10)'!$D$36=Лист1!EP$4,1,""))</f>
        <v/>
      </c>
      <c r="EQ14" s="83" t="str">
        <f>IF('[1]ReportBR (10)'!$D$36=Лист1!EQ$4,1,IF('[1]ReportBR (10)'!$D$36=Лист1!EQ$4,1,""))</f>
        <v/>
      </c>
      <c r="ER14" s="83" t="str">
        <f>IF('[1]ReportBR (10)'!$D$36=Лист1!ER$4,1,IF('[1]ReportBR (10)'!$D$36=Лист1!ER$4,1,""))</f>
        <v/>
      </c>
      <c r="ES14" s="83" t="str">
        <f>IF('[1]ReportBR (10)'!$B$32=Лист1!ES$4,1,IF('[1]ReportBR (10)'!$B$32=Лист1!ES$4,1,""))</f>
        <v/>
      </c>
      <c r="ET14" s="83" t="str">
        <f>IF('[1]ReportBR (10)'!$B$32=Лист1!ET$4,1,IF('[1]ReportBR (10)'!$B$32=Лист1!ET$4,1,""))</f>
        <v/>
      </c>
      <c r="EU14" s="83" t="str">
        <f>IF('[1]ReportBR (10)'!$B$32=Лист1!EU$4,1,IF('[1]ReportBR (10)'!$B$32=Лист1!EU$4,1,""))</f>
        <v/>
      </c>
      <c r="EV14" s="83" t="str">
        <f>IF('[1]ReportBR (10)'!$B$32=Лист1!EV$4,1,IF('[1]ReportBR (10)'!$B$32=Лист1!EV$4,1,""))</f>
        <v/>
      </c>
      <c r="EW14" s="83" t="str">
        <f>IF('[1]ReportBR (10)'!$B$32=Лист1!EW$4,1,IF('[1]ReportBR (10)'!$B$32=Лист1!EW$4,1,""))</f>
        <v/>
      </c>
      <c r="EX14" s="83" t="str">
        <f>IF('[1]ReportBR (10)'!$B$32=Лист1!EX$4,1,IF('[1]ReportBR (10)'!$B$32=Лист1!EX$4,1,""))</f>
        <v/>
      </c>
      <c r="EY14" s="83" t="str">
        <f>IF('[1]ReportBR (10)'!$B$32=Лист1!EY$4,1,IF('[1]ReportBR (10)'!$B$32=Лист1!EY$4,1,""))</f>
        <v/>
      </c>
      <c r="EZ14" s="83" t="str">
        <f>IF('[1]ReportBR (10)'!$B$32=Лист1!EZ$4,1,IF('[1]ReportBR (10)'!$B$32=Лист1!EZ$4,1,""))</f>
        <v/>
      </c>
      <c r="FA14" s="83" t="str">
        <f>IF('[1]ReportBR (10)'!$B$32=Лист1!FA$4,1,IF('[1]ReportBR (10)'!$B$32=Лист1!FA$4,1,""))</f>
        <v/>
      </c>
      <c r="FB14" s="83" t="str">
        <f>IF('[1]ReportBR (10)'!$B$32=Лист1!FB$4,1,IF('[1]ReportBR (10)'!$B$32=Лист1!FB$4,1,""))</f>
        <v/>
      </c>
      <c r="FC14" s="83" t="str">
        <f>IF('[1]ReportBR (10)'!$B$32=Лист1!FC$4,1,IF('[1]ReportBR (10)'!$B$32=Лист1!FC$4,1,""))</f>
        <v/>
      </c>
      <c r="FD14" s="83" t="str">
        <f>IF('[1]ReportBR (10)'!$B$32=Лист1!FD$4,1,IF('[1]ReportBR (10)'!$B$32=Лист1!FD$4,1,""))</f>
        <v/>
      </c>
      <c r="FE14" s="83" t="str">
        <f>IF('[1]ReportBR (10)'!$B$32=Лист1!FE$4,1,IF('[1]ReportBR (10)'!$B$32=Лист1!FE$4,1,""))</f>
        <v/>
      </c>
      <c r="FF14" s="83" t="str">
        <f>IF('[1]ReportBR (10)'!$B$32=Лист1!FF$4,1,IF('[1]ReportBR (10)'!$B$32=Лист1!FF$4,1,""))</f>
        <v/>
      </c>
      <c r="FG14" s="83" t="str">
        <f>IF('[1]ReportBR (10)'!$B$32=Лист1!FG$4,1,IF('[1]ReportBR (10)'!$B$32=Лист1!FG$4,1,""))</f>
        <v/>
      </c>
      <c r="FH14" s="83" t="str">
        <f>IF('[1]ReportBR (10)'!$B$32=Лист1!FH$4,1,IF('[1]ReportBR (10)'!$B$32=Лист1!FH$4,1,""))</f>
        <v/>
      </c>
      <c r="FI14" s="83" t="str">
        <f>IF('[1]ReportBR (10)'!$B$32=Лист1!FI$4,1,IF('[1]ReportBR (10)'!$B$32=Лист1!FI$4,1,""))</f>
        <v/>
      </c>
      <c r="FJ14" s="83" t="str">
        <f>IF('[1]ReportBR (10)'!$B$32=Лист1!FJ$4,1,IF('[1]ReportBR (10)'!$B$32=Лист1!FJ$4,1,""))</f>
        <v/>
      </c>
      <c r="FK14" s="83" t="str">
        <f>IF('[1]ReportBR (10)'!$G$28=Лист1!FK$4,1,IF('[1]ReportBR (10)'!$G$29=Лист1!FK$4,1,IF('[1]ReportBR (10)'!$G$30=Лист1!FK$4,1,IF('[1]ReportBR (10)'!$G$31=Лист1!FK$4,1,IF('[1]ReportBR (10)'!$G$32=Лист1!FK$4,1,"")))))</f>
        <v/>
      </c>
      <c r="FL14" s="83" t="str">
        <f>IF('[1]ReportBR (10)'!$G$28=Лист1!FL$4,1,IF('[1]ReportBR (10)'!$G$29=Лист1!FL$4,1,IF('[1]ReportBR (10)'!$G$30=Лист1!FL$4,1,IF('[1]ReportBR (10)'!$G$31=Лист1!FL$4,1,IF('[1]ReportBR (10)'!$G$32=Лист1!FL$4,1,"")))))</f>
        <v/>
      </c>
      <c r="FM14" s="83" t="str">
        <f>IF('[1]ReportBR (10)'!$G$28=Лист1!FM$4,1,IF('[1]ReportBR (10)'!$G$29=Лист1!FM$4,1,IF('[1]ReportBR (10)'!$G$30=Лист1!FM$4,1,IF('[1]ReportBR (10)'!$G$31=Лист1!FM$4,1,IF('[1]ReportBR (10)'!$G$32=Лист1!FM$4,1,"")))))</f>
        <v/>
      </c>
      <c r="FN14" s="83" t="str">
        <f>IF('[1]ReportBR (10)'!$G$28=Лист1!FN$4,1,IF('[1]ReportBR (10)'!$G$29=Лист1!FN$4,1,IF('[1]ReportBR (10)'!$G$30=Лист1!FN$4,1,IF('[1]ReportBR (10)'!$G$31=Лист1!FN$4,1,IF('[1]ReportBR (10)'!$G$32=Лист1!FN$4,1,"")))))</f>
        <v/>
      </c>
      <c r="FO14" s="83" t="str">
        <f>IF('[1]ReportBR (10)'!$G$28=Лист1!FO$4,1,IF('[1]ReportBR (10)'!$G$29=Лист1!FO$4,1,IF('[1]ReportBR (10)'!$G$30=Лист1!FO$4,1,IF('[1]ReportBR (10)'!$G$31=Лист1!FO$4,1,IF('[1]ReportBR (10)'!$G$32=Лист1!FO$4,1,"")))))</f>
        <v/>
      </c>
      <c r="FP14" s="83" t="str">
        <f>IF('[1]ReportBR (10)'!$G$28=Лист1!FP$4,1,IF('[1]ReportBR (10)'!$G$29=Лист1!FP$4,1,IF('[1]ReportBR (10)'!$G$30=Лист1!FP$4,1,IF('[1]ReportBR (10)'!$G$31=Лист1!FP$4,1,IF('[1]ReportBR (10)'!$G$32=Лист1!FP$4,1,"")))))</f>
        <v/>
      </c>
      <c r="FQ14" s="83" t="str">
        <f>IF('[1]ReportBR (10)'!$G$28=Лист1!FQ$4,1,IF('[1]ReportBR (10)'!$G$29=Лист1!FQ$4,1,IF('[1]ReportBR (10)'!$G$30=Лист1!FQ$4,1,IF('[1]ReportBR (10)'!$G$31=Лист1!FQ$4,1,IF('[1]ReportBR (10)'!$G$32=Лист1!FQ$4,1,"")))))</f>
        <v/>
      </c>
      <c r="FR14" s="83" t="str">
        <f>IF('[1]ReportBR (10)'!$G$28=Лист1!FR$4,1,IF('[1]ReportBR (10)'!$G$29=Лист1!FR$4,1,IF('[1]ReportBR (10)'!$G$30=Лист1!FR$4,1,IF('[1]ReportBR (10)'!$G$31=Лист1!FR$4,1,IF('[1]ReportBR (10)'!$G$32=Лист1!FR$4,1,"")))))</f>
        <v/>
      </c>
      <c r="FS14" s="83" t="str">
        <f>IF('[1]ReportBR (10)'!$G$28=Лист1!FS$4,1,IF('[1]ReportBR (10)'!$G$29=Лист1!FS$4,1,IF('[1]ReportBR (10)'!$G$30=Лист1!FS$4,1,IF('[1]ReportBR (10)'!$G$31=Лист1!FS$4,1,IF('[1]ReportBR (10)'!$G$32=Лист1!FS$4,1,"")))))</f>
        <v/>
      </c>
      <c r="FT14" s="83" t="str">
        <f>IF('[1]ReportBR (10)'!$G$28=Лист1!FT$4,1,IF('[1]ReportBR (10)'!$G$29=Лист1!FT$4,1,IF('[1]ReportBR (10)'!$G$30=Лист1!FT$4,1,IF('[1]ReportBR (10)'!$G$31=Лист1!FT$4,1,IF('[1]ReportBR (10)'!$G$32=Лист1!FT$4,1,"")))))</f>
        <v/>
      </c>
      <c r="FU14" s="83" t="str">
        <f>IF('[1]ReportBR (10)'!$G$28=Лист1!FU$4,1,IF('[1]ReportBR (10)'!$G$29=Лист1!FU$4,1,IF('[1]ReportBR (10)'!$G$30=Лист1!FU$4,1,IF('[1]ReportBR (10)'!$G$31=Лист1!FU$4,1,IF('[1]ReportBR (10)'!$G$32=Лист1!FU$4,1,"")))))</f>
        <v/>
      </c>
      <c r="FV14" s="83" t="str">
        <f>IF('[1]ReportBR (10)'!$G$28=Лист1!FV$4,1,IF('[1]ReportBR (10)'!$G$29=Лист1!FV$4,1,IF('[1]ReportBR (10)'!$G$30=Лист1!FV$4,1,IF('[1]ReportBR (10)'!$G$31=Лист1!FV$4,1,IF('[1]ReportBR (10)'!$G$32=Лист1!FV$4,1,"")))))</f>
        <v/>
      </c>
      <c r="FW14" s="83" t="str">
        <f>IF('[1]ReportBR (10)'!$G$28=Лист1!FW$4,1,IF('[1]ReportBR (10)'!$G$29=Лист1!FW$4,1,IF('[1]ReportBR (10)'!$G$30=Лист1!FW$4,1,IF('[1]ReportBR (10)'!$G$31=Лист1!FW$4,1,IF('[1]ReportBR (10)'!$G$32=Лист1!FW$4,1,"")))))</f>
        <v/>
      </c>
      <c r="FX14" s="83" t="str">
        <f>IF('[1]ReportBR (10)'!$G$28=Лист1!FX$4,1,IF('[1]ReportBR (10)'!$G$29=Лист1!FX$4,1,IF('[1]ReportBR (10)'!$G$30=Лист1!FX$4,1,IF('[1]ReportBR (10)'!$G$31=Лист1!FX$4,1,IF('[1]ReportBR (10)'!$G$32=Лист1!FX$4,1,"")))))</f>
        <v/>
      </c>
      <c r="FY14" s="83" t="str">
        <f>IF('[1]ReportBR (10)'!$G$28=Лист1!FY$4,1,IF('[1]ReportBR (10)'!$G$29=Лист1!FY$4,1,IF('[1]ReportBR (10)'!$G$30=Лист1!FY$4,1,IF('[1]ReportBR (10)'!$G$31=Лист1!FY$4,1,IF('[1]ReportBR (10)'!$G$32=Лист1!FY$4,1,"")))))</f>
        <v/>
      </c>
      <c r="FZ14" s="83" t="str">
        <f>IF('[1]ReportBR (10)'!$G$28=Лист1!FZ$4,1,IF('[1]ReportBR (10)'!$G$29=Лист1!FZ$4,1,IF('[1]ReportBR (10)'!$G$30=Лист1!FZ$4,1,IF('[1]ReportBR (10)'!$G$31=Лист1!FZ$4,1,IF('[1]ReportBR (10)'!$G$32=Лист1!FZ$4,1,"")))))</f>
        <v/>
      </c>
      <c r="GA14" s="83" t="str">
        <f>IF('[1]ReportBR (10)'!$G$28=Лист1!GA$4,1,IF('[1]ReportBR (10)'!$G$29=Лист1!GA$4,1,IF('[1]ReportBR (10)'!$G$30=Лист1!GA$4,1,IF('[1]ReportBR (10)'!$G$31=Лист1!GA$4,1,IF('[1]ReportBR (10)'!$G$32=Лист1!GA$4,1,"")))))</f>
        <v/>
      </c>
      <c r="GB14" s="83" t="str">
        <f>IF('[1]ReportBR (10)'!$G$28=Лист1!GB$4,1,IF('[1]ReportBR (10)'!$G$29=Лист1!GB$4,1,IF('[1]ReportBR (10)'!$G$30=Лист1!GB$4,1,IF('[1]ReportBR (10)'!$G$31=Лист1!GB$4,1,IF('[1]ReportBR (10)'!$G$32=Лист1!GB$4,1,"")))))</f>
        <v/>
      </c>
      <c r="GC14" s="83" t="str">
        <f>IF('[1]ReportBR (10)'!$G$28=Лист1!GC$4,1,IF('[1]ReportBR (10)'!$G$29=Лист1!GC$4,1,IF('[1]ReportBR (10)'!$G$30=Лист1!GC$4,1,IF('[1]ReportBR (10)'!$G$31=Лист1!GC$4,1,IF('[1]ReportBR (10)'!$G$32=Лист1!GC$4,1,"")))))</f>
        <v/>
      </c>
      <c r="GD14" s="83" t="str">
        <f>IF('[1]ReportBR (10)'!$G$28=Лист1!GD$4,1,IF('[1]ReportBR (10)'!$G$29=Лист1!GD$4,1,IF('[1]ReportBR (10)'!$G$30=Лист1!GD$4,1,IF('[1]ReportBR (10)'!$G$31=Лист1!GD$4,1,IF('[1]ReportBR (10)'!$G$32=Лист1!GD$4,1,"")))))</f>
        <v/>
      </c>
      <c r="GE14" s="83" t="str">
        <f>IF('[1]ReportBR (10)'!$G$28=Лист1!GE$4,1,IF('[1]ReportBR (10)'!$G$29=Лист1!GE$4,1,IF('[1]ReportBR (10)'!$G$30=Лист1!GE$4,1,IF('[1]ReportBR (10)'!$G$31=Лист1!GE$4,1,IF('[1]ReportBR (10)'!$G$32=Лист1!GE$4,1,"")))))</f>
        <v/>
      </c>
      <c r="GF14" s="83" t="str">
        <f>IF('[1]ReportBR (10)'!$G$28=Лист1!GF$4,1,IF('[1]ReportBR (10)'!$G$29=Лист1!GF$4,1,IF('[1]ReportBR (10)'!$G$30=Лист1!GF$4,1,IF('[1]ReportBR (10)'!$G$31=Лист1!GF$4,1,IF('[1]ReportBR (10)'!$G$32=Лист1!GF$4,1,"")))))</f>
        <v/>
      </c>
      <c r="GG14" s="83" t="str">
        <f>IF('[1]ReportBR (10)'!$G$28=Лист1!GG$4,1,IF('[1]ReportBR (10)'!$G$29=Лист1!GG$4,1,IF('[1]ReportBR (10)'!$G$30=Лист1!GG$4,1,IF('[1]ReportBR (10)'!$G$31=Лист1!GG$4,1,IF('[1]ReportBR (10)'!$G$32=Лист1!GG$4,1,"")))))</f>
        <v/>
      </c>
      <c r="GH14" s="83" t="str">
        <f>IF('[1]ReportBR (10)'!$G$28=Лист1!GH$4,1,IF('[1]ReportBR (10)'!$G$29=Лист1!GH$4,1,IF('[1]ReportBR (10)'!$G$30=Лист1!GH$4,1,IF('[1]ReportBR (10)'!$G$31=Лист1!GH$4,1,IF('[1]ReportBR (10)'!$G$32=Лист1!GH$4,1,"")))))</f>
        <v/>
      </c>
      <c r="GI14" s="83" t="str">
        <f>IF('[1]ReportBR (10)'!$G$28=Лист1!GI$4,1,IF('[1]ReportBR (10)'!$G$29=Лист1!GI$4,1,IF('[1]ReportBR (10)'!$G$30=Лист1!GI$4,1,IF('[1]ReportBR (10)'!$G$31=Лист1!GI$4,1,IF('[1]ReportBR (10)'!$G$32=Лист1!GI$4,1,"")))))</f>
        <v/>
      </c>
      <c r="GJ14" s="83" t="str">
        <f>IF('[1]ReportBR (10)'!$G$28=Лист1!GJ$4,1,IF('[1]ReportBR (10)'!$G$29=Лист1!GJ$4,1,IF('[1]ReportBR (10)'!$G$30=Лист1!GJ$4,1,IF('[1]ReportBR (10)'!$G$31=Лист1!GJ$4,1,IF('[1]ReportBR (10)'!$G$32=Лист1!GJ$4,1,"")))))</f>
        <v/>
      </c>
      <c r="GK14" s="83" t="str">
        <f>IF('[1]ReportBR (10)'!$G$28=Лист1!GK$4,1,IF('[1]ReportBR (10)'!$G$29=Лист1!GK$4,1,IF('[1]ReportBR (10)'!$G$30=Лист1!GK$4,1,IF('[1]ReportBR (10)'!$G$31=Лист1!GK$4,1,IF('[1]ReportBR (10)'!$G$32=Лист1!GK$4,1,"")))))</f>
        <v/>
      </c>
      <c r="GL14" s="83" t="str">
        <f>IF('[1]ReportBR (10)'!$G$28=Лист1!GL$4,1,IF('[1]ReportBR (10)'!$G$29=Лист1!GL$4,1,IF('[1]ReportBR (10)'!$G$30=Лист1!GL$4,1,IF('[1]ReportBR (10)'!$G$31=Лист1!GL$4,1,IF('[1]ReportBR (10)'!$G$32=Лист1!GL$4,1,"")))))</f>
        <v/>
      </c>
      <c r="GM14" s="83" t="str">
        <f>IF('[1]ReportBR (10)'!$G$28=Лист1!GM$4,1,IF('[1]ReportBR (10)'!$G$29=Лист1!GM$4,1,IF('[1]ReportBR (10)'!$G$30=Лист1!GM$4,1,IF('[1]ReportBR (10)'!$G$31=Лист1!GM$4,1,IF('[1]ReportBR (10)'!$G$32=Лист1!GM$4,1,"")))))</f>
        <v/>
      </c>
      <c r="GN14" s="83" t="str">
        <f>IF('[1]ReportBR (10)'!$G$28=Лист1!GN$4,1,IF('[1]ReportBR (10)'!$G$29=Лист1!GN$4,1,IF('[1]ReportBR (10)'!$G$30=Лист1!GN$4,1,IF('[1]ReportBR (10)'!$G$31=Лист1!GN$4,1,IF('[1]ReportBR (10)'!$G$32=Лист1!GN$4,1,"")))))</f>
        <v/>
      </c>
      <c r="GO14" s="83" t="str">
        <f>IF('[1]ReportBR (10)'!$G$28=Лист1!GO$4,1,IF('[1]ReportBR (10)'!$G$29=Лист1!GO$4,1,IF('[1]ReportBR (10)'!$G$30=Лист1!GO$4,1,IF('[1]ReportBR (10)'!$G$31=Лист1!GO$4,1,IF('[1]ReportBR (10)'!$G$32=Лист1!GO$4,1,"")))))</f>
        <v/>
      </c>
      <c r="GP14" s="83" t="str">
        <f>IF('[1]ReportBR (10)'!$G$28=Лист1!GP$4,1,IF('[1]ReportBR (10)'!$G$29=Лист1!GP$4,1,IF('[1]ReportBR (10)'!$G$30=Лист1!GP$4,1,IF('[1]ReportBR (10)'!$G$31=Лист1!GP$4,1,IF('[1]ReportBR (10)'!$G$32=Лист1!GP$4,1,"")))))</f>
        <v/>
      </c>
      <c r="GQ14" s="83" t="str">
        <f>IF('[1]ReportBR (10)'!$G$28=Лист1!GQ$4,1,IF('[1]ReportBR (10)'!$G$29=Лист1!GQ$4,1,IF('[1]ReportBR (10)'!$G$30=Лист1!GQ$4,1,IF('[1]ReportBR (10)'!$G$31=Лист1!GQ$4,1,IF('[1]ReportBR (10)'!$G$32=Лист1!GQ$4,1,"")))))</f>
        <v/>
      </c>
      <c r="GR14" s="83" t="str">
        <f>IF('[1]ReportBR (10)'!$G$28=Лист1!GR$4,1,IF('[1]ReportBR (10)'!$G$29=Лист1!GR$4,1,IF('[1]ReportBR (10)'!$G$30=Лист1!GR$4,1,IF('[1]ReportBR (10)'!$G$31=Лист1!GR$4,1,IF('[1]ReportBR (10)'!$G$32=Лист1!GR$4,1,"")))))</f>
        <v/>
      </c>
      <c r="GS14" s="83" t="str">
        <f>IF('[1]ReportBR (10)'!$G$28=Лист1!GS$4,1,IF('[1]ReportBR (10)'!$G$29=Лист1!GS$4,1,IF('[1]ReportBR (10)'!$G$30=Лист1!GS$4,1,IF('[1]ReportBR (10)'!$G$31=Лист1!GS$4,1,IF('[1]ReportBR (10)'!$G$32=Лист1!GS$4,1,"")))))</f>
        <v/>
      </c>
      <c r="GT14" s="83" t="str">
        <f>IF('[1]ReportBR (10)'!$G$28=Лист1!GT$4,1,IF('[1]ReportBR (10)'!$G$29=Лист1!GT$4,1,IF('[1]ReportBR (10)'!$G$30=Лист1!GT$4,1,IF('[1]ReportBR (10)'!$G$31=Лист1!GT$4,1,IF('[1]ReportBR (10)'!$G$32=Лист1!GT$4,1,"")))))</f>
        <v/>
      </c>
      <c r="GU14" s="83" t="str">
        <f>IF('[1]ReportBR (10)'!$G$28=Лист1!GU$4,1,IF('[1]ReportBR (10)'!$G$29=Лист1!GU$4,1,IF('[1]ReportBR (10)'!$G$30=Лист1!GU$4,1,IF('[1]ReportBR (10)'!$G$31=Лист1!GU$4,1,IF('[1]ReportBR (10)'!$G$32=Лист1!GU$4,1,"")))))</f>
        <v/>
      </c>
      <c r="GV14" s="83" t="str">
        <f>IF('[1]ReportBR (10)'!$G$28=Лист1!GV$4,1,IF('[1]ReportBR (10)'!$G$29=Лист1!GV$4,1,IF('[1]ReportBR (10)'!$G$30=Лист1!GV$4,1,IF('[1]ReportBR (10)'!$G$31=Лист1!GV$4,1,IF('[1]ReportBR (10)'!$G$32=Лист1!GV$4,1,"")))))</f>
        <v/>
      </c>
      <c r="GW14" s="83" t="str">
        <f>IF('[1]ReportBR (10)'!$G$28=Лист1!GW$4,1,IF('[1]ReportBR (10)'!$G$29=Лист1!GW$4,1,IF('[1]ReportBR (10)'!$G$30=Лист1!GW$4,1,IF('[1]ReportBR (10)'!$G$31=Лист1!GW$4,1,IF('[1]ReportBR (10)'!$G$32=Лист1!GW$4,1,"")))))</f>
        <v/>
      </c>
      <c r="GX14" s="83" t="str">
        <f>IF('[1]ReportBR (10)'!$G$28=Лист1!GX$4,1,IF('[1]ReportBR (10)'!$G$29=Лист1!GX$4,1,IF('[1]ReportBR (10)'!$G$30=Лист1!GX$4,1,IF('[1]ReportBR (10)'!$G$31=Лист1!GX$4,1,IF('[1]ReportBR (10)'!$G$32=Лист1!GX$4,1,"")))))</f>
        <v/>
      </c>
      <c r="GY14" s="83" t="str">
        <f>IF('[1]ReportBR (10)'!$G$28=Лист1!GY$4,1,IF('[1]ReportBR (10)'!$G$29=Лист1!GY$4,1,IF('[1]ReportBR (10)'!$G$30=Лист1!GY$4,1,IF('[1]ReportBR (10)'!$G$31=Лист1!GY$4,1,IF('[1]ReportBR (10)'!$G$32=Лист1!GY$4,1,"")))))</f>
        <v/>
      </c>
      <c r="GZ14" s="83" t="str">
        <f>IF('[1]ReportBR (10)'!$G$28=Лист1!GZ$4,1,IF('[1]ReportBR (10)'!$G$29=Лист1!GZ$4,1,IF('[1]ReportBR (10)'!$G$30=Лист1!GZ$4,1,IF('[1]ReportBR (10)'!$G$31=Лист1!GZ$4,1,IF('[1]ReportBR (10)'!$G$32=Лист1!GZ$4,1,"")))))</f>
        <v/>
      </c>
      <c r="HA14" s="83" t="str">
        <f>IF('[1]ReportBR (10)'!$G$28=Лист1!HA$4,1,IF('[1]ReportBR (10)'!$G$29=Лист1!HA$4,1,IF('[1]ReportBR (10)'!$G$30=Лист1!HA$4,1,IF('[1]ReportBR (10)'!$G$31=Лист1!HA$4,1,IF('[1]ReportBR (10)'!$G$32=Лист1!HA$4,1,"")))))</f>
        <v/>
      </c>
      <c r="HB14" s="83" t="str">
        <f>IF('[1]ReportBR (10)'!$G$28=Лист1!HB$4,1,IF('[1]ReportBR (10)'!$G$29=Лист1!HB$4,1,IF('[1]ReportBR (10)'!$G$30=Лист1!HB$4,1,IF('[1]ReportBR (10)'!$G$31=Лист1!HB$4,1,IF('[1]ReportBR (10)'!$G$32=Лист1!HB$4,1,"")))))</f>
        <v/>
      </c>
      <c r="HC14" s="83" t="str">
        <f>IF('[1]ReportBR (10)'!$G$28=Лист1!HC$4,1,IF('[1]ReportBR (10)'!$G$29=Лист1!HC$4,1,IF('[1]ReportBR (10)'!$G$30=Лист1!HC$4,1,IF('[1]ReportBR (10)'!$G$31=Лист1!HC$4,1,IF('[1]ReportBR (10)'!$G$32=Лист1!HC$4,1,"")))))</f>
        <v/>
      </c>
      <c r="HD14" s="83" t="str">
        <f>IF('[1]ReportBR (10)'!$G$28=Лист1!HD$4,1,IF('[1]ReportBR (10)'!$G$29=Лист1!HD$4,1,IF('[1]ReportBR (10)'!$G$30=Лист1!HD$4,1,IF('[1]ReportBR (10)'!$G$31=Лист1!HD$4,1,IF('[1]ReportBR (10)'!$G$32=Лист1!HD$4,1,"")))))</f>
        <v/>
      </c>
      <c r="HE14" s="83" t="str">
        <f>IF('[1]ReportBR (10)'!$G$28=Лист1!HE$4,1,IF('[1]ReportBR (10)'!$G$29=Лист1!HE$4,1,IF('[1]ReportBR (10)'!$G$30=Лист1!HE$4,1,IF('[1]ReportBR (10)'!$G$31=Лист1!HE$4,1,IF('[1]ReportBR (10)'!$G$32=Лист1!HE$4,1,"")))))</f>
        <v/>
      </c>
      <c r="HF14" s="83" t="str">
        <f>IF('[1]ReportBR (10)'!$G$28=Лист1!HF$4,1,IF('[1]ReportBR (10)'!$G$29=Лист1!HF$4,1,IF('[1]ReportBR (10)'!$G$30=Лист1!HF$4,1,IF('[1]ReportBR (10)'!$G$31=Лист1!HF$4,1,IF('[1]ReportBR (10)'!$G$32=Лист1!HF$4,1,"")))))</f>
        <v/>
      </c>
      <c r="HG14" s="83" t="str">
        <f>IF('[1]ReportBR (10)'!$G$28=Лист1!HG$4,1,IF('[1]ReportBR (10)'!$G$29=Лист1!HG$4,1,IF('[1]ReportBR (10)'!$G$30=Лист1!HG$4,1,IF('[1]ReportBR (10)'!$G$31=Лист1!HG$4,1,IF('[1]ReportBR (10)'!$G$32=Лист1!HG$4,1,"")))))</f>
        <v/>
      </c>
      <c r="HH14" s="83" t="str">
        <f>IF('[1]ReportBR (10)'!$G$28=Лист1!HH$4,1,IF('[1]ReportBR (10)'!$G$29=Лист1!HH$4,1,IF('[1]ReportBR (10)'!$G$30=Лист1!HH$4,1,IF('[1]ReportBR (10)'!$G$31=Лист1!HH$4,1,IF('[1]ReportBR (10)'!$G$32=Лист1!HH$4,1,"")))))</f>
        <v/>
      </c>
      <c r="HI14" s="83" t="str">
        <f>IF('[1]ReportBR (10)'!$G$28=Лист1!HI$4,1,IF('[1]ReportBR (10)'!$G$29=Лист1!HI$4,1,IF('[1]ReportBR (10)'!$G$30=Лист1!HI$4,1,IF('[1]ReportBR (10)'!$G$31=Лист1!HI$4,1,IF('[1]ReportBR (10)'!$G$32=Лист1!HI$4,1,"")))))</f>
        <v/>
      </c>
      <c r="HJ14" s="83" t="str">
        <f>IF('[1]ReportBR (10)'!$G$28=Лист1!HJ$4,1,IF('[1]ReportBR (10)'!$G$29=Лист1!HJ$4,1,IF('[1]ReportBR (10)'!$G$30=Лист1!HJ$4,1,IF('[1]ReportBR (10)'!$G$31=Лист1!HJ$4,1,IF('[1]ReportBR (10)'!$G$32=Лист1!HJ$4,1,"")))))</f>
        <v/>
      </c>
      <c r="HK14" s="83" t="str">
        <f>IF('[1]ReportBR (10)'!$G$28=Лист1!HK$4,1,IF('[1]ReportBR (10)'!$G$29=Лист1!HK$4,1,IF('[1]ReportBR (10)'!$G$30=Лист1!HK$4,1,IF('[1]ReportBR (10)'!$G$31=Лист1!HK$4,1,IF('[1]ReportBR (10)'!$G$32=Лист1!HK$4,1,"")))))</f>
        <v/>
      </c>
      <c r="HL14" s="83" t="str">
        <f>IF('[1]ReportBR (10)'!$G$28=Лист1!HL$4,1,IF('[1]ReportBR (10)'!$G$29=Лист1!HL$4,1,IF('[1]ReportBR (10)'!$G$30=Лист1!HL$4,1,IF('[1]ReportBR (10)'!$G$31=Лист1!HL$4,1,IF('[1]ReportBR (10)'!$G$32=Лист1!HL$4,1,"")))))</f>
        <v/>
      </c>
      <c r="HM14" s="83" t="str">
        <f>IF('[1]ReportBR (10)'!$G$28=Лист1!HM$4,1,IF('[1]ReportBR (10)'!$G$29=Лист1!HM$4,1,IF('[1]ReportBR (10)'!$G$30=Лист1!HM$4,1,IF('[1]ReportBR (10)'!$G$31=Лист1!HM$4,1,IF('[1]ReportBR (10)'!$G$32=Лист1!HM$4,1,"")))))</f>
        <v/>
      </c>
      <c r="HN14" s="83" t="str">
        <f>IF('[1]ReportBR (10)'!$G$28=Лист1!HN$4,1,IF('[1]ReportBR (10)'!$G$29=Лист1!HN$4,1,IF('[1]ReportBR (10)'!$G$30=Лист1!HN$4,1,IF('[1]ReportBR (10)'!$G$31=Лист1!HN$4,1,IF('[1]ReportBR (10)'!$G$32=Лист1!HN$4,1,"")))))</f>
        <v/>
      </c>
      <c r="HO14" s="83" t="str">
        <f>IF('[1]ReportBR (10)'!$G$28=Лист1!HO$4,1,IF('[1]ReportBR (10)'!$G$29=Лист1!HO$4,1,IF('[1]ReportBR (10)'!$G$30=Лист1!HO$4,1,IF('[1]ReportBR (10)'!$G$31=Лист1!HO$4,1,IF('[1]ReportBR (10)'!$G$32=Лист1!HO$4,1,"")))))</f>
        <v/>
      </c>
      <c r="HP14" s="83" t="str">
        <f>IF('[1]ReportBR (10)'!$G$28=Лист1!HP$4,1,IF('[1]ReportBR (10)'!$G$29=Лист1!HP$4,1,IF('[1]ReportBR (10)'!$G$30=Лист1!HP$4,1,IF('[1]ReportBR (10)'!$G$31=Лист1!HP$4,1,IF('[1]ReportBR (10)'!$G$32=Лист1!HP$4,1,"")))))</f>
        <v/>
      </c>
      <c r="HQ14" s="83" t="str">
        <f>IF('[1]ReportBR (10)'!$G$28=Лист1!HQ$4,1,IF('[1]ReportBR (10)'!$G$29=Лист1!HQ$4,1,IF('[1]ReportBR (10)'!$G$30=Лист1!HQ$4,1,IF('[1]ReportBR (10)'!$G$31=Лист1!HQ$4,1,IF('[1]ReportBR (10)'!$G$32=Лист1!HQ$4,1,"")))))</f>
        <v/>
      </c>
      <c r="HR14" s="83" t="str">
        <f>IF('[1]ReportBR (10)'!$G$28=Лист1!HR$4,1,IF('[1]ReportBR (10)'!$G$29=Лист1!HR$4,1,IF('[1]ReportBR (10)'!$G$30=Лист1!HR$4,1,IF('[1]ReportBR (10)'!$G$31=Лист1!HR$4,1,IF('[1]ReportBR (10)'!$G$32=Лист1!HR$4,1,"")))))</f>
        <v/>
      </c>
      <c r="HS14" s="83" t="str">
        <f>IF('[1]ReportBR (10)'!$G$28=Лист1!HS$4,1,IF('[1]ReportBR (10)'!$G$29=Лист1!HS$4,1,IF('[1]ReportBR (10)'!$G$30=Лист1!HS$4,1,IF('[1]ReportBR (10)'!$G$31=Лист1!HS$4,1,IF('[1]ReportBR (10)'!$G$32=Лист1!HS$4,1,"")))))</f>
        <v/>
      </c>
      <c r="HT14" s="83" t="str">
        <f>IF('[1]ReportBR (10)'!$G$28=Лист1!HT$4,1,IF('[1]ReportBR (10)'!$G$29=Лист1!HT$4,1,IF('[1]ReportBR (10)'!$G$30=Лист1!HT$4,1,IF('[1]ReportBR (10)'!$G$31=Лист1!HT$4,1,IF('[1]ReportBR (10)'!$G$32=Лист1!HT$4,1,"")))))</f>
        <v/>
      </c>
      <c r="HU14" s="83" t="str">
        <f>IF('[1]ReportBR (10)'!$G$28=Лист1!HU$4,1,IF('[1]ReportBR (10)'!$G$29=Лист1!HU$4,1,IF('[1]ReportBR (10)'!$G$30=Лист1!HU$4,1,IF('[1]ReportBR (10)'!$G$31=Лист1!HU$4,1,IF('[1]ReportBR (10)'!$G$32=Лист1!HU$4,1,"")))))</f>
        <v/>
      </c>
      <c r="HV14" s="83" t="str">
        <f>IF('[1]ReportBR (10)'!$G$28=Лист1!HV$4,1,IF('[1]ReportBR (10)'!$G$29=Лист1!HV$4,1,IF('[1]ReportBR (10)'!$G$30=Лист1!HV$4,1,IF('[1]ReportBR (10)'!$G$31=Лист1!HV$4,1,IF('[1]ReportBR (10)'!$G$32=Лист1!HV$4,1,"")))))</f>
        <v/>
      </c>
      <c r="HW14" s="83" t="str">
        <f>IF('[1]ReportBR (10)'!$G$28=Лист1!HW$4,1,IF('[1]ReportBR (10)'!$G$29=Лист1!HW$4,1,IF('[1]ReportBR (10)'!$G$30=Лист1!HW$4,1,IF('[1]ReportBR (10)'!$G$31=Лист1!HW$4,1,IF('[1]ReportBR (10)'!$G$32=Лист1!HW$4,1,"")))))</f>
        <v/>
      </c>
      <c r="HX14" s="83" t="str">
        <f>IF('[1]ReportBR (10)'!$G$28=Лист1!HX$4,1,IF('[1]ReportBR (10)'!$G$29=Лист1!HX$4,1,IF('[1]ReportBR (10)'!$G$30=Лист1!HX$4,1,IF('[1]ReportBR (10)'!$G$31=Лист1!HX$4,1,IF('[1]ReportBR (10)'!$G$32=Лист1!HX$4,1,"")))))</f>
        <v/>
      </c>
      <c r="HY14" s="83" t="str">
        <f>IF('[1]ReportBR (10)'!$G$28=Лист1!HY$4,1,IF('[1]ReportBR (10)'!$G$29=Лист1!HY$4,1,IF('[1]ReportBR (10)'!$G$30=Лист1!HY$4,1,IF('[1]ReportBR (10)'!$G$31=Лист1!HY$4,1,IF('[1]ReportBR (10)'!$G$32=Лист1!HY$4,1,"")))))</f>
        <v/>
      </c>
      <c r="HZ14" s="83" t="str">
        <f>IF('[1]ReportBR (10)'!$G$28=Лист1!HZ$4,1,IF('[1]ReportBR (10)'!$G$29=Лист1!HZ$4,1,IF('[1]ReportBR (10)'!$G$30=Лист1!HZ$4,1,IF('[1]ReportBR (10)'!$G$31=Лист1!HZ$4,1,IF('[1]ReportBR (10)'!$G$32=Лист1!HZ$4,1,"")))))</f>
        <v/>
      </c>
      <c r="IA14" s="83" t="str">
        <f>IF('[1]ReportBR (10)'!$G$28=Лист1!IA$4,1,IF('[1]ReportBR (10)'!$G$29=Лист1!IA$4,1,IF('[1]ReportBR (10)'!$G$30=Лист1!IA$4,1,IF('[1]ReportBR (10)'!$G$31=Лист1!IA$4,1,IF('[1]ReportBR (10)'!$G$32=Лист1!IA$4,1,"")))))</f>
        <v/>
      </c>
      <c r="IB14" s="83" t="str">
        <f>IF('[1]ReportBR (10)'!$G$28=Лист1!IB$4,1,IF('[1]ReportBR (10)'!$G$29=Лист1!IB$4,1,IF('[1]ReportBR (10)'!$G$30=Лист1!IB$4,1,IF('[1]ReportBR (10)'!$G$31=Лист1!IB$4,1,IF('[1]ReportBR (10)'!$G$32=Лист1!IB$4,1,"")))))</f>
        <v/>
      </c>
      <c r="IC14" s="83" t="str">
        <f>IF('[1]ReportBR (10)'!$G$28=Лист1!IC$4,1,IF('[1]ReportBR (10)'!$G$29=Лист1!IC$4,1,IF('[1]ReportBR (10)'!$G$30=Лист1!IC$4,1,IF('[1]ReportBR (10)'!$G$31=Лист1!IC$4,1,IF('[1]ReportBR (10)'!$G$32=Лист1!IC$4,1,"")))))</f>
        <v/>
      </c>
      <c r="ID14" s="83" t="str">
        <f>IF('[1]ReportBR (10)'!$G$28=Лист1!ID$4,1,IF('[1]ReportBR (10)'!$G$29=Лист1!ID$4,1,IF('[1]ReportBR (10)'!$G$30=Лист1!ID$4,1,IF('[1]ReportBR (10)'!$G$31=Лист1!ID$4,1,IF('[1]ReportBR (10)'!$G$32=Лист1!ID$4,1,"")))))</f>
        <v/>
      </c>
      <c r="IE14" s="83" t="str">
        <f>IF('[1]ReportBR (10)'!$G$28=Лист1!IE$4,1,IF('[1]ReportBR (10)'!$G$29=Лист1!IE$4,1,IF('[1]ReportBR (10)'!$G$30=Лист1!IE$4,1,IF('[1]ReportBR (10)'!$G$31=Лист1!IE$4,1,IF('[1]ReportBR (10)'!$G$32=Лист1!IE$4,1,"")))))</f>
        <v/>
      </c>
      <c r="IF14" s="83" t="str">
        <f>IF('[1]ReportBR (10)'!$G$28=Лист1!IF$4,1,IF('[1]ReportBR (10)'!$G$29=Лист1!IF$4,1,IF('[1]ReportBR (10)'!$G$30=Лист1!IF$4,1,IF('[1]ReportBR (10)'!$G$31=Лист1!IF$4,1,IF('[1]ReportBR (10)'!$G$32=Лист1!IF$4,1,"")))))</f>
        <v/>
      </c>
      <c r="IG14" s="83" t="str">
        <f>IF('[1]ReportBR (10)'!$G$28=Лист1!IG$4,1,IF('[1]ReportBR (10)'!$G$29=Лист1!IG$4,1,IF('[1]ReportBR (10)'!$G$30=Лист1!IG$4,1,IF('[1]ReportBR (10)'!$G$31=Лист1!IG$4,1,IF('[1]ReportBR (10)'!$G$32=Лист1!IG$4,1,"")))))</f>
        <v/>
      </c>
      <c r="IH14" s="83" t="str">
        <f>IF('[1]ReportBR (10)'!$G$28=Лист1!IH$4,1,IF('[1]ReportBR (10)'!$G$29=Лист1!IH$4,1,IF('[1]ReportBR (10)'!$G$30=Лист1!IH$4,1,IF('[1]ReportBR (10)'!$G$31=Лист1!IH$4,1,IF('[1]ReportBR (10)'!$G$32=Лист1!IH$4,1,"")))))</f>
        <v/>
      </c>
      <c r="II14" s="83" t="str">
        <f>IF('[1]ReportBR (10)'!$G$28=Лист1!II$4,1,IF('[1]ReportBR (10)'!$G$29=Лист1!II$4,1,IF('[1]ReportBR (10)'!$G$30=Лист1!II$4,1,IF('[1]ReportBR (10)'!$G$31=Лист1!II$4,1,IF('[1]ReportBR (10)'!$G$32=Лист1!II$4,1,"")))))</f>
        <v/>
      </c>
      <c r="IJ14" s="83" t="str">
        <f>IF('[1]ReportBR (10)'!$G$28=Лист1!IJ$4,1,IF('[1]ReportBR (10)'!$G$29=Лист1!IJ$4,1,IF('[1]ReportBR (10)'!$G$30=Лист1!IJ$4,1,IF('[1]ReportBR (10)'!$G$31=Лист1!IJ$4,1,IF('[1]ReportBR (10)'!$G$32=Лист1!IJ$4,1,"")))))</f>
        <v/>
      </c>
      <c r="IK14" s="83" t="str">
        <f>IF('[1]ReportBR (10)'!$G$28=Лист1!IK$4,1,IF('[1]ReportBR (10)'!$G$29=Лист1!IK$4,1,IF('[1]ReportBR (10)'!$G$30=Лист1!IK$4,1,IF('[1]ReportBR (10)'!$G$31=Лист1!IK$4,1,IF('[1]ReportBR (10)'!$G$32=Лист1!IK$4,1,"")))))</f>
        <v/>
      </c>
      <c r="IL14" s="83" t="str">
        <f>IF('[1]ReportBR (10)'!$G$28=Лист1!IL$4,1,IF('[1]ReportBR (10)'!$G$29=Лист1!IL$4,1,IF('[1]ReportBR (10)'!$G$30=Лист1!IL$4,1,IF('[1]ReportBR (10)'!$G$31=Лист1!IL$4,1,IF('[1]ReportBR (10)'!$G$32=Лист1!IL$4,1,"")))))</f>
        <v/>
      </c>
      <c r="IM14" s="83" t="str">
        <f>IF('[1]ReportBR (10)'!$G$28=Лист1!IM$4,1,IF('[1]ReportBR (10)'!$G$29=Лист1!IM$4,1,IF('[1]ReportBR (10)'!$G$30=Лист1!IM$4,1,IF('[1]ReportBR (10)'!$G$31=Лист1!IM$4,1,IF('[1]ReportBR (10)'!$G$32=Лист1!IM$4,1,"")))))</f>
        <v/>
      </c>
      <c r="IN14" s="83" t="str">
        <f>IF('[1]ReportBR (10)'!$G$28=Лист1!IN$4,1,IF('[1]ReportBR (10)'!$G$29=Лист1!IN$4,1,IF('[1]ReportBR (10)'!$G$30=Лист1!IN$4,1,IF('[1]ReportBR (10)'!$G$31=Лист1!IN$4,1,IF('[1]ReportBR (10)'!$G$32=Лист1!IN$4,1,"")))))</f>
        <v/>
      </c>
      <c r="IO14" s="83" t="str">
        <f>IF('[1]ReportBR (10)'!$G$28=Лист1!IO$4,1,IF('[1]ReportBR (10)'!$G$29=Лист1!IO$4,1,IF('[1]ReportBR (10)'!$G$30=Лист1!IO$4,1,IF('[1]ReportBR (10)'!$G$31=Лист1!IO$4,1,IF('[1]ReportBR (10)'!$G$32=Лист1!IO$4,1,"")))))</f>
        <v/>
      </c>
      <c r="IP14" s="83" t="str">
        <f>IF('[1]ReportBR (10)'!$G$28=Лист1!IP$4,1,IF('[1]ReportBR (10)'!$G$29=Лист1!IP$4,1,IF('[1]ReportBR (10)'!$G$30=Лист1!IP$4,1,IF('[1]ReportBR (10)'!$G$31=Лист1!IP$4,1,IF('[1]ReportBR (10)'!$G$32=Лист1!IP$4,1,"")))))</f>
        <v/>
      </c>
      <c r="IQ14" s="83"/>
      <c r="IR14" s="83" t="str">
        <f>IF('[1]ReportBR (10)'!$C$20=Лист1!IR$4,1,"")</f>
        <v/>
      </c>
      <c r="IS14" s="83" t="str">
        <f>IF('[1]ReportBR (10)'!$C$20=Лист1!IS$4,1,"")</f>
        <v/>
      </c>
      <c r="IT14" s="83" t="str">
        <f>IF('[1]ReportBR (10)'!$C$20=Лист1!IT$4,1,"")</f>
        <v/>
      </c>
      <c r="IU14" s="83" t="str">
        <f>IF('[1]ReportBR (10)'!$C$20=Лист1!IU$4,1,"")</f>
        <v/>
      </c>
      <c r="IV14" s="83" t="str">
        <f>IF('[1]ReportBR (10)'!$C$20=Лист1!IV$4,1,"")</f>
        <v/>
      </c>
      <c r="IW14" s="83" t="str">
        <f>IF('[1]ReportBR (10)'!$C$20=Лист1!IW$4,1,"")</f>
        <v/>
      </c>
      <c r="IX14" s="83" t="str">
        <f>IF('[1]ReportBR (10)'!$C$24=Лист1!IX$4,1,"")</f>
        <v/>
      </c>
      <c r="IY14" s="83" t="str">
        <f>IF('[1]ReportBR (10)'!$C$24=Лист1!IY$4,1,"")</f>
        <v/>
      </c>
      <c r="IZ14" s="83" t="str">
        <f>IF('[1]ReportBR (10)'!$C$24=Лист1!IZ$4,1,"")</f>
        <v/>
      </c>
      <c r="JA14" s="83" t="str">
        <f>IF('[1]ReportBR (10)'!$C$24=Лист1!JA$4,1,"")</f>
        <v/>
      </c>
      <c r="JB14" s="83" t="str">
        <f>IF('[1]ReportBR (10)'!$C$24=Лист1!JB$4,1,"")</f>
        <v/>
      </c>
      <c r="JC14" s="83" t="str">
        <f>IF('[1]ReportBR (10)'!$C$24=Лист1!JC$4,1,"")</f>
        <v/>
      </c>
      <c r="JD14" s="83"/>
      <c r="JE14" s="83"/>
      <c r="JF14" s="83"/>
      <c r="JG14" s="83"/>
      <c r="JH14" s="83"/>
      <c r="JI14" s="83" t="str">
        <f>IF('[1]ReportBR (10)'!$N$14=Лист1!JI4,1,"")</f>
        <v/>
      </c>
      <c r="JJ14" s="83" t="str">
        <f>IF('[1]ReportBR (10)'!$N$14=Лист1!JJ4,1,"")</f>
        <v/>
      </c>
      <c r="JK14" s="83" t="str">
        <f>IF('[1]ReportBR (10)'!$N$14=Лист1!JK4,1,"")</f>
        <v/>
      </c>
      <c r="JL14" s="83" t="str">
        <f>IF('[1]ReportBR (10)'!$N$14=Лист1!JL4,1,"")</f>
        <v/>
      </c>
      <c r="JM14" s="83" t="str">
        <f>IF('[1]ReportBR (10)'!$N$14=Лист1!JM$4,1,"")</f>
        <v/>
      </c>
      <c r="JN14" s="83" t="str">
        <f>IF('[1]ReportBR (10)'!$N$14=Лист1!JN$4,1,"")</f>
        <v/>
      </c>
      <c r="JO14" s="89" t="str">
        <f t="shared" si="2"/>
        <v/>
      </c>
      <c r="JP14" s="89" t="str">
        <f t="shared" si="3"/>
        <v/>
      </c>
      <c r="JQ14" s="89" t="str">
        <f t="shared" si="4"/>
        <v/>
      </c>
      <c r="JR14" s="89" t="str">
        <f t="shared" si="5"/>
        <v/>
      </c>
      <c r="JS14" s="89" t="str">
        <f t="shared" si="7"/>
        <v/>
      </c>
      <c r="JT14" s="89" t="str">
        <f t="shared" si="8"/>
        <v/>
      </c>
      <c r="JU14" s="89" t="str">
        <f t="shared" si="9"/>
        <v/>
      </c>
      <c r="JV14" s="89" t="str">
        <f t="shared" si="10"/>
        <v/>
      </c>
      <c r="JW14" s="89" t="str">
        <f t="shared" si="11"/>
        <v/>
      </c>
    </row>
    <row r="15" spans="1:283" s="89" customFormat="1" ht="14.25" x14ac:dyDescent="0.2">
      <c r="A15" s="82" t="str">
        <f>IF(A3=C15,'[1]ReportBR summ'!E$2&amp;" "&amp;'[1]ReportBR summ'!N1,"")</f>
        <v/>
      </c>
      <c r="B15" s="83" t="str">
        <f>IF(C15="","",IF(MOD(ROW(B11),1),"",COUNT(B$4:B14)+1))</f>
        <v/>
      </c>
      <c r="C15" s="90" t="str">
        <f>IF('[1]ReportBR summ'!$E$11&gt;0,'[1]ReportBR summ'!$E$11,"")</f>
        <v/>
      </c>
      <c r="D15" s="90" t="str">
        <f>'[1]ReportBR summ'!$N$10&amp;" "&amp;'[1]ReportBR summ'!$N$11</f>
        <v xml:space="preserve"> </v>
      </c>
      <c r="E15" s="91" t="str">
        <f>IF('[1]ReportBR summ'!$E$14&gt;0,'[1]ReportBR summ'!$E$14,"")</f>
        <v/>
      </c>
      <c r="F15" s="84">
        <f>IF('[1]ReportBR summ'!$E$7&gt;0,'[1]ReportBR summ'!$E$7,0)</f>
        <v>0</v>
      </c>
      <c r="G15" s="85" t="str">
        <f>IF('[1]ReportBR summ'!E$8&gt;0,'[1]ReportBR summ'!E$8,"")</f>
        <v/>
      </c>
      <c r="H15" s="86">
        <f>IF('[1]ReportBR summ'!E$9&gt;0,'[1]ReportBR summ'!E$9,0)</f>
        <v>0</v>
      </c>
      <c r="I15" s="84">
        <f>IF('[1]ReportBR summ'!N$7&gt;0,'[1]ReportBR summ'!N$7,0)</f>
        <v>0</v>
      </c>
      <c r="J15" s="85" t="str">
        <f>IF('[1]ReportBR summ'!N$8&gt;0,'[1]ReportBR summ'!N$8,"")</f>
        <v/>
      </c>
      <c r="K15" s="86">
        <f>IF('[1]ReportBR summ'!N$9&gt;0,'[1]ReportBR summ'!N$9,0)</f>
        <v>0</v>
      </c>
      <c r="L15" s="87" t="str">
        <f t="shared" si="6"/>
        <v xml:space="preserve"> </v>
      </c>
      <c r="M15" s="87">
        <f>IF('[1]ReportBR summ'!K$26&gt;0,'[1]ReportBR summ'!K$26,0)</f>
        <v>0</v>
      </c>
      <c r="N15" s="87"/>
      <c r="O15" s="87"/>
      <c r="P15" s="86">
        <f t="shared" si="0"/>
        <v>0</v>
      </c>
      <c r="Q15" s="87">
        <f t="shared" si="1"/>
        <v>0</v>
      </c>
      <c r="R15" s="88" t="str">
        <f>IF('[1]ReportBR summ'!K$35&gt;0,'[1]ReportBR summ'!K$35,"")</f>
        <v/>
      </c>
      <c r="S15" s="83" t="str">
        <f>IF('[1]ReportBR summ'!$C$19=Лист1!S$4,1,"")</f>
        <v/>
      </c>
      <c r="T15" s="83" t="str">
        <f>IF('[1]ReportBR summ'!$C$19=Лист1!T$4,1,"")</f>
        <v/>
      </c>
      <c r="U15" s="83" t="str">
        <f>IF('[1]ReportBR summ'!$C$19=Лист1!U$4,1,"")</f>
        <v/>
      </c>
      <c r="V15" s="83" t="str">
        <f>IF('[1]ReportBR summ'!$C$19=Лист1!V$4,1,"")</f>
        <v/>
      </c>
      <c r="W15" s="83" t="str">
        <f>IF('[1]ReportBR summ'!$C$19=Лист1!W$4,1,"")</f>
        <v/>
      </c>
      <c r="X15" s="83" t="str">
        <f>IF('[1]ReportBR summ'!$C$19=Лист1!X$4,1,"")</f>
        <v/>
      </c>
      <c r="Y15" s="83" t="str">
        <f>IF('[1]ReportBR summ'!$C$19=Лист1!Y$4,1,"")</f>
        <v/>
      </c>
      <c r="Z15" s="83" t="str">
        <f>IF('[1]ReportBR summ'!$C$19=Лист1!Z$4,1,"")</f>
        <v/>
      </c>
      <c r="AA15" s="83" t="str">
        <f>IF('[1]ReportBR summ'!$C$19=Лист1!AA$4,1,"")</f>
        <v/>
      </c>
      <c r="AB15" s="83" t="str">
        <f>IF('[1]ReportBR summ'!$C$19=Лист1!AB$4,1,"")</f>
        <v/>
      </c>
      <c r="AC15" s="83" t="str">
        <f>IF('[1]ReportBR summ'!$C$19=Лист1!AC$4,1,"")</f>
        <v/>
      </c>
      <c r="AD15" s="83" t="str">
        <f>IF('[1]ReportBR summ'!$C$19=Лист1!AD$4,1,"")</f>
        <v/>
      </c>
      <c r="AE15" s="83" t="str">
        <f>IF('[1]ReportBR summ'!$C$19=Лист1!AE$4,1,"")</f>
        <v/>
      </c>
      <c r="AF15" s="83" t="str">
        <f>IF('[1]ReportBR summ'!$C$19=Лист1!AF$4,1,"")</f>
        <v/>
      </c>
      <c r="AG15" s="83" t="str">
        <f>IF('[1]ReportBR summ'!$C$19=Лист1!AG$4,1,"")</f>
        <v/>
      </c>
      <c r="AH15" s="83" t="str">
        <f>IF('[1]ReportBR summ'!$C$19=Лист1!AH$4,1,"")</f>
        <v/>
      </c>
      <c r="AI15" s="83" t="str">
        <f>IF('[1]ReportBR summ'!$C$19=Лист1!AI$4,1,"")</f>
        <v/>
      </c>
      <c r="AJ15" s="83" t="str">
        <f>IF('[1]ReportBR summ'!$C$19=Лист1!AJ$4,1,"")</f>
        <v/>
      </c>
      <c r="AK15" s="83" t="str">
        <f>IF('[1]ReportBR summ'!$C$19=Лист1!AK$4,1,"")</f>
        <v/>
      </c>
      <c r="AL15" s="83" t="str">
        <f>IF('[1]ReportBR summ'!$C$19=Лист1!AL$4,1,"")</f>
        <v/>
      </c>
      <c r="AM15" s="83" t="str">
        <f>IF('[1]ReportBR summ'!$C$19=Лист1!AM$4,1,"")</f>
        <v/>
      </c>
      <c r="AN15" s="83" t="str">
        <f>IF('[1]ReportBR summ'!$C$19=Лист1!AN$4,1,"")</f>
        <v/>
      </c>
      <c r="AO15" s="83" t="str">
        <f>IF('[1]ReportBR summ'!$C$19=Лист1!AO$4,1,"")</f>
        <v/>
      </c>
      <c r="AP15" s="83" t="str">
        <f>IF('[1]ReportBR summ'!$C$21=Лист1!AP$4,1,"")</f>
        <v/>
      </c>
      <c r="AQ15" s="83" t="str">
        <f>IF('[1]ReportBR summ'!$C$21=Лист1!AQ$4,1,"")</f>
        <v/>
      </c>
      <c r="AR15" s="83" t="str">
        <f>IF('[1]ReportBR summ'!$C$21=Лист1!AR$4,1,"")</f>
        <v/>
      </c>
      <c r="AS15" s="83" t="str">
        <f>IF('[1]ReportBR summ'!$C$21=Лист1!AS$4,1,"")</f>
        <v/>
      </c>
      <c r="AT15" s="83" t="str">
        <f>IF('[1]ReportBR summ'!$C$21=Лист1!AT$4,1,"")</f>
        <v/>
      </c>
      <c r="AU15" s="83" t="str">
        <f>IF('[1]ReportBR summ'!$C$21=Лист1!AU$4,1,"")</f>
        <v/>
      </c>
      <c r="AV15" s="83" t="str">
        <f>IF('[1]ReportBR summ'!$C$21=Лист1!AV$4,1,"")</f>
        <v/>
      </c>
      <c r="AW15" s="83" t="str">
        <f>IF('[1]ReportBR summ'!$C$21=Лист1!AW$4,1,"")</f>
        <v/>
      </c>
      <c r="AX15" s="83" t="str">
        <f>IF('[1]ReportBR summ'!$C$21=Лист1!AX$4,1,"")</f>
        <v/>
      </c>
      <c r="AY15" s="83" t="str">
        <f>IF('[1]ReportBR summ'!$C$21=Лист1!AY$4,1,"")</f>
        <v/>
      </c>
      <c r="AZ15" s="83" t="str">
        <f>IF('[1]ReportBR summ'!$C$21=Лист1!AZ$4,1,"")</f>
        <v/>
      </c>
      <c r="BA15" s="83" t="str">
        <f>IF('[1]ReportBR summ'!$C$21=Лист1!BA$4,1,"")</f>
        <v/>
      </c>
      <c r="BB15" s="83" t="str">
        <f>IF('[1]ReportBR summ'!$C$21=Лист1!BB$4,1,"")</f>
        <v/>
      </c>
      <c r="BC15" s="83" t="str">
        <f>IF('[1]ReportBR summ'!$C$21=Лист1!BC$4,1,"")</f>
        <v/>
      </c>
      <c r="BD15" s="83" t="str">
        <f>IF('[1]ReportBR summ'!$C$21=Лист1!BD$4,1,"")</f>
        <v/>
      </c>
      <c r="BE15" s="83" t="str">
        <f>IF('[1]ReportBR summ'!$D$34=Лист1!BE$4,1,IF('[1]ReportBR summ'!$D$35=Лист1!BE$4,1,""))</f>
        <v/>
      </c>
      <c r="BF15" s="83" t="str">
        <f>IF('[1]ReportBR summ'!$D$34=Лист1!BF$4,1,IF('[1]ReportBR summ'!$D$35=Лист1!BF$4,1,""))</f>
        <v/>
      </c>
      <c r="BG15" s="83" t="str">
        <f>IF('[1]ReportBR summ'!$D$34=Лист1!BG$4,1,IF('[1]ReportBR summ'!$D$35=Лист1!BG$4,1,""))</f>
        <v/>
      </c>
      <c r="BH15" s="83" t="str">
        <f>IF('[1]ReportBR summ'!$D$34=Лист1!BH$4,1,IF('[1]ReportBR summ'!$D$35=Лист1!BH$4,1,""))</f>
        <v/>
      </c>
      <c r="BI15" s="83" t="str">
        <f>IF('[1]ReportBR summ'!$D$34=Лист1!BI$4,1,IF('[1]ReportBR summ'!$D$35=Лист1!BI$4,1,""))</f>
        <v/>
      </c>
      <c r="BJ15" s="83" t="str">
        <f>IF('[1]ReportBR summ'!$D$34=Лист1!BJ$4,1,IF('[1]ReportBR summ'!$D$35=Лист1!BJ$4,1,""))</f>
        <v/>
      </c>
      <c r="BK15" s="83" t="str">
        <f>IF('[1]ReportBR summ'!$D$34=Лист1!BK$4,1,IF('[1]ReportBR summ'!$D$35=Лист1!BK$4,1,""))</f>
        <v/>
      </c>
      <c r="BL15" s="83" t="str">
        <f>IF('[1]ReportBR summ'!$D$34=Лист1!BL$4,1,IF('[1]ReportBR summ'!$D$35=Лист1!BL$4,1,""))</f>
        <v/>
      </c>
      <c r="BM15" s="83" t="str">
        <f>IF('[1]ReportBR summ'!$D$34=Лист1!BM$4,1,IF('[1]ReportBR summ'!$D$35=Лист1!BM$4,1,""))</f>
        <v/>
      </c>
      <c r="BN15" s="83" t="str">
        <f>IF('[1]ReportBR summ'!$D$34=Лист1!BN$4,1,IF('[1]ReportBR summ'!$D$35=Лист1!BN$4,1,""))</f>
        <v/>
      </c>
      <c r="BO15" s="83" t="str">
        <f>IF('[1]ReportBR summ'!$D$34=Лист1!BO$4,1,IF('[1]ReportBR summ'!$D$35=Лист1!BO$4,1,""))</f>
        <v/>
      </c>
      <c r="BP15" s="83" t="str">
        <f>IF('[1]ReportBR summ'!$D$34=Лист1!BP$4,1,IF('[1]ReportBR summ'!$D$35=Лист1!BP$4,1,""))</f>
        <v/>
      </c>
      <c r="BQ15" s="83" t="str">
        <f>IF('[1]ReportBR summ'!$D$34=Лист1!BQ$4,1,IF('[1]ReportBR summ'!$D$35=Лист1!BQ$4,1,""))</f>
        <v/>
      </c>
      <c r="BR15" s="83" t="str">
        <f>IF('[1]ReportBR summ'!$D$34=Лист1!BR$4,1,IF('[1]ReportBR summ'!$D$35=Лист1!BR$4,1,""))</f>
        <v/>
      </c>
      <c r="BS15" s="83" t="str">
        <f>IF('[1]ReportBR summ'!$D$34=Лист1!BS$4,1,IF('[1]ReportBR summ'!$D$35=Лист1!BS$4,1,""))</f>
        <v/>
      </c>
      <c r="BT15" s="83" t="str">
        <f>IF('[1]ReportBR summ'!$D$34=Лист1!BT$4,1,IF('[1]ReportBR summ'!$D$35=Лист1!BT$4,1,""))</f>
        <v/>
      </c>
      <c r="BU15" s="83" t="str">
        <f>IF('[1]ReportBR summ'!$D$34=Лист1!BU$4,1,IF('[1]ReportBR summ'!$D$35=Лист1!BU$4,1,""))</f>
        <v/>
      </c>
      <c r="BV15" s="83" t="str">
        <f>IF('[1]ReportBR summ'!$D$34=Лист1!BV$4,1,IF('[1]ReportBR summ'!$D$35=Лист1!BV$4,1,""))</f>
        <v/>
      </c>
      <c r="BW15" s="83" t="str">
        <f>IF('[1]ReportBR summ'!$D$34=Лист1!BW$4,1,IF('[1]ReportBR summ'!$D$35=Лист1!BW$4,1,""))</f>
        <v/>
      </c>
      <c r="BX15" s="83" t="str">
        <f>IF('[1]ReportBR summ'!$D$34=Лист1!BX$4,1,IF('[1]ReportBR summ'!$D$35=Лист1!BX$4,1,""))</f>
        <v/>
      </c>
      <c r="BY15" s="83" t="str">
        <f>IF('[1]ReportBR summ'!$D$34=Лист1!BY$4,1,IF('[1]ReportBR summ'!$D$35=Лист1!BY$4,1,""))</f>
        <v/>
      </c>
      <c r="BZ15" s="83" t="str">
        <f>IF('[1]ReportBR summ'!$D$34=Лист1!BZ$4,1,IF('[1]ReportBR summ'!$D$35=Лист1!BZ$4,1,""))</f>
        <v/>
      </c>
      <c r="CA15" s="83" t="str">
        <f>IF('[1]ReportBR summ'!$D$34=Лист1!CA$4,1,IF('[1]ReportBR summ'!$D$35=Лист1!CA$4,1,""))</f>
        <v/>
      </c>
      <c r="CB15" s="83" t="str">
        <f>IF('[1]ReportBR summ'!$D$34=Лист1!CB$4,1,IF('[1]ReportBR summ'!$D$35=Лист1!CB$4,1,""))</f>
        <v/>
      </c>
      <c r="CC15" s="83" t="str">
        <f>IF('[1]ReportBR summ'!$D$34=Лист1!CC$4,1,IF('[1]ReportBR summ'!$D$35=Лист1!CC$4,1,""))</f>
        <v/>
      </c>
      <c r="CD15" s="83" t="str">
        <f>IF('[1]ReportBR summ'!$D$34=Лист1!CD$4,1,IF('[1]ReportBR summ'!$D$35=Лист1!CD$4,1,""))</f>
        <v/>
      </c>
      <c r="CE15" s="83" t="str">
        <f>IF('[1]ReportBR summ'!$D$34=Лист1!CE$4,1,IF('[1]ReportBR summ'!$D$35=Лист1!CE$4,1,""))</f>
        <v/>
      </c>
      <c r="CF15" s="83" t="str">
        <f>IF('[1]ReportBR summ'!$D$34=Лист1!CF$4,1,IF('[1]ReportBR summ'!$D$35=Лист1!CF$4,1,""))</f>
        <v/>
      </c>
      <c r="CG15" s="83" t="str">
        <f>IF('[1]ReportBR summ'!$D$34=Лист1!CG$4,1,IF('[1]ReportBR summ'!$D$35=Лист1!CG$4,1,""))</f>
        <v/>
      </c>
      <c r="CH15" s="83" t="str">
        <f>IF('[1]ReportBR summ'!$D$34=Лист1!CH$4,1,IF('[1]ReportBR summ'!$D$35=Лист1!CH$4,1,""))</f>
        <v/>
      </c>
      <c r="CI15" s="83" t="str">
        <f>IF('[1]ReportBR summ'!$D$34=Лист1!CI$4,1,IF('[1]ReportBR summ'!$D$35=Лист1!CI$4,1,""))</f>
        <v/>
      </c>
      <c r="CJ15" s="83" t="str">
        <f>IF('[1]ReportBR summ'!$D$34=Лист1!CJ$4,1,IF('[1]ReportBR summ'!$D$35=Лист1!CJ$4,1,""))</f>
        <v/>
      </c>
      <c r="CK15" s="83" t="str">
        <f>IF('[1]ReportBR summ'!$D$34=Лист1!CK$4,1,IF('[1]ReportBR summ'!$D$35=Лист1!CK$4,1,""))</f>
        <v/>
      </c>
      <c r="CL15" s="83" t="str">
        <f>IF('[1]ReportBR summ'!$D$34=Лист1!CL$4,1,IF('[1]ReportBR summ'!$D$35=Лист1!CL$4,1,""))</f>
        <v/>
      </c>
      <c r="CM15" s="83" t="str">
        <f>IF('[1]ReportBR summ'!$D$34=Лист1!CM$4,1,IF('[1]ReportBR summ'!$D$35=Лист1!CM$4,1,""))</f>
        <v/>
      </c>
      <c r="CN15" s="83" t="str">
        <f>IF('[1]ReportBR summ'!$D$34=Лист1!CN$4,1,IF('[1]ReportBR summ'!$D$35=Лист1!CN$4,1,""))</f>
        <v/>
      </c>
      <c r="CO15" s="83" t="str">
        <f>IF('[1]ReportBR summ'!$D$34=Лист1!CO$4,1,IF('[1]ReportBR summ'!$D$35=Лист1!CO$4,1,""))</f>
        <v/>
      </c>
      <c r="CP15" s="83" t="str">
        <f>IF('[1]ReportBR summ'!$D$34=Лист1!CP$4,1,IF('[1]ReportBR summ'!$D$35=Лист1!CP$4,1,""))</f>
        <v/>
      </c>
      <c r="CQ15" s="83" t="str">
        <f>IF('[1]ReportBR summ'!$D$34=Лист1!CQ$4,1,IF('[1]ReportBR summ'!$D$35=Лист1!CQ$4,1,""))</f>
        <v/>
      </c>
      <c r="CR15" s="83" t="str">
        <f>IF('[1]ReportBR summ'!$D$34=Лист1!CR$4,1,IF('[1]ReportBR summ'!$D$35=Лист1!CR$4,1,""))</f>
        <v/>
      </c>
      <c r="CS15" s="83" t="str">
        <f>IF('[1]ReportBR summ'!$D$34=Лист1!CS$4,1,IF('[1]ReportBR summ'!$D$35=Лист1!CS$4,1,""))</f>
        <v/>
      </c>
      <c r="CT15" s="83" t="str">
        <f>IF('[1]ReportBR summ'!$D$34=Лист1!CT$4,1,IF('[1]ReportBR summ'!$D$35=Лист1!CT$4,1,""))</f>
        <v/>
      </c>
      <c r="CU15" s="83" t="str">
        <f>IF('[1]ReportBR summ'!$D$34=Лист1!CU$4,1,IF('[1]ReportBR summ'!$D$35=Лист1!CU$4,1,""))</f>
        <v/>
      </c>
      <c r="CV15" s="83" t="str">
        <f>IF('[1]ReportBR summ'!$D$34=Лист1!CV$4,1,IF('[1]ReportBR summ'!$D$35=Лист1!CV$4,1,""))</f>
        <v/>
      </c>
      <c r="CW15" s="83" t="str">
        <f>IF('[1]ReportBR summ'!$D$34=Лист1!CW$4,1,IF('[1]ReportBR summ'!$D$35=Лист1!CW$4,1,""))</f>
        <v/>
      </c>
      <c r="CX15" s="83" t="str">
        <f>IF('[1]ReportBR summ'!$D$36=Лист1!CX$4,1,IF('[1]ReportBR summ'!$D$36=Лист1!CX$4,1,""))</f>
        <v/>
      </c>
      <c r="CY15" s="83" t="str">
        <f>IF('[1]ReportBR summ'!$D$36=Лист1!CY$4,1,IF('[1]ReportBR summ'!$D$36=Лист1!CY$4,1,""))</f>
        <v/>
      </c>
      <c r="CZ15" s="83" t="str">
        <f>IF('[1]ReportBR summ'!$D$36=Лист1!CZ$4,1,IF('[1]ReportBR summ'!$D$36=Лист1!CZ$4,1,""))</f>
        <v/>
      </c>
      <c r="DA15" s="83" t="str">
        <f>IF('[1]ReportBR summ'!$D$36=Лист1!DA$4,1,IF('[1]ReportBR summ'!$D$36=Лист1!DA$4,1,""))</f>
        <v/>
      </c>
      <c r="DB15" s="83" t="str">
        <f>IF('[1]ReportBR summ'!$D$36=Лист1!DB$4,1,IF('[1]ReportBR summ'!$D$36=Лист1!DB$4,1,""))</f>
        <v/>
      </c>
      <c r="DC15" s="83" t="str">
        <f>IF('[1]ReportBR summ'!$D$36=Лист1!DC$4,1,IF('[1]ReportBR summ'!$D$36=Лист1!DC$4,1,""))</f>
        <v/>
      </c>
      <c r="DD15" s="83" t="str">
        <f>IF('[1]ReportBR summ'!$D$36=Лист1!DD$4,1,IF('[1]ReportBR summ'!$D$36=Лист1!DD$4,1,""))</f>
        <v/>
      </c>
      <c r="DE15" s="83" t="str">
        <f>IF('[1]ReportBR summ'!$D$36=Лист1!DE$4,1,IF('[1]ReportBR summ'!$D$36=Лист1!DE$4,1,""))</f>
        <v/>
      </c>
      <c r="DF15" s="83" t="str">
        <f>IF('[1]ReportBR summ'!$D$36=Лист1!DF$4,1,IF('[1]ReportBR summ'!$D$36=Лист1!DF$4,1,""))</f>
        <v/>
      </c>
      <c r="DG15" s="83" t="str">
        <f>IF('[1]ReportBR summ'!$D$36=Лист1!DG$4,1,IF('[1]ReportBR summ'!$D$36=Лист1!DG$4,1,""))</f>
        <v/>
      </c>
      <c r="DH15" s="83" t="str">
        <f>IF('[1]ReportBR summ'!$D$36=Лист1!DH$4,1,IF('[1]ReportBR summ'!$D$36=Лист1!DH$4,1,""))</f>
        <v/>
      </c>
      <c r="DI15" s="83" t="str">
        <f>IF('[1]ReportBR summ'!$D$36=Лист1!DI$4,1,IF('[1]ReportBR summ'!$D$36=Лист1!DI$4,1,""))</f>
        <v/>
      </c>
      <c r="DJ15" s="83" t="str">
        <f>IF('[1]ReportBR summ'!$D$36=Лист1!DJ$4,1,IF('[1]ReportBR summ'!$D$36=Лист1!DJ$4,1,""))</f>
        <v/>
      </c>
      <c r="DK15" s="83" t="str">
        <f>IF('[1]ReportBR summ'!$D$36=Лист1!DK$4,1,IF('[1]ReportBR summ'!$D$36=Лист1!DK$4,1,""))</f>
        <v/>
      </c>
      <c r="DL15" s="83" t="str">
        <f>IF('[1]ReportBR summ'!$D$36=Лист1!DL$4,1,IF('[1]ReportBR summ'!$D$36=Лист1!DL$4,1,""))</f>
        <v/>
      </c>
      <c r="DM15" s="83" t="str">
        <f>IF('[1]ReportBR summ'!$D$36=Лист1!DM$4,1,IF('[1]ReportBR summ'!$D$36=Лист1!DM$4,1,""))</f>
        <v/>
      </c>
      <c r="DN15" s="83" t="str">
        <f>IF('[1]ReportBR summ'!$D$36=Лист1!DN$4,1,IF('[1]ReportBR summ'!$D$36=Лист1!DN$4,1,""))</f>
        <v/>
      </c>
      <c r="DO15" s="83" t="str">
        <f>IF('[1]ReportBR summ'!$D$36=Лист1!DO$4,1,IF('[1]ReportBR summ'!$D$36=Лист1!DO$4,1,""))</f>
        <v/>
      </c>
      <c r="DP15" s="83" t="str">
        <f>IF('[1]ReportBR summ'!$D$36=Лист1!DP$4,1,IF('[1]ReportBR summ'!$D$36=Лист1!DP$4,1,""))</f>
        <v/>
      </c>
      <c r="DQ15" s="83" t="str">
        <f>IF('[1]ReportBR summ'!$D$36=Лист1!DQ$4,1,IF('[1]ReportBR summ'!$D$36=Лист1!DQ$4,1,""))</f>
        <v/>
      </c>
      <c r="DR15" s="83" t="str">
        <f>IF('[1]ReportBR summ'!$D$36=Лист1!DR$4,1,IF('[1]ReportBR summ'!$D$36=Лист1!DR$4,1,""))</f>
        <v/>
      </c>
      <c r="DS15" s="83" t="str">
        <f>IF('[1]ReportBR summ'!$D$36=Лист1!DS$4,1,IF('[1]ReportBR summ'!$D$36=Лист1!DS$4,1,""))</f>
        <v/>
      </c>
      <c r="DT15" s="83" t="str">
        <f>IF('[1]ReportBR summ'!$D$36=Лист1!DT$4,1,IF('[1]ReportBR summ'!$D$36=Лист1!DT$4,1,""))</f>
        <v/>
      </c>
      <c r="DU15" s="83" t="str">
        <f>IF('[1]ReportBR summ'!$D$36=Лист1!DU$4,1,IF('[1]ReportBR summ'!$D$36=Лист1!DU$4,1,""))</f>
        <v/>
      </c>
      <c r="DV15" s="83" t="str">
        <f>IF('[1]ReportBR summ'!$D$36=Лист1!DV$4,1,IF('[1]ReportBR summ'!$D$36=Лист1!DV$4,1,""))</f>
        <v/>
      </c>
      <c r="DW15" s="83" t="str">
        <f>IF('[1]ReportBR summ'!$D$36=Лист1!DW$4,1,IF('[1]ReportBR summ'!$D$36=Лист1!DW$4,1,""))</f>
        <v/>
      </c>
      <c r="DX15" s="83" t="str">
        <f>IF('[1]ReportBR summ'!$D$36=Лист1!DX$4,1,IF('[1]ReportBR summ'!$D$36=Лист1!DX$4,1,""))</f>
        <v/>
      </c>
      <c r="DY15" s="83" t="str">
        <f>IF('[1]ReportBR summ'!$D$36=Лист1!DY$4,1,IF('[1]ReportBR summ'!$D$36=Лист1!DY$4,1,""))</f>
        <v/>
      </c>
      <c r="DZ15" s="83" t="str">
        <f>IF('[1]ReportBR summ'!$D$36=Лист1!DZ$4,1,IF('[1]ReportBR summ'!$D$36=Лист1!DZ$4,1,""))</f>
        <v/>
      </c>
      <c r="EA15" s="83" t="str">
        <f>IF('[1]ReportBR summ'!$D$36=Лист1!EA$4,1,IF('[1]ReportBR summ'!$D$36=Лист1!EA$4,1,""))</f>
        <v/>
      </c>
      <c r="EB15" s="83" t="str">
        <f>IF('[1]ReportBR summ'!$D$36=Лист1!EB$4,1,IF('[1]ReportBR summ'!$D$36=Лист1!EB$4,1,""))</f>
        <v/>
      </c>
      <c r="EC15" s="83" t="str">
        <f>IF('[1]ReportBR summ'!$D$36=Лист1!EC$4,1,IF('[1]ReportBR summ'!$D$36=Лист1!EC$4,1,""))</f>
        <v/>
      </c>
      <c r="ED15" s="83" t="str">
        <f>IF('[1]ReportBR summ'!$D$36=Лист1!ED$4,1,IF('[1]ReportBR summ'!$D$36=Лист1!ED$4,1,""))</f>
        <v/>
      </c>
      <c r="EE15" s="83" t="str">
        <f>IF('[1]ReportBR summ'!$D$36=Лист1!EE$4,1,IF('[1]ReportBR summ'!$D$36=Лист1!EE$4,1,""))</f>
        <v/>
      </c>
      <c r="EF15" s="83" t="str">
        <f>IF('[1]ReportBR summ'!$D$36=Лист1!EF$4,1,IF('[1]ReportBR summ'!$D$36=Лист1!EF$4,1,""))</f>
        <v/>
      </c>
      <c r="EG15" s="83" t="str">
        <f>IF('[1]ReportBR summ'!$D$36=Лист1!EG$4,1,IF('[1]ReportBR summ'!$D$36=Лист1!EG$4,1,""))</f>
        <v/>
      </c>
      <c r="EH15" s="83" t="str">
        <f>IF('[1]ReportBR summ'!$D$36=Лист1!EH$4,1,IF('[1]ReportBR summ'!$D$36=Лист1!EH$4,1,""))</f>
        <v/>
      </c>
      <c r="EI15" s="83" t="str">
        <f>IF('[1]ReportBR summ'!$D$36=Лист1!EI$4,1,IF('[1]ReportBR summ'!$D$36=Лист1!EI$4,1,""))</f>
        <v/>
      </c>
      <c r="EJ15" s="83" t="str">
        <f>IF('[1]ReportBR summ'!$D$36=Лист1!EJ$4,1,IF('[1]ReportBR summ'!$D$36=Лист1!EJ$4,1,""))</f>
        <v/>
      </c>
      <c r="EK15" s="83" t="str">
        <f>IF('[1]ReportBR summ'!$D$36=Лист1!EK$4,1,IF('[1]ReportBR summ'!$D$36=Лист1!EK$4,1,""))</f>
        <v/>
      </c>
      <c r="EL15" s="83" t="str">
        <f>IF('[1]ReportBR summ'!$D$36=Лист1!EL$4,1,IF('[1]ReportBR summ'!$D$36=Лист1!EL$4,1,""))</f>
        <v/>
      </c>
      <c r="EM15" s="83" t="str">
        <f>IF('[1]ReportBR summ'!$D$36=Лист1!EM$4,1,IF('[1]ReportBR summ'!$D$36=Лист1!EM$4,1,""))</f>
        <v/>
      </c>
      <c r="EN15" s="83" t="str">
        <f>IF('[1]ReportBR summ'!$D$36=Лист1!EN$4,1,IF('[1]ReportBR summ'!$D$36=Лист1!EN$4,1,""))</f>
        <v/>
      </c>
      <c r="EO15" s="83" t="str">
        <f>IF('[1]ReportBR summ'!$D$36=Лист1!EO$4,1,IF('[1]ReportBR summ'!$D$36=Лист1!EO$4,1,""))</f>
        <v/>
      </c>
      <c r="EP15" s="83" t="str">
        <f>IF('[1]ReportBR summ'!$D$36=Лист1!EP$4,1,IF('[1]ReportBR summ'!$D$36=Лист1!EP$4,1,""))</f>
        <v/>
      </c>
      <c r="EQ15" s="83" t="str">
        <f>IF('[1]ReportBR summ'!$D$36=Лист1!EQ$4,1,IF('[1]ReportBR summ'!$D$36=Лист1!EQ$4,1,""))</f>
        <v/>
      </c>
      <c r="ER15" s="83" t="str">
        <f>IF('[1]ReportBR summ'!$D$36=Лист1!ER$4,1,IF('[1]ReportBR summ'!$D$36=Лист1!ER$4,1,""))</f>
        <v/>
      </c>
      <c r="ES15" s="83" t="str">
        <f>IF('[1]ReportBR summ'!$B$32=Лист1!ES$4,1,IF('[1]ReportBR summ'!$B$32=Лист1!ES$4,1,""))</f>
        <v/>
      </c>
      <c r="ET15" s="83" t="str">
        <f>IF('[1]ReportBR summ'!$B$32=Лист1!ET$4,1,IF('[1]ReportBR summ'!$B$32=Лист1!ET$4,1,""))</f>
        <v/>
      </c>
      <c r="EU15" s="83" t="str">
        <f>IF('[1]ReportBR summ'!$B$32=Лист1!EU$4,1,IF('[1]ReportBR summ'!$B$32=Лист1!EU$4,1,""))</f>
        <v/>
      </c>
      <c r="EV15" s="83" t="str">
        <f>IF('[1]ReportBR summ'!$B$32=Лист1!EV$4,1,IF('[1]ReportBR summ'!$B$32=Лист1!EV$4,1,""))</f>
        <v/>
      </c>
      <c r="EW15" s="83" t="str">
        <f>IF('[1]ReportBR summ'!$B$32=Лист1!EW$4,1,IF('[1]ReportBR summ'!$B$32=Лист1!EW$4,1,""))</f>
        <v/>
      </c>
      <c r="EX15" s="83" t="str">
        <f>IF('[1]ReportBR summ'!$B$32=Лист1!EX$4,1,IF('[1]ReportBR summ'!$B$32=Лист1!EX$4,1,""))</f>
        <v/>
      </c>
      <c r="EY15" s="83" t="str">
        <f>IF('[1]ReportBR summ'!$B$32=Лист1!EY$4,1,IF('[1]ReportBR summ'!$B$32=Лист1!EY$4,1,""))</f>
        <v/>
      </c>
      <c r="EZ15" s="83" t="str">
        <f>IF('[1]ReportBR summ'!$B$32=Лист1!EZ$4,1,IF('[1]ReportBR summ'!$B$32=Лист1!EZ$4,1,""))</f>
        <v/>
      </c>
      <c r="FA15" s="83" t="str">
        <f>IF('[1]ReportBR summ'!$B$32=Лист1!FA$4,1,IF('[1]ReportBR summ'!$B$32=Лист1!FA$4,1,""))</f>
        <v/>
      </c>
      <c r="FB15" s="83" t="str">
        <f>IF('[1]ReportBR summ'!$B$32=Лист1!FB$4,1,IF('[1]ReportBR summ'!$B$32=Лист1!FB$4,1,""))</f>
        <v/>
      </c>
      <c r="FC15" s="83" t="str">
        <f>IF('[1]ReportBR summ'!$B$32=Лист1!FC$4,1,IF('[1]ReportBR summ'!$B$32=Лист1!FC$4,1,""))</f>
        <v/>
      </c>
      <c r="FD15" s="83" t="str">
        <f>IF('[1]ReportBR summ'!$B$32=Лист1!FD$4,1,IF('[1]ReportBR summ'!$B$32=Лист1!FD$4,1,""))</f>
        <v/>
      </c>
      <c r="FE15" s="83" t="str">
        <f>IF('[1]ReportBR summ'!$B$32=Лист1!FE$4,1,IF('[1]ReportBR summ'!$B$32=Лист1!FE$4,1,""))</f>
        <v/>
      </c>
      <c r="FF15" s="83" t="str">
        <f>IF('[1]ReportBR summ'!$B$32=Лист1!FF$4,1,IF('[1]ReportBR summ'!$B$32=Лист1!FF$4,1,""))</f>
        <v/>
      </c>
      <c r="FG15" s="83" t="str">
        <f>IF('[1]ReportBR summ'!$B$32=Лист1!FG$4,1,IF('[1]ReportBR summ'!$B$32=Лист1!FG$4,1,""))</f>
        <v/>
      </c>
      <c r="FH15" s="83" t="str">
        <f>IF('[1]ReportBR summ'!$B$32=Лист1!FH$4,1,IF('[1]ReportBR summ'!$B$32=Лист1!FH$4,1,""))</f>
        <v/>
      </c>
      <c r="FI15" s="83" t="str">
        <f>IF('[1]ReportBR summ'!$B$32=Лист1!FI$4,1,IF('[1]ReportBR summ'!$B$32=Лист1!FI$4,1,""))</f>
        <v/>
      </c>
      <c r="FJ15" s="83" t="str">
        <f>IF('[1]ReportBR summ'!$B$32=Лист1!FJ$4,1,IF('[1]ReportBR summ'!$B$32=Лист1!FJ$4,1,""))</f>
        <v/>
      </c>
      <c r="FK15" s="83" t="str">
        <f>IF('[1]ReportBR summ'!$G$28=Лист1!FK$4,1,IF('[1]ReportBR summ'!$G$29=Лист1!FK$4,1,IF('[1]ReportBR summ'!$G$30=Лист1!FK$4,1,IF('[1]ReportBR summ'!$G$31=Лист1!FK$4,1,IF('[1]ReportBR summ'!$G$32=Лист1!FK$4,1,"")))))</f>
        <v/>
      </c>
      <c r="FL15" s="83" t="str">
        <f>IF('[1]ReportBR summ'!$G$28=Лист1!FL$4,1,IF('[1]ReportBR summ'!$G$29=Лист1!FL$4,1,IF('[1]ReportBR summ'!$G$30=Лист1!FL$4,1,IF('[1]ReportBR summ'!$G$31=Лист1!FL$4,1,IF('[1]ReportBR summ'!$G$32=Лист1!FL$4,1,"")))))</f>
        <v/>
      </c>
      <c r="FM15" s="83" t="str">
        <f>IF('[1]ReportBR summ'!$G$28=Лист1!FM$4,1,IF('[1]ReportBR summ'!$G$29=Лист1!FM$4,1,IF('[1]ReportBR summ'!$G$30=Лист1!FM$4,1,IF('[1]ReportBR summ'!$G$31=Лист1!FM$4,1,IF('[1]ReportBR summ'!$G$32=Лист1!FM$4,1,"")))))</f>
        <v/>
      </c>
      <c r="FN15" s="83" t="str">
        <f>IF('[1]ReportBR summ'!$G$28=Лист1!FN$4,1,IF('[1]ReportBR summ'!$G$29=Лист1!FN$4,1,IF('[1]ReportBR summ'!$G$30=Лист1!FN$4,1,IF('[1]ReportBR summ'!$G$31=Лист1!FN$4,1,IF('[1]ReportBR summ'!$G$32=Лист1!FN$4,1,"")))))</f>
        <v/>
      </c>
      <c r="FO15" s="83" t="str">
        <f>IF('[1]ReportBR summ'!$G$28=Лист1!FO$4,1,IF('[1]ReportBR summ'!$G$29=Лист1!FO$4,1,IF('[1]ReportBR summ'!$G$30=Лист1!FO$4,1,IF('[1]ReportBR summ'!$G$31=Лист1!FO$4,1,IF('[1]ReportBR summ'!$G$32=Лист1!FO$4,1,"")))))</f>
        <v/>
      </c>
      <c r="FP15" s="83" t="str">
        <f>IF('[1]ReportBR summ'!$G$28=Лист1!FP$4,1,IF('[1]ReportBR summ'!$G$29=Лист1!FP$4,1,IF('[1]ReportBR summ'!$G$30=Лист1!FP$4,1,IF('[1]ReportBR summ'!$G$31=Лист1!FP$4,1,IF('[1]ReportBR summ'!$G$32=Лист1!FP$4,1,"")))))</f>
        <v/>
      </c>
      <c r="FQ15" s="83" t="str">
        <f>IF('[1]ReportBR summ'!$G$28=Лист1!FQ$4,1,IF('[1]ReportBR summ'!$G$29=Лист1!FQ$4,1,IF('[1]ReportBR summ'!$G$30=Лист1!FQ$4,1,IF('[1]ReportBR summ'!$G$31=Лист1!FQ$4,1,IF('[1]ReportBR summ'!$G$32=Лист1!FQ$4,1,"")))))</f>
        <v/>
      </c>
      <c r="FR15" s="83" t="str">
        <f>IF('[1]ReportBR summ'!$G$28=Лист1!FR$4,1,IF('[1]ReportBR summ'!$G$29=Лист1!FR$4,1,IF('[1]ReportBR summ'!$G$30=Лист1!FR$4,1,IF('[1]ReportBR summ'!$G$31=Лист1!FR$4,1,IF('[1]ReportBR summ'!$G$32=Лист1!FR$4,1,"")))))</f>
        <v/>
      </c>
      <c r="FS15" s="83" t="str">
        <f>IF('[1]ReportBR summ'!$G$28=Лист1!FS$4,1,IF('[1]ReportBR summ'!$G$29=Лист1!FS$4,1,IF('[1]ReportBR summ'!$G$30=Лист1!FS$4,1,IF('[1]ReportBR summ'!$G$31=Лист1!FS$4,1,IF('[1]ReportBR summ'!$G$32=Лист1!FS$4,1,"")))))</f>
        <v/>
      </c>
      <c r="FT15" s="83" t="str">
        <f>IF('[1]ReportBR summ'!$G$28=Лист1!FT$4,1,IF('[1]ReportBR summ'!$G$29=Лист1!FT$4,1,IF('[1]ReportBR summ'!$G$30=Лист1!FT$4,1,IF('[1]ReportBR summ'!$G$31=Лист1!FT$4,1,IF('[1]ReportBR summ'!$G$32=Лист1!FT$4,1,"")))))</f>
        <v/>
      </c>
      <c r="FU15" s="83" t="str">
        <f>IF('[1]ReportBR summ'!$G$28=Лист1!FU$4,1,IF('[1]ReportBR summ'!$G$29=Лист1!FU$4,1,IF('[1]ReportBR summ'!$G$30=Лист1!FU$4,1,IF('[1]ReportBR summ'!$G$31=Лист1!FU$4,1,IF('[1]ReportBR summ'!$G$32=Лист1!FU$4,1,"")))))</f>
        <v/>
      </c>
      <c r="FV15" s="83" t="str">
        <f>IF('[1]ReportBR summ'!$G$28=Лист1!FV$4,1,IF('[1]ReportBR summ'!$G$29=Лист1!FV$4,1,IF('[1]ReportBR summ'!$G$30=Лист1!FV$4,1,IF('[1]ReportBR summ'!$G$31=Лист1!FV$4,1,IF('[1]ReportBR summ'!$G$32=Лист1!FV$4,1,"")))))</f>
        <v/>
      </c>
      <c r="FW15" s="83" t="str">
        <f>IF('[1]ReportBR summ'!$G$28=Лист1!FW$4,1,IF('[1]ReportBR summ'!$G$29=Лист1!FW$4,1,IF('[1]ReportBR summ'!$G$30=Лист1!FW$4,1,IF('[1]ReportBR summ'!$G$31=Лист1!FW$4,1,IF('[1]ReportBR summ'!$G$32=Лист1!FW$4,1,"")))))</f>
        <v/>
      </c>
      <c r="FX15" s="83" t="str">
        <f>IF('[1]ReportBR summ'!$G$28=Лист1!FX$4,1,IF('[1]ReportBR summ'!$G$29=Лист1!FX$4,1,IF('[1]ReportBR summ'!$G$30=Лист1!FX$4,1,IF('[1]ReportBR summ'!$G$31=Лист1!FX$4,1,IF('[1]ReportBR summ'!$G$32=Лист1!FX$4,1,"")))))</f>
        <v/>
      </c>
      <c r="FY15" s="83" t="str">
        <f>IF('[1]ReportBR summ'!$G$28=Лист1!FY$4,1,IF('[1]ReportBR summ'!$G$29=Лист1!FY$4,1,IF('[1]ReportBR summ'!$G$30=Лист1!FY$4,1,IF('[1]ReportBR summ'!$G$31=Лист1!FY$4,1,IF('[1]ReportBR summ'!$G$32=Лист1!FY$4,1,"")))))</f>
        <v/>
      </c>
      <c r="FZ15" s="83" t="str">
        <f>IF('[1]ReportBR summ'!$G$28=Лист1!FZ$4,1,IF('[1]ReportBR summ'!$G$29=Лист1!FZ$4,1,IF('[1]ReportBR summ'!$G$30=Лист1!FZ$4,1,IF('[1]ReportBR summ'!$G$31=Лист1!FZ$4,1,IF('[1]ReportBR summ'!$G$32=Лист1!FZ$4,1,"")))))</f>
        <v/>
      </c>
      <c r="GA15" s="83" t="str">
        <f>IF('[1]ReportBR summ'!$G$28=Лист1!GA$4,1,IF('[1]ReportBR summ'!$G$29=Лист1!GA$4,1,IF('[1]ReportBR summ'!$G$30=Лист1!GA$4,1,IF('[1]ReportBR summ'!$G$31=Лист1!GA$4,1,IF('[1]ReportBR summ'!$G$32=Лист1!GA$4,1,"")))))</f>
        <v/>
      </c>
      <c r="GB15" s="83" t="str">
        <f>IF('[1]ReportBR summ'!$G$28=Лист1!GB$4,1,IF('[1]ReportBR summ'!$G$29=Лист1!GB$4,1,IF('[1]ReportBR summ'!$G$30=Лист1!GB$4,1,IF('[1]ReportBR summ'!$G$31=Лист1!GB$4,1,IF('[1]ReportBR summ'!$G$32=Лист1!GB$4,1,"")))))</f>
        <v/>
      </c>
      <c r="GC15" s="83" t="str">
        <f>IF('[1]ReportBR summ'!$G$28=Лист1!GC$4,1,IF('[1]ReportBR summ'!$G$29=Лист1!GC$4,1,IF('[1]ReportBR summ'!$G$30=Лист1!GC$4,1,IF('[1]ReportBR summ'!$G$31=Лист1!GC$4,1,IF('[1]ReportBR summ'!$G$32=Лист1!GC$4,1,"")))))</f>
        <v/>
      </c>
      <c r="GD15" s="83" t="str">
        <f>IF('[1]ReportBR summ'!$G$28=Лист1!GD$4,1,IF('[1]ReportBR summ'!$G$29=Лист1!GD$4,1,IF('[1]ReportBR summ'!$G$30=Лист1!GD$4,1,IF('[1]ReportBR summ'!$G$31=Лист1!GD$4,1,IF('[1]ReportBR summ'!$G$32=Лист1!GD$4,1,"")))))</f>
        <v/>
      </c>
      <c r="GE15" s="83" t="str">
        <f>IF('[1]ReportBR summ'!$G$28=Лист1!GE$4,1,IF('[1]ReportBR summ'!$G$29=Лист1!GE$4,1,IF('[1]ReportBR summ'!$G$30=Лист1!GE$4,1,IF('[1]ReportBR summ'!$G$31=Лист1!GE$4,1,IF('[1]ReportBR summ'!$G$32=Лист1!GE$4,1,"")))))</f>
        <v/>
      </c>
      <c r="GF15" s="83" t="str">
        <f>IF('[1]ReportBR summ'!$G$28=Лист1!GF$4,1,IF('[1]ReportBR summ'!$G$29=Лист1!GF$4,1,IF('[1]ReportBR summ'!$G$30=Лист1!GF$4,1,IF('[1]ReportBR summ'!$G$31=Лист1!GF$4,1,IF('[1]ReportBR summ'!$G$32=Лист1!GF$4,1,"")))))</f>
        <v/>
      </c>
      <c r="GG15" s="83" t="str">
        <f>IF('[1]ReportBR summ'!$G$28=Лист1!GG$4,1,IF('[1]ReportBR summ'!$G$29=Лист1!GG$4,1,IF('[1]ReportBR summ'!$G$30=Лист1!GG$4,1,IF('[1]ReportBR summ'!$G$31=Лист1!GG$4,1,IF('[1]ReportBR summ'!$G$32=Лист1!GG$4,1,"")))))</f>
        <v/>
      </c>
      <c r="GH15" s="83" t="str">
        <f>IF('[1]ReportBR summ'!$G$28=Лист1!GH$4,1,IF('[1]ReportBR summ'!$G$29=Лист1!GH$4,1,IF('[1]ReportBR summ'!$G$30=Лист1!GH$4,1,IF('[1]ReportBR summ'!$G$31=Лист1!GH$4,1,IF('[1]ReportBR summ'!$G$32=Лист1!GH$4,1,"")))))</f>
        <v/>
      </c>
      <c r="GI15" s="83" t="str">
        <f>IF('[1]ReportBR summ'!$G$28=Лист1!GI$4,1,IF('[1]ReportBR summ'!$G$29=Лист1!GI$4,1,IF('[1]ReportBR summ'!$G$30=Лист1!GI$4,1,IF('[1]ReportBR summ'!$G$31=Лист1!GI$4,1,IF('[1]ReportBR summ'!$G$32=Лист1!GI$4,1,"")))))</f>
        <v/>
      </c>
      <c r="GJ15" s="83" t="str">
        <f>IF('[1]ReportBR summ'!$G$28=Лист1!GJ$4,1,IF('[1]ReportBR summ'!$G$29=Лист1!GJ$4,1,IF('[1]ReportBR summ'!$G$30=Лист1!GJ$4,1,IF('[1]ReportBR summ'!$G$31=Лист1!GJ$4,1,IF('[1]ReportBR summ'!$G$32=Лист1!GJ$4,1,"")))))</f>
        <v/>
      </c>
      <c r="GK15" s="83" t="str">
        <f>IF('[1]ReportBR summ'!$G$28=Лист1!GK$4,1,IF('[1]ReportBR summ'!$G$29=Лист1!GK$4,1,IF('[1]ReportBR summ'!$G$30=Лист1!GK$4,1,IF('[1]ReportBR summ'!$G$31=Лист1!GK$4,1,IF('[1]ReportBR summ'!$G$32=Лист1!GK$4,1,"")))))</f>
        <v/>
      </c>
      <c r="GL15" s="83" t="str">
        <f>IF('[1]ReportBR summ'!$G$28=Лист1!GL$4,1,IF('[1]ReportBR summ'!$G$29=Лист1!GL$4,1,IF('[1]ReportBR summ'!$G$30=Лист1!GL$4,1,IF('[1]ReportBR summ'!$G$31=Лист1!GL$4,1,IF('[1]ReportBR summ'!$G$32=Лист1!GL$4,1,"")))))</f>
        <v/>
      </c>
      <c r="GM15" s="83" t="str">
        <f>IF('[1]ReportBR summ'!$G$28=Лист1!GM$4,1,IF('[1]ReportBR summ'!$G$29=Лист1!GM$4,1,IF('[1]ReportBR summ'!$G$30=Лист1!GM$4,1,IF('[1]ReportBR summ'!$G$31=Лист1!GM$4,1,IF('[1]ReportBR summ'!$G$32=Лист1!GM$4,1,"")))))</f>
        <v/>
      </c>
      <c r="GN15" s="83" t="str">
        <f>IF('[1]ReportBR summ'!$G$28=Лист1!GN$4,1,IF('[1]ReportBR summ'!$G$29=Лист1!GN$4,1,IF('[1]ReportBR summ'!$G$30=Лист1!GN$4,1,IF('[1]ReportBR summ'!$G$31=Лист1!GN$4,1,IF('[1]ReportBR summ'!$G$32=Лист1!GN$4,1,"")))))</f>
        <v/>
      </c>
      <c r="GO15" s="83" t="str">
        <f>IF('[1]ReportBR summ'!$G$28=Лист1!GO$4,1,IF('[1]ReportBR summ'!$G$29=Лист1!GO$4,1,IF('[1]ReportBR summ'!$G$30=Лист1!GO$4,1,IF('[1]ReportBR summ'!$G$31=Лист1!GO$4,1,IF('[1]ReportBR summ'!$G$32=Лист1!GO$4,1,"")))))</f>
        <v/>
      </c>
      <c r="GP15" s="83" t="str">
        <f>IF('[1]ReportBR summ'!$G$28=Лист1!GP$4,1,IF('[1]ReportBR summ'!$G$29=Лист1!GP$4,1,IF('[1]ReportBR summ'!$G$30=Лист1!GP$4,1,IF('[1]ReportBR summ'!$G$31=Лист1!GP$4,1,IF('[1]ReportBR summ'!$G$32=Лист1!GP$4,1,"")))))</f>
        <v/>
      </c>
      <c r="GQ15" s="83" t="str">
        <f>IF('[1]ReportBR summ'!$G$28=Лист1!GQ$4,1,IF('[1]ReportBR summ'!$G$29=Лист1!GQ$4,1,IF('[1]ReportBR summ'!$G$30=Лист1!GQ$4,1,IF('[1]ReportBR summ'!$G$31=Лист1!GQ$4,1,IF('[1]ReportBR summ'!$G$32=Лист1!GQ$4,1,"")))))</f>
        <v/>
      </c>
      <c r="GR15" s="83" t="str">
        <f>IF('[1]ReportBR summ'!$G$28=Лист1!GR$4,1,IF('[1]ReportBR summ'!$G$29=Лист1!GR$4,1,IF('[1]ReportBR summ'!$G$30=Лист1!GR$4,1,IF('[1]ReportBR summ'!$G$31=Лист1!GR$4,1,IF('[1]ReportBR summ'!$G$32=Лист1!GR$4,1,"")))))</f>
        <v/>
      </c>
      <c r="GS15" s="83" t="str">
        <f>IF('[1]ReportBR summ'!$G$28=Лист1!GS$4,1,IF('[1]ReportBR summ'!$G$29=Лист1!GS$4,1,IF('[1]ReportBR summ'!$G$30=Лист1!GS$4,1,IF('[1]ReportBR summ'!$G$31=Лист1!GS$4,1,IF('[1]ReportBR summ'!$G$32=Лист1!GS$4,1,"")))))</f>
        <v/>
      </c>
      <c r="GT15" s="83" t="str">
        <f>IF('[1]ReportBR summ'!$G$28=Лист1!GT$4,1,IF('[1]ReportBR summ'!$G$29=Лист1!GT$4,1,IF('[1]ReportBR summ'!$G$30=Лист1!GT$4,1,IF('[1]ReportBR summ'!$G$31=Лист1!GT$4,1,IF('[1]ReportBR summ'!$G$32=Лист1!GT$4,1,"")))))</f>
        <v/>
      </c>
      <c r="GU15" s="83" t="str">
        <f>IF('[1]ReportBR summ'!$G$28=Лист1!GU$4,1,IF('[1]ReportBR summ'!$G$29=Лист1!GU$4,1,IF('[1]ReportBR summ'!$G$30=Лист1!GU$4,1,IF('[1]ReportBR summ'!$G$31=Лист1!GU$4,1,IF('[1]ReportBR summ'!$G$32=Лист1!GU$4,1,"")))))</f>
        <v/>
      </c>
      <c r="GV15" s="83" t="str">
        <f>IF('[1]ReportBR summ'!$G$28=Лист1!GV$4,1,IF('[1]ReportBR summ'!$G$29=Лист1!GV$4,1,IF('[1]ReportBR summ'!$G$30=Лист1!GV$4,1,IF('[1]ReportBR summ'!$G$31=Лист1!GV$4,1,IF('[1]ReportBR summ'!$G$32=Лист1!GV$4,1,"")))))</f>
        <v/>
      </c>
      <c r="GW15" s="83" t="str">
        <f>IF('[1]ReportBR summ'!$G$28=Лист1!GW$4,1,IF('[1]ReportBR summ'!$G$29=Лист1!GW$4,1,IF('[1]ReportBR summ'!$G$30=Лист1!GW$4,1,IF('[1]ReportBR summ'!$G$31=Лист1!GW$4,1,IF('[1]ReportBR summ'!$G$32=Лист1!GW$4,1,"")))))</f>
        <v/>
      </c>
      <c r="GX15" s="83" t="str">
        <f>IF('[1]ReportBR summ'!$G$28=Лист1!GX$4,1,IF('[1]ReportBR summ'!$G$29=Лист1!GX$4,1,IF('[1]ReportBR summ'!$G$30=Лист1!GX$4,1,IF('[1]ReportBR summ'!$G$31=Лист1!GX$4,1,IF('[1]ReportBR summ'!$G$32=Лист1!GX$4,1,"")))))</f>
        <v/>
      </c>
      <c r="GY15" s="83" t="str">
        <f>IF('[1]ReportBR summ'!$G$28=Лист1!GY$4,1,IF('[1]ReportBR summ'!$G$29=Лист1!GY$4,1,IF('[1]ReportBR summ'!$G$30=Лист1!GY$4,1,IF('[1]ReportBR summ'!$G$31=Лист1!GY$4,1,IF('[1]ReportBR summ'!$G$32=Лист1!GY$4,1,"")))))</f>
        <v/>
      </c>
      <c r="GZ15" s="83" t="str">
        <f>IF('[1]ReportBR summ'!$G$28=Лист1!GZ$4,1,IF('[1]ReportBR summ'!$G$29=Лист1!GZ$4,1,IF('[1]ReportBR summ'!$G$30=Лист1!GZ$4,1,IF('[1]ReportBR summ'!$G$31=Лист1!GZ$4,1,IF('[1]ReportBR summ'!$G$32=Лист1!GZ$4,1,"")))))</f>
        <v/>
      </c>
      <c r="HA15" s="83" t="str">
        <f>IF('[1]ReportBR summ'!$G$28=Лист1!HA$4,1,IF('[1]ReportBR summ'!$G$29=Лист1!HA$4,1,IF('[1]ReportBR summ'!$G$30=Лист1!HA$4,1,IF('[1]ReportBR summ'!$G$31=Лист1!HA$4,1,IF('[1]ReportBR summ'!$G$32=Лист1!HA$4,1,"")))))</f>
        <v/>
      </c>
      <c r="HB15" s="83" t="str">
        <f>IF('[1]ReportBR summ'!$G$28=Лист1!HB$4,1,IF('[1]ReportBR summ'!$G$29=Лист1!HB$4,1,IF('[1]ReportBR summ'!$G$30=Лист1!HB$4,1,IF('[1]ReportBR summ'!$G$31=Лист1!HB$4,1,IF('[1]ReportBR summ'!$G$32=Лист1!HB$4,1,"")))))</f>
        <v/>
      </c>
      <c r="HC15" s="83" t="str">
        <f>IF('[1]ReportBR summ'!$G$28=Лист1!HC$4,1,IF('[1]ReportBR summ'!$G$29=Лист1!HC$4,1,IF('[1]ReportBR summ'!$G$30=Лист1!HC$4,1,IF('[1]ReportBR summ'!$G$31=Лист1!HC$4,1,IF('[1]ReportBR summ'!$G$32=Лист1!HC$4,1,"")))))</f>
        <v/>
      </c>
      <c r="HD15" s="83" t="str">
        <f>IF('[1]ReportBR summ'!$G$28=Лист1!HD$4,1,IF('[1]ReportBR summ'!$G$29=Лист1!HD$4,1,IF('[1]ReportBR summ'!$G$30=Лист1!HD$4,1,IF('[1]ReportBR summ'!$G$31=Лист1!HD$4,1,IF('[1]ReportBR summ'!$G$32=Лист1!HD$4,1,"")))))</f>
        <v/>
      </c>
      <c r="HE15" s="83" t="str">
        <f>IF('[1]ReportBR summ'!$G$28=Лист1!HE$4,1,IF('[1]ReportBR summ'!$G$29=Лист1!HE$4,1,IF('[1]ReportBR summ'!$G$30=Лист1!HE$4,1,IF('[1]ReportBR summ'!$G$31=Лист1!HE$4,1,IF('[1]ReportBR summ'!$G$32=Лист1!HE$4,1,"")))))</f>
        <v/>
      </c>
      <c r="HF15" s="83" t="str">
        <f>IF('[1]ReportBR summ'!$G$28=Лист1!HF$4,1,IF('[1]ReportBR summ'!$G$29=Лист1!HF$4,1,IF('[1]ReportBR summ'!$G$30=Лист1!HF$4,1,IF('[1]ReportBR summ'!$G$31=Лист1!HF$4,1,IF('[1]ReportBR summ'!$G$32=Лист1!HF$4,1,"")))))</f>
        <v/>
      </c>
      <c r="HG15" s="83" t="str">
        <f>IF('[1]ReportBR summ'!$G$28=Лист1!HG$4,1,IF('[1]ReportBR summ'!$G$29=Лист1!HG$4,1,IF('[1]ReportBR summ'!$G$30=Лист1!HG$4,1,IF('[1]ReportBR summ'!$G$31=Лист1!HG$4,1,IF('[1]ReportBR summ'!$G$32=Лист1!HG$4,1,"")))))</f>
        <v/>
      </c>
      <c r="HH15" s="83" t="str">
        <f>IF('[1]ReportBR summ'!$G$28=Лист1!HH$4,1,IF('[1]ReportBR summ'!$G$29=Лист1!HH$4,1,IF('[1]ReportBR summ'!$G$30=Лист1!HH$4,1,IF('[1]ReportBR summ'!$G$31=Лист1!HH$4,1,IF('[1]ReportBR summ'!$G$32=Лист1!HH$4,1,"")))))</f>
        <v/>
      </c>
      <c r="HI15" s="83" t="str">
        <f>IF('[1]ReportBR summ'!$G$28=Лист1!HI$4,1,IF('[1]ReportBR summ'!$G$29=Лист1!HI$4,1,IF('[1]ReportBR summ'!$G$30=Лист1!HI$4,1,IF('[1]ReportBR summ'!$G$31=Лист1!HI$4,1,IF('[1]ReportBR summ'!$G$32=Лист1!HI$4,1,"")))))</f>
        <v/>
      </c>
      <c r="HJ15" s="83" t="str">
        <f>IF('[1]ReportBR summ'!$G$28=Лист1!HJ$4,1,IF('[1]ReportBR summ'!$G$29=Лист1!HJ$4,1,IF('[1]ReportBR summ'!$G$30=Лист1!HJ$4,1,IF('[1]ReportBR summ'!$G$31=Лист1!HJ$4,1,IF('[1]ReportBR summ'!$G$32=Лист1!HJ$4,1,"")))))</f>
        <v/>
      </c>
      <c r="HK15" s="83" t="str">
        <f>IF('[1]ReportBR summ'!$G$28=Лист1!HK$4,1,IF('[1]ReportBR summ'!$G$29=Лист1!HK$4,1,IF('[1]ReportBR summ'!$G$30=Лист1!HK$4,1,IF('[1]ReportBR summ'!$G$31=Лист1!HK$4,1,IF('[1]ReportBR summ'!$G$32=Лист1!HK$4,1,"")))))</f>
        <v/>
      </c>
      <c r="HL15" s="83" t="str">
        <f>IF('[1]ReportBR summ'!$G$28=Лист1!HL$4,1,IF('[1]ReportBR summ'!$G$29=Лист1!HL$4,1,IF('[1]ReportBR summ'!$G$30=Лист1!HL$4,1,IF('[1]ReportBR summ'!$G$31=Лист1!HL$4,1,IF('[1]ReportBR summ'!$G$32=Лист1!HL$4,1,"")))))</f>
        <v/>
      </c>
      <c r="HM15" s="83" t="str">
        <f>IF('[1]ReportBR summ'!$G$28=Лист1!HM$4,1,IF('[1]ReportBR summ'!$G$29=Лист1!HM$4,1,IF('[1]ReportBR summ'!$G$30=Лист1!HM$4,1,IF('[1]ReportBR summ'!$G$31=Лист1!HM$4,1,IF('[1]ReportBR summ'!$G$32=Лист1!HM$4,1,"")))))</f>
        <v/>
      </c>
      <c r="HN15" s="83" t="str">
        <f>IF('[1]ReportBR summ'!$G$28=Лист1!HN$4,1,IF('[1]ReportBR summ'!$G$29=Лист1!HN$4,1,IF('[1]ReportBR summ'!$G$30=Лист1!HN$4,1,IF('[1]ReportBR summ'!$G$31=Лист1!HN$4,1,IF('[1]ReportBR summ'!$G$32=Лист1!HN$4,1,"")))))</f>
        <v/>
      </c>
      <c r="HO15" s="83" t="str">
        <f>IF('[1]ReportBR summ'!$G$28=Лист1!HO$4,1,IF('[1]ReportBR summ'!$G$29=Лист1!HO$4,1,IF('[1]ReportBR summ'!$G$30=Лист1!HO$4,1,IF('[1]ReportBR summ'!$G$31=Лист1!HO$4,1,IF('[1]ReportBR summ'!$G$32=Лист1!HO$4,1,"")))))</f>
        <v/>
      </c>
      <c r="HP15" s="83" t="str">
        <f>IF('[1]ReportBR summ'!$G$28=Лист1!HP$4,1,IF('[1]ReportBR summ'!$G$29=Лист1!HP$4,1,IF('[1]ReportBR summ'!$G$30=Лист1!HP$4,1,IF('[1]ReportBR summ'!$G$31=Лист1!HP$4,1,IF('[1]ReportBR summ'!$G$32=Лист1!HP$4,1,"")))))</f>
        <v/>
      </c>
      <c r="HQ15" s="83" t="str">
        <f>IF('[1]ReportBR summ'!$G$28=Лист1!HQ$4,1,IF('[1]ReportBR summ'!$G$29=Лист1!HQ$4,1,IF('[1]ReportBR summ'!$G$30=Лист1!HQ$4,1,IF('[1]ReportBR summ'!$G$31=Лист1!HQ$4,1,IF('[1]ReportBR summ'!$G$32=Лист1!HQ$4,1,"")))))</f>
        <v/>
      </c>
      <c r="HR15" s="83" t="str">
        <f>IF('[1]ReportBR summ'!$G$28=Лист1!HR$4,1,IF('[1]ReportBR summ'!$G$29=Лист1!HR$4,1,IF('[1]ReportBR summ'!$G$30=Лист1!HR$4,1,IF('[1]ReportBR summ'!$G$31=Лист1!HR$4,1,IF('[1]ReportBR summ'!$G$32=Лист1!HR$4,1,"")))))</f>
        <v/>
      </c>
      <c r="HS15" s="83" t="str">
        <f>IF('[1]ReportBR summ'!$G$28=Лист1!HS$4,1,IF('[1]ReportBR summ'!$G$29=Лист1!HS$4,1,IF('[1]ReportBR summ'!$G$30=Лист1!HS$4,1,IF('[1]ReportBR summ'!$G$31=Лист1!HS$4,1,IF('[1]ReportBR summ'!$G$32=Лист1!HS$4,1,"")))))</f>
        <v/>
      </c>
      <c r="HT15" s="83" t="str">
        <f>IF('[1]ReportBR summ'!$G$28=Лист1!HT$4,1,IF('[1]ReportBR summ'!$G$29=Лист1!HT$4,1,IF('[1]ReportBR summ'!$G$30=Лист1!HT$4,1,IF('[1]ReportBR summ'!$G$31=Лист1!HT$4,1,IF('[1]ReportBR summ'!$G$32=Лист1!HT$4,1,"")))))</f>
        <v/>
      </c>
      <c r="HU15" s="83" t="str">
        <f>IF('[1]ReportBR summ'!$G$28=Лист1!HU$4,1,IF('[1]ReportBR summ'!$G$29=Лист1!HU$4,1,IF('[1]ReportBR summ'!$G$30=Лист1!HU$4,1,IF('[1]ReportBR summ'!$G$31=Лист1!HU$4,1,IF('[1]ReportBR summ'!$G$32=Лист1!HU$4,1,"")))))</f>
        <v/>
      </c>
      <c r="HV15" s="83" t="str">
        <f>IF('[1]ReportBR summ'!$G$28=Лист1!HV$4,1,IF('[1]ReportBR summ'!$G$29=Лист1!HV$4,1,IF('[1]ReportBR summ'!$G$30=Лист1!HV$4,1,IF('[1]ReportBR summ'!$G$31=Лист1!HV$4,1,IF('[1]ReportBR summ'!$G$32=Лист1!HV$4,1,"")))))</f>
        <v/>
      </c>
      <c r="HW15" s="83" t="str">
        <f>IF('[1]ReportBR summ'!$G$28=Лист1!HW$4,1,IF('[1]ReportBR summ'!$G$29=Лист1!HW$4,1,IF('[1]ReportBR summ'!$G$30=Лист1!HW$4,1,IF('[1]ReportBR summ'!$G$31=Лист1!HW$4,1,IF('[1]ReportBR summ'!$G$32=Лист1!HW$4,1,"")))))</f>
        <v/>
      </c>
      <c r="HX15" s="83" t="str">
        <f>IF('[1]ReportBR summ'!$G$28=Лист1!HX$4,1,IF('[1]ReportBR summ'!$G$29=Лист1!HX$4,1,IF('[1]ReportBR summ'!$G$30=Лист1!HX$4,1,IF('[1]ReportBR summ'!$G$31=Лист1!HX$4,1,IF('[1]ReportBR summ'!$G$32=Лист1!HX$4,1,"")))))</f>
        <v/>
      </c>
      <c r="HY15" s="83" t="str">
        <f>IF('[1]ReportBR summ'!$G$28=Лист1!HY$4,1,IF('[1]ReportBR summ'!$G$29=Лист1!HY$4,1,IF('[1]ReportBR summ'!$G$30=Лист1!HY$4,1,IF('[1]ReportBR summ'!$G$31=Лист1!HY$4,1,IF('[1]ReportBR summ'!$G$32=Лист1!HY$4,1,"")))))</f>
        <v/>
      </c>
      <c r="HZ15" s="83" t="str">
        <f>IF('[1]ReportBR summ'!$G$28=Лист1!HZ$4,1,IF('[1]ReportBR summ'!$G$29=Лист1!HZ$4,1,IF('[1]ReportBR summ'!$G$30=Лист1!HZ$4,1,IF('[1]ReportBR summ'!$G$31=Лист1!HZ$4,1,IF('[1]ReportBR summ'!$G$32=Лист1!HZ$4,1,"")))))</f>
        <v/>
      </c>
      <c r="IA15" s="83" t="str">
        <f>IF('[1]ReportBR summ'!$G$28=Лист1!IA$4,1,IF('[1]ReportBR summ'!$G$29=Лист1!IA$4,1,IF('[1]ReportBR summ'!$G$30=Лист1!IA$4,1,IF('[1]ReportBR summ'!$G$31=Лист1!IA$4,1,IF('[1]ReportBR summ'!$G$32=Лист1!IA$4,1,"")))))</f>
        <v/>
      </c>
      <c r="IB15" s="83" t="str">
        <f>IF('[1]ReportBR summ'!$G$28=Лист1!IB$4,1,IF('[1]ReportBR summ'!$G$29=Лист1!IB$4,1,IF('[1]ReportBR summ'!$G$30=Лист1!IB$4,1,IF('[1]ReportBR summ'!$G$31=Лист1!IB$4,1,IF('[1]ReportBR summ'!$G$32=Лист1!IB$4,1,"")))))</f>
        <v/>
      </c>
      <c r="IC15" s="83" t="str">
        <f>IF('[1]ReportBR summ'!$G$28=Лист1!IC$4,1,IF('[1]ReportBR summ'!$G$29=Лист1!IC$4,1,IF('[1]ReportBR summ'!$G$30=Лист1!IC$4,1,IF('[1]ReportBR summ'!$G$31=Лист1!IC$4,1,IF('[1]ReportBR summ'!$G$32=Лист1!IC$4,1,"")))))</f>
        <v/>
      </c>
      <c r="ID15" s="83" t="str">
        <f>IF('[1]ReportBR summ'!$G$28=Лист1!ID$4,1,IF('[1]ReportBR summ'!$G$29=Лист1!ID$4,1,IF('[1]ReportBR summ'!$G$30=Лист1!ID$4,1,IF('[1]ReportBR summ'!$G$31=Лист1!ID$4,1,IF('[1]ReportBR summ'!$G$32=Лист1!ID$4,1,"")))))</f>
        <v/>
      </c>
      <c r="IE15" s="83" t="str">
        <f>IF('[1]ReportBR summ'!$G$28=Лист1!IE$4,1,IF('[1]ReportBR summ'!$G$29=Лист1!IE$4,1,IF('[1]ReportBR summ'!$G$30=Лист1!IE$4,1,IF('[1]ReportBR summ'!$G$31=Лист1!IE$4,1,IF('[1]ReportBR summ'!$G$32=Лист1!IE$4,1,"")))))</f>
        <v/>
      </c>
      <c r="IF15" s="83" t="str">
        <f>IF('[1]ReportBR summ'!$G$28=Лист1!IF$4,1,IF('[1]ReportBR summ'!$G$29=Лист1!IF$4,1,IF('[1]ReportBR summ'!$G$30=Лист1!IF$4,1,IF('[1]ReportBR summ'!$G$31=Лист1!IF$4,1,IF('[1]ReportBR summ'!$G$32=Лист1!IF$4,1,"")))))</f>
        <v/>
      </c>
      <c r="IG15" s="83" t="str">
        <f>IF('[1]ReportBR summ'!$G$28=Лист1!IG$4,1,IF('[1]ReportBR summ'!$G$29=Лист1!IG$4,1,IF('[1]ReportBR summ'!$G$30=Лист1!IG$4,1,IF('[1]ReportBR summ'!$G$31=Лист1!IG$4,1,IF('[1]ReportBR summ'!$G$32=Лист1!IG$4,1,"")))))</f>
        <v/>
      </c>
      <c r="IH15" s="83" t="str">
        <f>IF('[1]ReportBR summ'!$G$28=Лист1!IH$4,1,IF('[1]ReportBR summ'!$G$29=Лист1!IH$4,1,IF('[1]ReportBR summ'!$G$30=Лист1!IH$4,1,IF('[1]ReportBR summ'!$G$31=Лист1!IH$4,1,IF('[1]ReportBR summ'!$G$32=Лист1!IH$4,1,"")))))</f>
        <v/>
      </c>
      <c r="II15" s="83" t="str">
        <f>IF('[1]ReportBR summ'!$G$28=Лист1!II$4,1,IF('[1]ReportBR summ'!$G$29=Лист1!II$4,1,IF('[1]ReportBR summ'!$G$30=Лист1!II$4,1,IF('[1]ReportBR summ'!$G$31=Лист1!II$4,1,IF('[1]ReportBR summ'!$G$32=Лист1!II$4,1,"")))))</f>
        <v/>
      </c>
      <c r="IJ15" s="83" t="str">
        <f>IF('[1]ReportBR summ'!$G$28=Лист1!IJ$4,1,IF('[1]ReportBR summ'!$G$29=Лист1!IJ$4,1,IF('[1]ReportBR summ'!$G$30=Лист1!IJ$4,1,IF('[1]ReportBR summ'!$G$31=Лист1!IJ$4,1,IF('[1]ReportBR summ'!$G$32=Лист1!IJ$4,1,"")))))</f>
        <v/>
      </c>
      <c r="IK15" s="83" t="str">
        <f>IF('[1]ReportBR summ'!$G$28=Лист1!IK$4,1,IF('[1]ReportBR summ'!$G$29=Лист1!IK$4,1,IF('[1]ReportBR summ'!$G$30=Лист1!IK$4,1,IF('[1]ReportBR summ'!$G$31=Лист1!IK$4,1,IF('[1]ReportBR summ'!$G$32=Лист1!IK$4,1,"")))))</f>
        <v/>
      </c>
      <c r="IL15" s="83" t="str">
        <f>IF('[1]ReportBR summ'!$G$28=Лист1!IL$4,1,IF('[1]ReportBR summ'!$G$29=Лист1!IL$4,1,IF('[1]ReportBR summ'!$G$30=Лист1!IL$4,1,IF('[1]ReportBR summ'!$G$31=Лист1!IL$4,1,IF('[1]ReportBR summ'!$G$32=Лист1!IL$4,1,"")))))</f>
        <v/>
      </c>
      <c r="IM15" s="83" t="str">
        <f>IF('[1]ReportBR summ'!$G$28=Лист1!IM$4,1,IF('[1]ReportBR summ'!$G$29=Лист1!IM$4,1,IF('[1]ReportBR summ'!$G$30=Лист1!IM$4,1,IF('[1]ReportBR summ'!$G$31=Лист1!IM$4,1,IF('[1]ReportBR summ'!$G$32=Лист1!IM$4,1,"")))))</f>
        <v/>
      </c>
      <c r="IN15" s="83" t="str">
        <f>IF('[1]ReportBR summ'!$G$28=Лист1!IN$4,1,IF('[1]ReportBR summ'!$G$29=Лист1!IN$4,1,IF('[1]ReportBR summ'!$G$30=Лист1!IN$4,1,IF('[1]ReportBR summ'!$G$31=Лист1!IN$4,1,IF('[1]ReportBR summ'!$G$32=Лист1!IN$4,1,"")))))</f>
        <v/>
      </c>
      <c r="IO15" s="83" t="str">
        <f>IF('[1]ReportBR summ'!$G$28=Лист1!IO$4,1,IF('[1]ReportBR summ'!$G$29=Лист1!IO$4,1,IF('[1]ReportBR summ'!$G$30=Лист1!IO$4,1,IF('[1]ReportBR summ'!$G$31=Лист1!IO$4,1,IF('[1]ReportBR summ'!$G$32=Лист1!IO$4,1,"")))))</f>
        <v/>
      </c>
      <c r="IP15" s="83" t="str">
        <f>IF('[1]ReportBR summ'!$G$28=Лист1!IP$4,1,IF('[1]ReportBR summ'!$G$29=Лист1!IP$4,1,IF('[1]ReportBR summ'!$G$30=Лист1!IP$4,1,IF('[1]ReportBR summ'!$G$31=Лист1!IP$4,1,IF('[1]ReportBR summ'!$G$32=Лист1!IP$4,1,"")))))</f>
        <v/>
      </c>
      <c r="IQ15" s="83"/>
      <c r="IR15" s="83" t="str">
        <f>IF('[1]ReportBR summ'!$C$20=Лист1!IR$4,1,"")</f>
        <v/>
      </c>
      <c r="IS15" s="83" t="str">
        <f>IF('[1]ReportBR summ'!$C$20=Лист1!IS$4,1,"")</f>
        <v/>
      </c>
      <c r="IT15" s="83" t="str">
        <f>IF('[1]ReportBR summ'!$C$20=Лист1!IT$4,1,"")</f>
        <v/>
      </c>
      <c r="IU15" s="83" t="str">
        <f>IF('[1]ReportBR summ'!$C$20=Лист1!IU$4,1,"")</f>
        <v/>
      </c>
      <c r="IV15" s="83" t="str">
        <f>IF('[1]ReportBR summ'!$C$20=Лист1!IV$4,1,"")</f>
        <v/>
      </c>
      <c r="IW15" s="83" t="str">
        <f>IF('[1]ReportBR summ'!$C$20=Лист1!IW$4,1,"")</f>
        <v/>
      </c>
      <c r="IX15" s="83" t="str">
        <f>IF('[1]ReportBR summ'!$C$24=Лист1!IX$4,1,"")</f>
        <v/>
      </c>
      <c r="IY15" s="83" t="str">
        <f>IF('[1]ReportBR summ'!$C$24=Лист1!IY$4,1,"")</f>
        <v/>
      </c>
      <c r="IZ15" s="83" t="str">
        <f>IF('[1]ReportBR summ'!$C$24=Лист1!IZ$4,1,"")</f>
        <v/>
      </c>
      <c r="JA15" s="83" t="str">
        <f>IF('[1]ReportBR summ'!$C$24=Лист1!JA$4,1,"")</f>
        <v/>
      </c>
      <c r="JB15" s="83" t="str">
        <f>IF('[1]ReportBR summ'!$C$24=Лист1!JB$4,1,"")</f>
        <v/>
      </c>
      <c r="JC15" s="83" t="str">
        <f>IF('[1]ReportBR summ'!$C$24=Лист1!JC$4,1,"")</f>
        <v/>
      </c>
      <c r="JD15" s="83"/>
      <c r="JE15" s="83"/>
      <c r="JF15" s="83"/>
      <c r="JG15" s="83"/>
      <c r="JH15" s="83"/>
      <c r="JI15" s="83" t="str">
        <f>IF('[1]ReportBR summ'!$N$14=Лист1!JI4,1,"")</f>
        <v/>
      </c>
      <c r="JJ15" s="83" t="str">
        <f>IF('[1]ReportBR summ'!$N$14=Лист1!JJ4,1,"")</f>
        <v/>
      </c>
      <c r="JK15" s="83" t="str">
        <f>IF('[1]ReportBR summ'!$N$14=Лист1!JK4,1,"")</f>
        <v/>
      </c>
      <c r="JL15" s="83" t="str">
        <f>IF('[1]ReportBR summ'!$N$14=Лист1!JL4,1,"")</f>
        <v/>
      </c>
      <c r="JM15" s="83" t="str">
        <f>IF('[1]ReportBR summ'!$N$14=Лист1!JM$4,1,"")</f>
        <v/>
      </c>
      <c r="JN15" s="83" t="str">
        <f>IF('[1]ReportBR summ'!$N$14=Лист1!JN$4,1,"")</f>
        <v/>
      </c>
      <c r="JO15" s="89" t="str">
        <f t="shared" si="2"/>
        <v/>
      </c>
      <c r="JP15" s="89" t="str">
        <f t="shared" si="3"/>
        <v/>
      </c>
      <c r="JQ15" s="89" t="str">
        <f t="shared" si="4"/>
        <v/>
      </c>
      <c r="JR15" s="89" t="str">
        <f t="shared" si="5"/>
        <v/>
      </c>
      <c r="JS15" s="89" t="str">
        <f t="shared" si="7"/>
        <v/>
      </c>
      <c r="JT15" s="89" t="str">
        <f t="shared" si="8"/>
        <v/>
      </c>
      <c r="JU15" s="89" t="str">
        <f t="shared" si="9"/>
        <v/>
      </c>
      <c r="JV15" s="89" t="str">
        <f t="shared" si="10"/>
        <v/>
      </c>
      <c r="JW15" s="89" t="str">
        <f t="shared" si="11"/>
        <v/>
      </c>
    </row>
  </sheetData>
  <mergeCells count="17">
    <mergeCell ref="ES1:FJ1"/>
    <mergeCell ref="F1:H1"/>
    <mergeCell ref="I1:K1"/>
    <mergeCell ref="S1:AG1"/>
    <mergeCell ref="AP1:BD1"/>
    <mergeCell ref="BE1:BS1"/>
    <mergeCell ref="BT1:CH1"/>
    <mergeCell ref="CI1:CK1"/>
    <mergeCell ref="CL1:CW1"/>
    <mergeCell ref="CX1:DM1"/>
    <mergeCell ref="DN1:EC1"/>
    <mergeCell ref="ED1:ER1"/>
    <mergeCell ref="FK1:GN1"/>
    <mergeCell ref="GO1:IP1"/>
    <mergeCell ref="IQ1:IW1"/>
    <mergeCell ref="IX1:JC1"/>
    <mergeCell ref="JI1:JN1"/>
  </mergeCells>
  <conditionalFormatting sqref="M2:O3">
    <cfRule type="expression" dxfId="11" priority="10" stopIfTrue="1">
      <formula>1</formula>
    </cfRule>
  </conditionalFormatting>
  <conditionalFormatting sqref="F6:R15 F5:Q5">
    <cfRule type="expression" dxfId="10" priority="2">
      <formula>F5&gt;0</formula>
    </cfRule>
  </conditionalFormatting>
  <conditionalFormatting sqref="S5:JN15">
    <cfRule type="expression" dxfId="9" priority="1">
      <formula>S5=1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5"/>
  <dimension ref="A1:BV76"/>
  <sheetViews>
    <sheetView tabSelected="1" view="pageBreakPreview" zoomScale="85" zoomScaleSheetLayoutView="85" workbookViewId="0">
      <selection activeCell="H28" sqref="H28:I32"/>
    </sheetView>
  </sheetViews>
  <sheetFormatPr defaultRowHeight="15" x14ac:dyDescent="0.25"/>
  <cols>
    <col min="1" max="1" width="14.85546875" customWidth="1"/>
    <col min="2" max="2" width="9.28515625" customWidth="1"/>
    <col min="3" max="3" width="9.140625" customWidth="1"/>
    <col min="4" max="4" width="7.7109375" customWidth="1"/>
    <col min="5" max="5" width="9.85546875" customWidth="1"/>
    <col min="6" max="6" width="9.140625" customWidth="1"/>
    <col min="7" max="7" width="12.140625" customWidth="1"/>
    <col min="11" max="11" width="10" bestFit="1" customWidth="1"/>
    <col min="13" max="13" width="16.28515625" customWidth="1"/>
    <col min="14" max="14" width="9.140625" customWidth="1"/>
    <col min="16" max="16" width="0.7109375" customWidth="1"/>
    <col min="17" max="17" width="9.140625" hidden="1" customWidth="1"/>
    <col min="18" max="18" width="16.42578125" hidden="1" customWidth="1"/>
    <col min="19" max="20" width="9.140625" hidden="1" customWidth="1"/>
    <col min="21" max="21" width="15.7109375" hidden="1" customWidth="1"/>
    <col min="22" max="22" width="9.140625" hidden="1" customWidth="1"/>
  </cols>
  <sheetData>
    <row r="1" spans="1:74" x14ac:dyDescent="0.25">
      <c r="A1" s="92">
        <v>1</v>
      </c>
      <c r="B1" s="93"/>
      <c r="C1" s="93"/>
      <c r="D1" s="93"/>
      <c r="E1" s="93"/>
      <c r="F1" s="93"/>
      <c r="G1" s="94"/>
      <c r="H1" s="93"/>
      <c r="I1" s="93"/>
      <c r="J1" s="93"/>
      <c r="K1" s="93"/>
      <c r="L1" s="93"/>
      <c r="M1" s="93"/>
      <c r="N1" s="318">
        <v>1</v>
      </c>
      <c r="O1" s="319"/>
      <c r="BS1" s="95"/>
      <c r="BT1" s="95"/>
      <c r="BU1" s="95"/>
      <c r="BV1" s="95"/>
    </row>
    <row r="2" spans="1:74" ht="15.75" customHeight="1" thickBot="1" x14ac:dyDescent="0.3">
      <c r="A2" s="96"/>
      <c r="B2" s="97"/>
      <c r="C2" s="97"/>
      <c r="D2" s="97"/>
      <c r="E2" s="324" t="s">
        <v>24</v>
      </c>
      <c r="F2" s="324"/>
      <c r="G2" s="324"/>
      <c r="H2" s="324"/>
      <c r="I2" s="324"/>
      <c r="J2" s="324"/>
      <c r="K2" s="324"/>
      <c r="L2" s="97"/>
      <c r="M2" s="97"/>
      <c r="N2" s="320"/>
      <c r="O2" s="321"/>
      <c r="BS2" s="98"/>
      <c r="BT2" s="95"/>
      <c r="BU2" s="98"/>
      <c r="BV2" s="95"/>
    </row>
    <row r="3" spans="1:74" ht="15.75" thickBot="1" x14ac:dyDescent="0.3">
      <c r="A3" s="96"/>
      <c r="B3" s="97"/>
      <c r="C3" s="97"/>
      <c r="D3" s="97"/>
      <c r="E3" s="324"/>
      <c r="F3" s="324"/>
      <c r="G3" s="324"/>
      <c r="H3" s="324"/>
      <c r="I3" s="324"/>
      <c r="J3" s="324"/>
      <c r="K3" s="324"/>
      <c r="L3" s="97"/>
      <c r="M3" s="97"/>
      <c r="N3" s="320"/>
      <c r="O3" s="321"/>
      <c r="R3" s="99" t="e">
        <f>INDEX(U5:U14,MATCH(1,U5:U14,-1))</f>
        <v>#N/A</v>
      </c>
      <c r="BS3" s="98"/>
      <c r="BT3" s="98"/>
      <c r="BU3" s="98"/>
      <c r="BV3" s="95"/>
    </row>
    <row r="4" spans="1:74" ht="15.75" thickBot="1" x14ac:dyDescent="0.3">
      <c r="A4" s="96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322"/>
      <c r="O4" s="323"/>
      <c r="R4" t="str">
        <f>LOOKUP(2,1/(U5:U14&lt;&gt;0),U5:U14)</f>
        <v/>
      </c>
      <c r="U4" t="s">
        <v>21</v>
      </c>
      <c r="BS4" s="98"/>
      <c r="BT4" s="98"/>
      <c r="BU4" s="98"/>
      <c r="BV4" s="95"/>
    </row>
    <row r="5" spans="1:74" x14ac:dyDescent="0.25">
      <c r="A5" s="96" t="str">
        <f>ReportBR!E2&amp;""</f>
        <v>Run Report</v>
      </c>
      <c r="B5" s="97"/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100"/>
      <c r="R5" s="101" t="str">
        <f>LOOKUP(2,1/(U5:U14&lt;&gt;0),U5:U14)</f>
        <v/>
      </c>
      <c r="U5" s="101"/>
    </row>
    <row r="6" spans="1:74" x14ac:dyDescent="0.25">
      <c r="A6" s="102"/>
      <c r="B6" s="103"/>
      <c r="C6" s="103"/>
      <c r="D6" s="103"/>
      <c r="E6" s="103"/>
      <c r="F6" s="103"/>
      <c r="G6" s="103"/>
      <c r="H6" s="97"/>
      <c r="I6" s="97"/>
      <c r="J6" s="97"/>
      <c r="K6" s="97"/>
      <c r="L6" s="97"/>
      <c r="M6" s="97"/>
      <c r="N6" s="97"/>
      <c r="O6" s="100"/>
      <c r="R6" s="101">
        <f>COUNTA(U5,U6,U7,U8,U9,U10,U11,U12,U13,U14)</f>
        <v>9</v>
      </c>
      <c r="U6" s="101" t="str">
        <f>IF('[1]ReportBR (2)'!N$7&gt;0,'[1]ReportBR (2)'!N$7,"")</f>
        <v/>
      </c>
    </row>
    <row r="7" spans="1:74" ht="15" customHeight="1" x14ac:dyDescent="0.25">
      <c r="A7" s="314" t="s">
        <v>25</v>
      </c>
      <c r="B7" s="315"/>
      <c r="C7" s="315"/>
      <c r="D7" s="316"/>
      <c r="E7" s="328"/>
      <c r="F7" s="329"/>
      <c r="G7" s="330"/>
      <c r="H7" s="97"/>
      <c r="I7" s="97"/>
      <c r="J7" s="315" t="s">
        <v>26</v>
      </c>
      <c r="K7" s="315"/>
      <c r="L7" s="315"/>
      <c r="M7" s="316"/>
      <c r="N7" s="340"/>
      <c r="O7" s="341"/>
      <c r="U7" s="101" t="str">
        <f>IF('[1]ReportBR (3)'!N$7&gt;0,'[1]ReportBR (3)'!N$7,"")</f>
        <v/>
      </c>
    </row>
    <row r="8" spans="1:74" x14ac:dyDescent="0.25">
      <c r="A8" s="314" t="s">
        <v>27</v>
      </c>
      <c r="B8" s="315"/>
      <c r="C8" s="315"/>
      <c r="D8" s="316"/>
      <c r="E8" s="331"/>
      <c r="F8" s="332"/>
      <c r="G8" s="333"/>
      <c r="H8" s="97"/>
      <c r="I8" s="97"/>
      <c r="J8" s="315" t="s">
        <v>28</v>
      </c>
      <c r="K8" s="315"/>
      <c r="L8" s="315"/>
      <c r="M8" s="316"/>
      <c r="N8" s="342"/>
      <c r="O8" s="343"/>
      <c r="R8" s="101" t="e">
        <f>INDEX(U5:U14,MATCH(1,U5:U14,-1))</f>
        <v>#N/A</v>
      </c>
      <c r="U8" s="101" t="str">
        <f>IF('[1]ReportBR (4)'!N$7&gt;0,'[1]ReportBR (4)'!N$7,"")</f>
        <v/>
      </c>
    </row>
    <row r="9" spans="1:74" x14ac:dyDescent="0.25">
      <c r="A9" s="306" t="s">
        <v>29</v>
      </c>
      <c r="B9" s="307"/>
      <c r="C9" s="307"/>
      <c r="D9" s="307"/>
      <c r="E9" s="334"/>
      <c r="F9" s="335"/>
      <c r="G9" s="336"/>
      <c r="H9" s="97"/>
      <c r="I9" s="97"/>
      <c r="J9" s="307" t="s">
        <v>30</v>
      </c>
      <c r="K9" s="307"/>
      <c r="L9" s="307"/>
      <c r="M9" s="317"/>
      <c r="N9" s="344"/>
      <c r="O9" s="345"/>
      <c r="U9" s="101" t="str">
        <f>IF('[1]ReportBR (5)'!N$7&gt;0,'[1]ReportBR (5)'!N$7,"")</f>
        <v/>
      </c>
    </row>
    <row r="10" spans="1:74" x14ac:dyDescent="0.25">
      <c r="A10" s="306" t="s">
        <v>31</v>
      </c>
      <c r="B10" s="307"/>
      <c r="C10" s="307"/>
      <c r="D10" s="307"/>
      <c r="E10" s="325"/>
      <c r="F10" s="326"/>
      <c r="G10" s="327"/>
      <c r="H10" s="97"/>
      <c r="I10" s="97"/>
      <c r="J10" s="307" t="s">
        <v>32</v>
      </c>
      <c r="K10" s="307"/>
      <c r="L10" s="307"/>
      <c r="M10" s="307"/>
      <c r="N10" s="312"/>
      <c r="O10" s="313"/>
      <c r="U10" s="101" t="str">
        <f>IF('[1]ReportBR (6)'!N$7&gt;0,'[1]ReportBR (6)'!N$7,"")</f>
        <v/>
      </c>
    </row>
    <row r="11" spans="1:74" x14ac:dyDescent="0.25">
      <c r="A11" s="306" t="s">
        <v>33</v>
      </c>
      <c r="B11" s="307"/>
      <c r="C11" s="307"/>
      <c r="D11" s="307"/>
      <c r="E11" s="337"/>
      <c r="F11" s="338"/>
      <c r="G11" s="339"/>
      <c r="H11" s="97"/>
      <c r="I11" s="97"/>
      <c r="J11" s="307" t="s">
        <v>34</v>
      </c>
      <c r="K11" s="307"/>
      <c r="L11" s="307"/>
      <c r="M11" s="307"/>
      <c r="N11" s="312"/>
      <c r="O11" s="313"/>
      <c r="U11" s="101" t="str">
        <f>IF('[1]ReportBR (7)'!N$7&gt;0,'[1]ReportBR (7)'!N$7,"")</f>
        <v/>
      </c>
    </row>
    <row r="12" spans="1:74" x14ac:dyDescent="0.25">
      <c r="A12" s="306" t="s">
        <v>35</v>
      </c>
      <c r="B12" s="307"/>
      <c r="C12" s="307"/>
      <c r="D12" s="307"/>
      <c r="E12" s="337"/>
      <c r="F12" s="338"/>
      <c r="G12" s="339"/>
      <c r="H12" s="97"/>
      <c r="I12" s="97"/>
      <c r="J12" s="307" t="s">
        <v>36</v>
      </c>
      <c r="K12" s="307"/>
      <c r="L12" s="307"/>
      <c r="M12" s="307"/>
      <c r="N12" s="312"/>
      <c r="O12" s="313"/>
      <c r="U12" s="101" t="str">
        <f>IF('[1]ReportBR (8)'!N$7&gt;0,'[1]ReportBR (8)'!N$7,"")</f>
        <v/>
      </c>
    </row>
    <row r="13" spans="1:74" x14ac:dyDescent="0.25">
      <c r="A13" s="306" t="s">
        <v>37</v>
      </c>
      <c r="B13" s="307"/>
      <c r="C13" s="307"/>
      <c r="D13" s="307"/>
      <c r="E13" s="325"/>
      <c r="F13" s="326"/>
      <c r="G13" s="327"/>
      <c r="H13" s="97"/>
      <c r="I13" s="97"/>
      <c r="J13" s="308" t="s">
        <v>38</v>
      </c>
      <c r="K13" s="308"/>
      <c r="L13" s="308"/>
      <c r="M13" s="308"/>
      <c r="N13" s="312"/>
      <c r="O13" s="313"/>
      <c r="U13" s="101" t="str">
        <f>IF('[1]ReportBR (9)'!N$7&gt;0,'[1]ReportBR (9)'!N$7,"")</f>
        <v/>
      </c>
    </row>
    <row r="14" spans="1:74" x14ac:dyDescent="0.25">
      <c r="A14" s="306" t="s">
        <v>39</v>
      </c>
      <c r="B14" s="307"/>
      <c r="C14" s="307"/>
      <c r="D14" s="307"/>
      <c r="E14" s="325"/>
      <c r="F14" s="326"/>
      <c r="G14" s="327"/>
      <c r="H14" s="97"/>
      <c r="I14" s="97"/>
      <c r="J14" s="308" t="s">
        <v>40</v>
      </c>
      <c r="K14" s="308"/>
      <c r="L14" s="308"/>
      <c r="M14" s="308"/>
      <c r="N14" s="309"/>
      <c r="O14" s="310"/>
      <c r="U14" s="101" t="s">
        <v>41</v>
      </c>
    </row>
    <row r="15" spans="1:74" x14ac:dyDescent="0.25">
      <c r="A15" s="102"/>
      <c r="B15" s="103"/>
      <c r="C15" s="103"/>
      <c r="D15" s="103"/>
      <c r="E15" s="325"/>
      <c r="F15" s="326"/>
      <c r="G15" s="327"/>
      <c r="H15" s="97"/>
      <c r="I15" s="97"/>
      <c r="J15" s="307" t="s">
        <v>42</v>
      </c>
      <c r="K15" s="307"/>
      <c r="L15" s="307"/>
      <c r="M15" s="307"/>
      <c r="N15" s="293"/>
      <c r="O15" s="311"/>
    </row>
    <row r="16" spans="1:74" ht="15.75" thickBot="1" x14ac:dyDescent="0.3">
      <c r="A16" s="96"/>
      <c r="B16" s="97"/>
      <c r="C16" s="97"/>
      <c r="D16" s="97"/>
      <c r="E16" s="97"/>
      <c r="F16" s="97"/>
      <c r="G16" s="97"/>
      <c r="H16" s="97"/>
      <c r="I16" s="97"/>
      <c r="J16" s="97"/>
      <c r="K16" s="97"/>
      <c r="L16" s="97"/>
      <c r="M16" s="97"/>
      <c r="N16" s="97"/>
      <c r="O16" s="100"/>
    </row>
    <row r="17" spans="1:18" x14ac:dyDescent="0.25">
      <c r="A17" s="227" t="s">
        <v>43</v>
      </c>
      <c r="B17" s="228"/>
      <c r="C17" s="228"/>
      <c r="D17" s="228"/>
      <c r="E17" s="228"/>
      <c r="F17" s="228"/>
      <c r="G17" s="229"/>
      <c r="H17" s="296" t="s">
        <v>44</v>
      </c>
      <c r="I17" s="297"/>
      <c r="J17" s="270" t="s">
        <v>45</v>
      </c>
      <c r="K17" s="271"/>
      <c r="L17" s="272"/>
      <c r="M17" s="227" t="s">
        <v>46</v>
      </c>
      <c r="N17" s="228"/>
      <c r="O17" s="229"/>
    </row>
    <row r="18" spans="1:18" x14ac:dyDescent="0.25">
      <c r="A18" s="302" t="s">
        <v>47</v>
      </c>
      <c r="B18" s="303"/>
      <c r="C18" s="304" t="s">
        <v>48</v>
      </c>
      <c r="D18" s="305"/>
      <c r="E18" s="303"/>
      <c r="F18" s="104" t="s">
        <v>49</v>
      </c>
      <c r="G18" s="105" t="s">
        <v>50</v>
      </c>
      <c r="H18" s="298"/>
      <c r="I18" s="299"/>
      <c r="J18" s="273"/>
      <c r="K18" s="274"/>
      <c r="L18" s="275"/>
      <c r="M18" s="106" t="s">
        <v>51</v>
      </c>
      <c r="N18" s="276"/>
      <c r="O18" s="224"/>
    </row>
    <row r="19" spans="1:18" x14ac:dyDescent="0.25">
      <c r="A19" s="286" t="s">
        <v>52</v>
      </c>
      <c r="B19" s="287"/>
      <c r="C19" s="346"/>
      <c r="D19" s="347"/>
      <c r="E19" s="348"/>
      <c r="F19" s="107"/>
      <c r="G19" s="108">
        <f>F19+K20+L20</f>
        <v>0</v>
      </c>
      <c r="H19" s="300"/>
      <c r="I19" s="301"/>
      <c r="J19" s="109" t="s">
        <v>53</v>
      </c>
      <c r="K19" s="110" t="s">
        <v>54</v>
      </c>
      <c r="L19" s="111" t="s">
        <v>55</v>
      </c>
      <c r="M19" s="106" t="s">
        <v>56</v>
      </c>
      <c r="N19" s="276"/>
      <c r="O19" s="224"/>
      <c r="P19" s="112"/>
      <c r="Q19" s="112"/>
      <c r="R19" s="112"/>
    </row>
    <row r="20" spans="1:18" x14ac:dyDescent="0.25">
      <c r="A20" s="286" t="s">
        <v>57</v>
      </c>
      <c r="B20" s="287"/>
      <c r="C20" s="346"/>
      <c r="D20" s="347"/>
      <c r="E20" s="348"/>
      <c r="F20" s="107"/>
      <c r="G20" s="108" t="s">
        <v>58</v>
      </c>
      <c r="H20" s="288" t="s">
        <v>59</v>
      </c>
      <c r="I20" s="289"/>
      <c r="J20" s="113">
        <v>1</v>
      </c>
      <c r="K20" s="352"/>
      <c r="L20" s="353"/>
      <c r="M20" s="106" t="s">
        <v>60</v>
      </c>
      <c r="N20" s="276"/>
      <c r="O20" s="224"/>
    </row>
    <row r="21" spans="1:18" x14ac:dyDescent="0.25">
      <c r="A21" s="286" t="s">
        <v>61</v>
      </c>
      <c r="B21" s="287"/>
      <c r="C21" s="346"/>
      <c r="D21" s="347"/>
      <c r="E21" s="348"/>
      <c r="F21" s="114"/>
      <c r="G21" s="108">
        <f>F21+K20+L20</f>
        <v>0</v>
      </c>
      <c r="H21" s="294"/>
      <c r="I21" s="295"/>
      <c r="J21" s="113">
        <v>2</v>
      </c>
      <c r="K21" s="354"/>
      <c r="L21" s="352"/>
      <c r="M21" s="106" t="s">
        <v>62</v>
      </c>
      <c r="N21" s="276"/>
      <c r="O21" s="224"/>
      <c r="P21" s="112"/>
    </row>
    <row r="22" spans="1:18" x14ac:dyDescent="0.25">
      <c r="A22" s="286" t="s">
        <v>63</v>
      </c>
      <c r="B22" s="287"/>
      <c r="C22" s="346"/>
      <c r="D22" s="347"/>
      <c r="E22" s="348"/>
      <c r="F22" s="107"/>
      <c r="G22" s="108">
        <f>F22+L20</f>
        <v>0</v>
      </c>
      <c r="H22" s="288" t="s">
        <v>57</v>
      </c>
      <c r="I22" s="289" t="s">
        <v>58</v>
      </c>
      <c r="J22" s="113">
        <v>3</v>
      </c>
      <c r="K22" s="352"/>
      <c r="L22" s="353"/>
      <c r="M22" s="106" t="s">
        <v>64</v>
      </c>
      <c r="N22" s="292"/>
      <c r="O22" s="224"/>
    </row>
    <row r="23" spans="1:18" ht="15" customHeight="1" x14ac:dyDescent="0.25">
      <c r="A23" s="286" t="s">
        <v>65</v>
      </c>
      <c r="B23" s="287"/>
      <c r="C23" s="346"/>
      <c r="D23" s="347"/>
      <c r="E23" s="348"/>
      <c r="F23" s="114"/>
      <c r="G23" s="115">
        <f>F23+K20</f>
        <v>0</v>
      </c>
      <c r="H23" s="288"/>
      <c r="I23" s="290"/>
      <c r="J23" s="113">
        <v>4</v>
      </c>
      <c r="K23" s="352"/>
      <c r="L23" s="353"/>
      <c r="M23" s="106" t="s">
        <v>66</v>
      </c>
      <c r="N23" s="276"/>
      <c r="O23" s="224"/>
    </row>
    <row r="24" spans="1:18" x14ac:dyDescent="0.25">
      <c r="A24" s="286" t="s">
        <v>9</v>
      </c>
      <c r="B24" s="287"/>
      <c r="C24" s="349"/>
      <c r="D24" s="350"/>
      <c r="E24" s="351"/>
      <c r="F24" s="6"/>
      <c r="G24" s="116"/>
      <c r="H24" s="288"/>
      <c r="I24" s="290"/>
      <c r="J24" s="113">
        <v>5</v>
      </c>
      <c r="K24" s="352"/>
      <c r="L24" s="353"/>
      <c r="M24" s="106" t="s">
        <v>67</v>
      </c>
      <c r="N24" s="276"/>
      <c r="O24" s="224"/>
    </row>
    <row r="25" spans="1:18" ht="15.75" thickBot="1" x14ac:dyDescent="0.3">
      <c r="A25" s="277"/>
      <c r="B25" s="278"/>
      <c r="C25" s="278"/>
      <c r="D25" s="278"/>
      <c r="E25" s="278"/>
      <c r="F25" s="278"/>
      <c r="G25" s="279"/>
      <c r="H25" s="231"/>
      <c r="I25" s="291"/>
      <c r="J25" s="117" t="s">
        <v>68</v>
      </c>
      <c r="K25" s="280"/>
      <c r="L25" s="281"/>
      <c r="M25" s="106" t="s">
        <v>69</v>
      </c>
      <c r="N25" s="276"/>
      <c r="O25" s="224"/>
    </row>
    <row r="26" spans="1:18" ht="15.75" thickBot="1" x14ac:dyDescent="0.3">
      <c r="A26" s="227" t="s">
        <v>70</v>
      </c>
      <c r="B26" s="228"/>
      <c r="C26" s="228"/>
      <c r="D26" s="228"/>
      <c r="E26" s="228"/>
      <c r="F26" s="229"/>
      <c r="G26" s="227" t="s">
        <v>71</v>
      </c>
      <c r="H26" s="228"/>
      <c r="I26" s="229"/>
      <c r="J26" s="282" t="s">
        <v>72</v>
      </c>
      <c r="K26" s="248">
        <f>SUM(K20:L25)</f>
        <v>0</v>
      </c>
      <c r="L26" s="249"/>
      <c r="M26" s="118"/>
      <c r="N26" s="284"/>
      <c r="O26" s="285"/>
    </row>
    <row r="27" spans="1:18" ht="15.75" thickBot="1" x14ac:dyDescent="0.3">
      <c r="A27" s="106" t="s">
        <v>73</v>
      </c>
      <c r="B27" s="119"/>
      <c r="C27" s="260" t="s">
        <v>74</v>
      </c>
      <c r="D27" s="261"/>
      <c r="E27" s="266"/>
      <c r="F27" s="267"/>
      <c r="G27" s="120" t="s">
        <v>75</v>
      </c>
      <c r="H27" s="104" t="s">
        <v>76</v>
      </c>
      <c r="I27" s="105" t="s">
        <v>77</v>
      </c>
      <c r="J27" s="283"/>
      <c r="K27" s="250"/>
      <c r="L27" s="251"/>
      <c r="M27" s="121" t="s">
        <v>78</v>
      </c>
      <c r="N27" s="122">
        <v>1</v>
      </c>
      <c r="O27" s="123">
        <v>2</v>
      </c>
    </row>
    <row r="28" spans="1:18" x14ac:dyDescent="0.25">
      <c r="A28" s="106" t="s">
        <v>79</v>
      </c>
      <c r="B28" s="119"/>
      <c r="C28" s="260" t="s">
        <v>80</v>
      </c>
      <c r="D28" s="261"/>
      <c r="E28" s="268"/>
      <c r="F28" s="269"/>
      <c r="G28" s="124">
        <v>1033122</v>
      </c>
      <c r="H28" s="359"/>
      <c r="I28" s="359"/>
      <c r="J28" s="270" t="s">
        <v>81</v>
      </c>
      <c r="K28" s="271"/>
      <c r="L28" s="272"/>
      <c r="M28" s="106" t="s">
        <v>82</v>
      </c>
      <c r="N28" s="119"/>
      <c r="O28" s="125"/>
    </row>
    <row r="29" spans="1:18" x14ac:dyDescent="0.25">
      <c r="A29" s="106" t="s">
        <v>83</v>
      </c>
      <c r="B29" s="126"/>
      <c r="C29" s="260" t="s">
        <v>84</v>
      </c>
      <c r="D29" s="261"/>
      <c r="E29" s="262"/>
      <c r="F29" s="263"/>
      <c r="G29" s="124"/>
      <c r="H29" s="359"/>
      <c r="I29" s="359"/>
      <c r="J29" s="273"/>
      <c r="K29" s="274"/>
      <c r="L29" s="275"/>
      <c r="M29" s="106" t="s">
        <v>85</v>
      </c>
      <c r="N29" s="119"/>
      <c r="O29" s="125"/>
    </row>
    <row r="30" spans="1:18" x14ac:dyDescent="0.25">
      <c r="A30" s="106" t="s">
        <v>86</v>
      </c>
      <c r="B30" s="119"/>
      <c r="C30" s="260" t="s">
        <v>87</v>
      </c>
      <c r="D30" s="261"/>
      <c r="E30" s="262"/>
      <c r="F30" s="263"/>
      <c r="G30" s="124">
        <v>1033550</v>
      </c>
      <c r="H30" s="359"/>
      <c r="I30" s="359"/>
      <c r="J30" s="109" t="s">
        <v>53</v>
      </c>
      <c r="K30" s="264" t="s">
        <v>88</v>
      </c>
      <c r="L30" s="265"/>
      <c r="M30" s="106" t="s">
        <v>89</v>
      </c>
      <c r="N30" s="127"/>
      <c r="O30" s="128"/>
    </row>
    <row r="31" spans="1:18" x14ac:dyDescent="0.25">
      <c r="A31" s="106" t="s">
        <v>90</v>
      </c>
      <c r="B31" s="119"/>
      <c r="C31" s="260" t="s">
        <v>91</v>
      </c>
      <c r="D31" s="261"/>
      <c r="E31" s="262"/>
      <c r="F31" s="263"/>
      <c r="G31" s="124"/>
      <c r="H31" s="359"/>
      <c r="I31" s="359"/>
      <c r="J31" s="129">
        <v>1</v>
      </c>
      <c r="K31" s="357">
        <f>IF((J31=$N$1),$N$7-$E$7,"")</f>
        <v>0</v>
      </c>
      <c r="L31" s="358"/>
      <c r="M31" s="106" t="s">
        <v>92</v>
      </c>
      <c r="N31" s="127"/>
      <c r="O31" s="128"/>
    </row>
    <row r="32" spans="1:18" ht="15.75" thickBot="1" x14ac:dyDescent="0.3">
      <c r="A32" s="130" t="s">
        <v>93</v>
      </c>
      <c r="B32" s="131"/>
      <c r="C32" s="254"/>
      <c r="D32" s="255"/>
      <c r="E32" s="208"/>
      <c r="F32" s="209"/>
      <c r="G32" s="124"/>
      <c r="H32" s="359"/>
      <c r="I32" s="359"/>
      <c r="J32" s="132">
        <v>2</v>
      </c>
      <c r="K32" s="357" t="str">
        <f>IF((J32=$N$1),$N$7-$E$7,"")</f>
        <v/>
      </c>
      <c r="L32" s="358"/>
      <c r="M32" s="106" t="s">
        <v>94</v>
      </c>
      <c r="N32" s="127"/>
      <c r="O32" s="128"/>
    </row>
    <row r="33" spans="1:15" x14ac:dyDescent="0.25">
      <c r="A33" s="121" t="s">
        <v>95</v>
      </c>
      <c r="B33" s="256" t="s">
        <v>96</v>
      </c>
      <c r="C33" s="257"/>
      <c r="D33" s="258" t="s">
        <v>97</v>
      </c>
      <c r="E33" s="259"/>
      <c r="F33" s="123" t="s">
        <v>98</v>
      </c>
      <c r="G33" s="227" t="s">
        <v>99</v>
      </c>
      <c r="H33" s="228"/>
      <c r="I33" s="229"/>
      <c r="J33" s="133">
        <v>3</v>
      </c>
      <c r="K33" s="357" t="str">
        <f>IF((J33=$N$1),$N$7-$E$7,"")</f>
        <v/>
      </c>
      <c r="L33" s="358"/>
      <c r="M33" s="106" t="s">
        <v>100</v>
      </c>
      <c r="N33" s="127"/>
      <c r="O33" s="128"/>
    </row>
    <row r="34" spans="1:15" x14ac:dyDescent="0.25">
      <c r="A34" s="120" t="s">
        <v>12</v>
      </c>
      <c r="B34" s="244"/>
      <c r="C34" s="245"/>
      <c r="D34" s="346"/>
      <c r="E34" s="348"/>
      <c r="F34" s="134"/>
      <c r="G34" s="135" t="s">
        <v>101</v>
      </c>
      <c r="H34" s="104" t="s">
        <v>102</v>
      </c>
      <c r="I34" s="105" t="s">
        <v>103</v>
      </c>
      <c r="J34" s="136" t="s">
        <v>68</v>
      </c>
      <c r="K34" s="357" t="str">
        <f>IF((J34=$N$1),$N$7-$E$7,"")</f>
        <v/>
      </c>
      <c r="L34" s="358"/>
      <c r="M34" s="106" t="s">
        <v>69</v>
      </c>
      <c r="N34" s="127"/>
      <c r="O34" s="128"/>
    </row>
    <row r="35" spans="1:15" x14ac:dyDescent="0.25">
      <c r="A35" s="120" t="s">
        <v>12</v>
      </c>
      <c r="B35" s="244"/>
      <c r="C35" s="245"/>
      <c r="D35" s="346"/>
      <c r="E35" s="348"/>
      <c r="F35" s="134"/>
      <c r="G35" s="120" t="s">
        <v>104</v>
      </c>
      <c r="H35" s="137"/>
      <c r="I35" s="138"/>
      <c r="J35" s="246" t="s">
        <v>72</v>
      </c>
      <c r="K35" s="248">
        <f>SUM(K31:L34)</f>
        <v>0</v>
      </c>
      <c r="L35" s="249"/>
      <c r="M35" s="106"/>
      <c r="N35" s="127"/>
      <c r="O35" s="139"/>
    </row>
    <row r="36" spans="1:15" ht="15.75" thickBot="1" x14ac:dyDescent="0.3">
      <c r="A36" s="140" t="s">
        <v>13</v>
      </c>
      <c r="B36" s="252"/>
      <c r="C36" s="253"/>
      <c r="D36" s="355"/>
      <c r="E36" s="356"/>
      <c r="F36" s="141"/>
      <c r="G36" s="142" t="s">
        <v>105</v>
      </c>
      <c r="H36" s="143"/>
      <c r="I36" s="144"/>
      <c r="J36" s="247"/>
      <c r="K36" s="250"/>
      <c r="L36" s="251"/>
      <c r="M36" s="118"/>
      <c r="N36" s="145"/>
      <c r="O36" s="146"/>
    </row>
    <row r="37" spans="1:15" x14ac:dyDescent="0.25">
      <c r="A37" s="230" t="s">
        <v>106</v>
      </c>
      <c r="B37" s="232" t="s">
        <v>107</v>
      </c>
      <c r="C37" s="232" t="s">
        <v>108</v>
      </c>
      <c r="D37" s="234" t="s">
        <v>109</v>
      </c>
      <c r="E37" s="234"/>
      <c r="F37" s="234"/>
      <c r="G37" s="234"/>
      <c r="H37" s="234"/>
      <c r="I37" s="234"/>
      <c r="J37" s="234"/>
      <c r="K37" s="234"/>
      <c r="L37" s="235"/>
      <c r="M37" s="121" t="s">
        <v>110</v>
      </c>
      <c r="N37" s="122" t="s">
        <v>96</v>
      </c>
      <c r="O37" s="123" t="s">
        <v>111</v>
      </c>
    </row>
    <row r="38" spans="1:15" ht="15.75" thickBot="1" x14ac:dyDescent="0.3">
      <c r="A38" s="231"/>
      <c r="B38" s="233"/>
      <c r="C38" s="233"/>
      <c r="D38" s="236"/>
      <c r="E38" s="236"/>
      <c r="F38" s="236"/>
      <c r="G38" s="236"/>
      <c r="H38" s="236"/>
      <c r="I38" s="236"/>
      <c r="J38" s="236"/>
      <c r="K38" s="236"/>
      <c r="L38" s="237"/>
      <c r="M38" s="147" t="s">
        <v>112</v>
      </c>
      <c r="N38" s="148"/>
      <c r="O38" s="149"/>
    </row>
    <row r="39" spans="1:15" ht="15" customHeight="1" x14ac:dyDescent="0.25">
      <c r="A39" s="150"/>
      <c r="B39" s="151"/>
      <c r="C39" s="152"/>
      <c r="D39" s="238"/>
      <c r="E39" s="239"/>
      <c r="F39" s="239"/>
      <c r="G39" s="239"/>
      <c r="H39" s="239"/>
      <c r="I39" s="239"/>
      <c r="J39" s="239"/>
      <c r="K39" s="239"/>
      <c r="L39" s="240"/>
      <c r="M39" s="147" t="s">
        <v>113</v>
      </c>
      <c r="N39" s="148"/>
      <c r="O39" s="149"/>
    </row>
    <row r="40" spans="1:15" ht="15" customHeight="1" x14ac:dyDescent="0.25">
      <c r="A40" s="153"/>
      <c r="B40" s="119"/>
      <c r="C40" s="119"/>
      <c r="D40" s="241"/>
      <c r="E40" s="242"/>
      <c r="F40" s="242"/>
      <c r="G40" s="242"/>
      <c r="H40" s="242"/>
      <c r="I40" s="242"/>
      <c r="J40" s="242"/>
      <c r="K40" s="242"/>
      <c r="L40" s="243"/>
      <c r="M40" s="147" t="s">
        <v>114</v>
      </c>
      <c r="N40" s="148"/>
      <c r="O40" s="149"/>
    </row>
    <row r="41" spans="1:15" ht="15" customHeight="1" x14ac:dyDescent="0.25">
      <c r="A41" s="153"/>
      <c r="B41" s="119"/>
      <c r="C41" s="119"/>
      <c r="D41" s="214"/>
      <c r="E41" s="215"/>
      <c r="F41" s="215"/>
      <c r="G41" s="215"/>
      <c r="H41" s="215"/>
      <c r="I41" s="215"/>
      <c r="J41" s="215"/>
      <c r="K41" s="215"/>
      <c r="L41" s="216"/>
      <c r="M41" s="154" t="s">
        <v>115</v>
      </c>
      <c r="N41" s="148"/>
      <c r="O41" s="149"/>
    </row>
    <row r="42" spans="1:15" ht="15" customHeight="1" x14ac:dyDescent="0.25">
      <c r="A42" s="153"/>
      <c r="B42" s="119"/>
      <c r="C42" s="119"/>
      <c r="D42" s="214"/>
      <c r="E42" s="215"/>
      <c r="F42" s="215"/>
      <c r="G42" s="215"/>
      <c r="H42" s="215"/>
      <c r="I42" s="215"/>
      <c r="J42" s="215"/>
      <c r="K42" s="215"/>
      <c r="L42" s="216"/>
      <c r="M42" s="155" t="s">
        <v>115</v>
      </c>
      <c r="N42" s="156"/>
      <c r="O42" s="157"/>
    </row>
    <row r="43" spans="1:15" ht="15.75" customHeight="1" thickBot="1" x14ac:dyDescent="0.3">
      <c r="A43" s="153"/>
      <c r="B43" s="119"/>
      <c r="C43" s="119"/>
      <c r="D43" s="214"/>
      <c r="E43" s="215"/>
      <c r="F43" s="215"/>
      <c r="G43" s="215"/>
      <c r="H43" s="215"/>
      <c r="I43" s="215"/>
      <c r="J43" s="215"/>
      <c r="K43" s="215"/>
      <c r="L43" s="216"/>
      <c r="M43" s="158" t="s">
        <v>116</v>
      </c>
      <c r="N43" s="159"/>
      <c r="O43" s="160"/>
    </row>
    <row r="44" spans="1:15" ht="15.75" customHeight="1" x14ac:dyDescent="0.25">
      <c r="A44" s="153"/>
      <c r="B44" s="119"/>
      <c r="C44" s="119"/>
      <c r="D44" s="214"/>
      <c r="E44" s="215"/>
      <c r="F44" s="215"/>
      <c r="G44" s="215"/>
      <c r="H44" s="215"/>
      <c r="I44" s="215"/>
      <c r="J44" s="215"/>
      <c r="K44" s="215"/>
      <c r="L44" s="216"/>
      <c r="M44" s="227" t="s">
        <v>117</v>
      </c>
      <c r="N44" s="228"/>
      <c r="O44" s="229"/>
    </row>
    <row r="45" spans="1:15" ht="15" customHeight="1" x14ac:dyDescent="0.25">
      <c r="A45" s="153"/>
      <c r="B45" s="119"/>
      <c r="C45" s="119"/>
      <c r="D45" s="214"/>
      <c r="E45" s="215"/>
      <c r="F45" s="215"/>
      <c r="G45" s="215"/>
      <c r="H45" s="215"/>
      <c r="I45" s="215"/>
      <c r="J45" s="215"/>
      <c r="K45" s="215"/>
      <c r="L45" s="216"/>
      <c r="M45" s="120" t="s">
        <v>118</v>
      </c>
      <c r="N45" s="104" t="s">
        <v>119</v>
      </c>
      <c r="O45" s="105" t="s">
        <v>120</v>
      </c>
    </row>
    <row r="46" spans="1:15" x14ac:dyDescent="0.25">
      <c r="A46" s="153"/>
      <c r="B46" s="119"/>
      <c r="C46" s="119"/>
      <c r="D46" s="214"/>
      <c r="E46" s="215"/>
      <c r="F46" s="215"/>
      <c r="G46" s="215"/>
      <c r="H46" s="215"/>
      <c r="I46" s="215"/>
      <c r="J46" s="215"/>
      <c r="K46" s="215"/>
      <c r="L46" s="216"/>
      <c r="M46" s="129"/>
      <c r="N46" s="119"/>
      <c r="O46" s="161"/>
    </row>
    <row r="47" spans="1:15" ht="15" customHeight="1" thickBot="1" x14ac:dyDescent="0.3">
      <c r="A47" s="153"/>
      <c r="B47" s="119"/>
      <c r="C47" s="119"/>
      <c r="D47" s="214"/>
      <c r="E47" s="215"/>
      <c r="F47" s="215"/>
      <c r="G47" s="215"/>
      <c r="H47" s="215"/>
      <c r="I47" s="215"/>
      <c r="J47" s="215"/>
      <c r="K47" s="215"/>
      <c r="L47" s="216"/>
      <c r="M47" s="162"/>
      <c r="N47" s="163"/>
      <c r="O47" s="164"/>
    </row>
    <row r="48" spans="1:15" ht="15" customHeight="1" x14ac:dyDescent="0.25">
      <c r="A48" s="153"/>
      <c r="B48" s="119"/>
      <c r="C48" s="119"/>
      <c r="D48" s="214"/>
      <c r="E48" s="215"/>
      <c r="F48" s="215"/>
      <c r="G48" s="215"/>
      <c r="H48" s="215"/>
      <c r="I48" s="215"/>
      <c r="J48" s="215"/>
      <c r="K48" s="215"/>
      <c r="L48" s="216"/>
      <c r="M48" s="227" t="s">
        <v>121</v>
      </c>
      <c r="N48" s="228"/>
      <c r="O48" s="229"/>
    </row>
    <row r="49" spans="1:15" x14ac:dyDescent="0.25">
      <c r="A49" s="153"/>
      <c r="B49" s="119"/>
      <c r="C49" s="119"/>
      <c r="D49" s="214"/>
      <c r="E49" s="215"/>
      <c r="F49" s="215"/>
      <c r="G49" s="215"/>
      <c r="H49" s="215"/>
      <c r="I49" s="215"/>
      <c r="J49" s="215"/>
      <c r="K49" s="215"/>
      <c r="L49" s="216"/>
      <c r="M49" s="106" t="s">
        <v>122</v>
      </c>
      <c r="N49" s="223"/>
      <c r="O49" s="224"/>
    </row>
    <row r="50" spans="1:15" x14ac:dyDescent="0.25">
      <c r="A50" s="153"/>
      <c r="B50" s="119"/>
      <c r="C50" s="119"/>
      <c r="D50" s="214"/>
      <c r="E50" s="215"/>
      <c r="F50" s="215"/>
      <c r="G50" s="215"/>
      <c r="H50" s="215"/>
      <c r="I50" s="215"/>
      <c r="J50" s="215"/>
      <c r="K50" s="215"/>
      <c r="L50" s="216"/>
      <c r="M50" s="147" t="s">
        <v>123</v>
      </c>
      <c r="N50" s="223"/>
      <c r="O50" s="224"/>
    </row>
    <row r="51" spans="1:15" x14ac:dyDescent="0.25">
      <c r="A51" s="129"/>
      <c r="B51" s="119"/>
      <c r="C51" s="119"/>
      <c r="D51" s="220"/>
      <c r="E51" s="221"/>
      <c r="F51" s="221"/>
      <c r="G51" s="221"/>
      <c r="H51" s="221"/>
      <c r="I51" s="221"/>
      <c r="J51" s="221"/>
      <c r="K51" s="221"/>
      <c r="L51" s="222"/>
      <c r="M51" s="106" t="s">
        <v>124</v>
      </c>
      <c r="N51" s="223"/>
      <c r="O51" s="224"/>
    </row>
    <row r="52" spans="1:15" x14ac:dyDescent="0.25">
      <c r="A52" s="129"/>
      <c r="B52" s="119"/>
      <c r="C52" s="119"/>
      <c r="D52" s="220"/>
      <c r="E52" s="221"/>
      <c r="F52" s="221"/>
      <c r="G52" s="221"/>
      <c r="H52" s="221"/>
      <c r="I52" s="221"/>
      <c r="J52" s="221"/>
      <c r="K52" s="221"/>
      <c r="L52" s="222"/>
      <c r="M52" s="106" t="s">
        <v>125</v>
      </c>
      <c r="N52" s="223"/>
      <c r="O52" s="224"/>
    </row>
    <row r="53" spans="1:15" x14ac:dyDescent="0.25">
      <c r="A53" s="153"/>
      <c r="B53" s="119"/>
      <c r="C53" s="119"/>
      <c r="D53" s="214"/>
      <c r="E53" s="215"/>
      <c r="F53" s="215"/>
      <c r="G53" s="215"/>
      <c r="H53" s="215"/>
      <c r="I53" s="215"/>
      <c r="J53" s="215"/>
      <c r="K53" s="215"/>
      <c r="L53" s="216"/>
      <c r="M53" s="106" t="s">
        <v>126</v>
      </c>
      <c r="N53" s="223"/>
      <c r="O53" s="224"/>
    </row>
    <row r="54" spans="1:15" x14ac:dyDescent="0.25">
      <c r="A54" s="153"/>
      <c r="B54" s="119"/>
      <c r="C54" s="119"/>
      <c r="D54" s="214"/>
      <c r="E54" s="215"/>
      <c r="F54" s="215"/>
      <c r="G54" s="215"/>
      <c r="H54" s="215"/>
      <c r="I54" s="215"/>
      <c r="J54" s="215"/>
      <c r="K54" s="215"/>
      <c r="L54" s="216"/>
      <c r="M54" s="106" t="s">
        <v>127</v>
      </c>
      <c r="N54" s="225"/>
      <c r="O54" s="226"/>
    </row>
    <row r="55" spans="1:15" x14ac:dyDescent="0.25">
      <c r="A55" s="153"/>
      <c r="B55" s="119"/>
      <c r="C55" s="119"/>
      <c r="D55" s="214"/>
      <c r="E55" s="215"/>
      <c r="F55" s="215"/>
      <c r="G55" s="215"/>
      <c r="H55" s="215"/>
      <c r="I55" s="215"/>
      <c r="J55" s="215"/>
      <c r="K55" s="215"/>
      <c r="L55" s="216"/>
      <c r="M55" s="106" t="s">
        <v>128</v>
      </c>
      <c r="N55" s="223"/>
      <c r="O55" s="224"/>
    </row>
    <row r="56" spans="1:15" x14ac:dyDescent="0.25">
      <c r="A56" s="153"/>
      <c r="B56" s="119"/>
      <c r="C56" s="119"/>
      <c r="D56" s="214"/>
      <c r="E56" s="215"/>
      <c r="F56" s="215"/>
      <c r="G56" s="215"/>
      <c r="H56" s="215"/>
      <c r="I56" s="215"/>
      <c r="J56" s="215"/>
      <c r="K56" s="215"/>
      <c r="L56" s="216"/>
      <c r="M56" s="106" t="s">
        <v>129</v>
      </c>
      <c r="N56" s="223"/>
      <c r="O56" s="224"/>
    </row>
    <row r="57" spans="1:15" x14ac:dyDescent="0.25">
      <c r="A57" s="129"/>
      <c r="B57" s="119"/>
      <c r="C57" s="119"/>
      <c r="D57" s="220"/>
      <c r="E57" s="221"/>
      <c r="F57" s="221"/>
      <c r="G57" s="221"/>
      <c r="H57" s="221"/>
      <c r="I57" s="221"/>
      <c r="J57" s="221"/>
      <c r="K57" s="221"/>
      <c r="L57" s="222"/>
      <c r="M57" s="106" t="s">
        <v>130</v>
      </c>
      <c r="N57" s="223"/>
      <c r="O57" s="224"/>
    </row>
    <row r="58" spans="1:15" ht="15" customHeight="1" x14ac:dyDescent="0.25">
      <c r="A58" s="153"/>
      <c r="B58" s="119"/>
      <c r="C58" s="119"/>
      <c r="D58" s="214"/>
      <c r="E58" s="215"/>
      <c r="F58" s="215"/>
      <c r="G58" s="215"/>
      <c r="H58" s="215"/>
      <c r="I58" s="215"/>
      <c r="J58" s="215"/>
      <c r="K58" s="215"/>
      <c r="L58" s="216"/>
      <c r="M58" s="106" t="s">
        <v>131</v>
      </c>
      <c r="N58" s="223"/>
      <c r="O58" s="224"/>
    </row>
    <row r="59" spans="1:15" ht="15.75" customHeight="1" x14ac:dyDescent="0.25">
      <c r="A59" s="153"/>
      <c r="B59" s="119"/>
      <c r="C59" s="119"/>
      <c r="D59" s="214"/>
      <c r="E59" s="215"/>
      <c r="F59" s="215"/>
      <c r="G59" s="215"/>
      <c r="H59" s="215"/>
      <c r="I59" s="215"/>
      <c r="J59" s="215"/>
      <c r="K59" s="215"/>
      <c r="L59" s="216"/>
      <c r="M59" s="106" t="s">
        <v>132</v>
      </c>
      <c r="N59" s="223"/>
      <c r="O59" s="224"/>
    </row>
    <row r="60" spans="1:15" ht="15" customHeight="1" x14ac:dyDescent="0.25">
      <c r="A60" s="153"/>
      <c r="B60" s="119"/>
      <c r="C60" s="119"/>
      <c r="D60" s="214"/>
      <c r="E60" s="215"/>
      <c r="F60" s="215"/>
      <c r="G60" s="215"/>
      <c r="H60" s="215"/>
      <c r="I60" s="215"/>
      <c r="J60" s="215"/>
      <c r="K60" s="215"/>
      <c r="L60" s="216"/>
      <c r="M60" s="106" t="s">
        <v>133</v>
      </c>
      <c r="N60" s="219"/>
      <c r="O60" s="218"/>
    </row>
    <row r="61" spans="1:15" ht="15" customHeight="1" x14ac:dyDescent="0.25">
      <c r="A61" s="153"/>
      <c r="B61" s="119"/>
      <c r="C61" s="119"/>
      <c r="D61" s="214"/>
      <c r="E61" s="215"/>
      <c r="F61" s="215"/>
      <c r="G61" s="215"/>
      <c r="H61" s="215"/>
      <c r="I61" s="215"/>
      <c r="J61" s="215"/>
      <c r="K61" s="215"/>
      <c r="L61" s="216"/>
      <c r="M61" s="106" t="s">
        <v>134</v>
      </c>
      <c r="N61" s="219"/>
      <c r="O61" s="218"/>
    </row>
    <row r="62" spans="1:15" ht="15" customHeight="1" x14ac:dyDescent="0.25">
      <c r="A62" s="153"/>
      <c r="B62" s="119"/>
      <c r="C62" s="119"/>
      <c r="D62" s="214"/>
      <c r="E62" s="215"/>
      <c r="F62" s="215"/>
      <c r="G62" s="215"/>
      <c r="H62" s="215"/>
      <c r="I62" s="215"/>
      <c r="J62" s="215"/>
      <c r="K62" s="215"/>
      <c r="L62" s="216"/>
      <c r="M62" s="106" t="s">
        <v>135</v>
      </c>
      <c r="N62" s="219"/>
      <c r="O62" s="218"/>
    </row>
    <row r="63" spans="1:15" ht="15" customHeight="1" x14ac:dyDescent="0.25">
      <c r="A63" s="153"/>
      <c r="B63" s="119"/>
      <c r="C63" s="119"/>
      <c r="D63" s="214"/>
      <c r="E63" s="215"/>
      <c r="F63" s="215"/>
      <c r="G63" s="215"/>
      <c r="H63" s="215"/>
      <c r="I63" s="215"/>
      <c r="J63" s="215"/>
      <c r="K63" s="215"/>
      <c r="L63" s="216"/>
      <c r="M63" s="165"/>
      <c r="N63" s="217"/>
      <c r="O63" s="218"/>
    </row>
    <row r="64" spans="1:15" ht="15" customHeight="1" x14ac:dyDescent="0.25">
      <c r="A64" s="129"/>
      <c r="B64" s="119"/>
      <c r="C64" s="119"/>
      <c r="D64" s="220"/>
      <c r="E64" s="221"/>
      <c r="F64" s="221"/>
      <c r="G64" s="221"/>
      <c r="H64" s="221"/>
      <c r="I64" s="221"/>
      <c r="J64" s="221"/>
      <c r="K64" s="221"/>
      <c r="L64" s="222"/>
      <c r="M64" s="165"/>
      <c r="N64" s="217"/>
      <c r="O64" s="218"/>
    </row>
    <row r="65" spans="1:15" ht="15.75" customHeight="1" x14ac:dyDescent="0.25">
      <c r="A65" s="153"/>
      <c r="B65" s="119"/>
      <c r="C65" s="119"/>
      <c r="D65" s="214"/>
      <c r="E65" s="215"/>
      <c r="F65" s="215"/>
      <c r="G65" s="215"/>
      <c r="H65" s="215"/>
      <c r="I65" s="215"/>
      <c r="J65" s="215"/>
      <c r="K65" s="215"/>
      <c r="L65" s="216"/>
      <c r="M65" s="165"/>
      <c r="N65" s="217"/>
      <c r="O65" s="218"/>
    </row>
    <row r="66" spans="1:15" ht="15" customHeight="1" x14ac:dyDescent="0.25">
      <c r="A66" s="153"/>
      <c r="B66" s="119"/>
      <c r="C66" s="119"/>
      <c r="D66" s="214"/>
      <c r="E66" s="215"/>
      <c r="F66" s="215"/>
      <c r="G66" s="215"/>
      <c r="H66" s="215"/>
      <c r="I66" s="215"/>
      <c r="J66" s="215"/>
      <c r="K66" s="215"/>
      <c r="L66" s="216"/>
      <c r="M66" s="165"/>
      <c r="N66" s="217"/>
      <c r="O66" s="218"/>
    </row>
    <row r="67" spans="1:15" ht="15" customHeight="1" thickBot="1" x14ac:dyDescent="0.3">
      <c r="A67" s="153"/>
      <c r="B67" s="119"/>
      <c r="C67" s="119"/>
      <c r="D67" s="214"/>
      <c r="E67" s="215"/>
      <c r="F67" s="215"/>
      <c r="G67" s="215"/>
      <c r="H67" s="215"/>
      <c r="I67" s="215"/>
      <c r="J67" s="215"/>
      <c r="K67" s="215"/>
      <c r="L67" s="216"/>
      <c r="M67" s="166"/>
      <c r="N67" s="208"/>
      <c r="O67" s="209"/>
    </row>
    <row r="68" spans="1:15" x14ac:dyDescent="0.25">
      <c r="A68" s="198" t="s">
        <v>136</v>
      </c>
      <c r="B68" s="201"/>
      <c r="C68" s="202"/>
      <c r="D68" s="202"/>
      <c r="E68" s="202"/>
      <c r="F68" s="202"/>
      <c r="G68" s="202"/>
      <c r="H68" s="202"/>
      <c r="I68" s="202"/>
      <c r="J68" s="202"/>
      <c r="K68" s="202"/>
      <c r="L68" s="202"/>
      <c r="M68" s="202"/>
      <c r="N68" s="202"/>
      <c r="O68" s="203"/>
    </row>
    <row r="69" spans="1:15" x14ac:dyDescent="0.25">
      <c r="A69" s="199"/>
      <c r="B69" s="204"/>
      <c r="C69" s="205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6"/>
    </row>
    <row r="70" spans="1:15" x14ac:dyDescent="0.25">
      <c r="A70" s="199"/>
      <c r="B70" s="204"/>
      <c r="C70" s="205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6"/>
    </row>
    <row r="71" spans="1:15" x14ac:dyDescent="0.25">
      <c r="A71" s="199"/>
      <c r="B71" s="204"/>
      <c r="C71" s="205"/>
      <c r="D71" s="205"/>
      <c r="E71" s="205"/>
      <c r="F71" s="205"/>
      <c r="G71" s="205"/>
      <c r="H71" s="205"/>
      <c r="I71" s="205"/>
      <c r="J71" s="205"/>
      <c r="K71" s="205"/>
      <c r="L71" s="205"/>
      <c r="M71" s="205"/>
      <c r="N71" s="205"/>
      <c r="O71" s="206"/>
    </row>
    <row r="72" spans="1:15" x14ac:dyDescent="0.25">
      <c r="A72" s="199"/>
      <c r="B72" s="204"/>
      <c r="C72" s="205"/>
      <c r="D72" s="205"/>
      <c r="E72" s="205"/>
      <c r="F72" s="205"/>
      <c r="G72" s="205"/>
      <c r="H72" s="205"/>
      <c r="I72" s="205"/>
      <c r="J72" s="205"/>
      <c r="K72" s="205"/>
      <c r="L72" s="205"/>
      <c r="M72" s="205"/>
      <c r="N72" s="205"/>
      <c r="O72" s="206"/>
    </row>
    <row r="73" spans="1:15" ht="15.75" thickBot="1" x14ac:dyDescent="0.3">
      <c r="A73" s="200"/>
      <c r="B73" s="207"/>
      <c r="C73" s="208"/>
      <c r="D73" s="208"/>
      <c r="E73" s="208"/>
      <c r="F73" s="208"/>
      <c r="G73" s="208"/>
      <c r="H73" s="208"/>
      <c r="I73" s="208"/>
      <c r="J73" s="208"/>
      <c r="K73" s="208"/>
      <c r="L73" s="208"/>
      <c r="M73" s="208"/>
      <c r="N73" s="208"/>
      <c r="O73" s="209"/>
    </row>
    <row r="74" spans="1:15" x14ac:dyDescent="0.25">
      <c r="A74" s="210" t="s">
        <v>137</v>
      </c>
      <c r="B74" s="211"/>
      <c r="C74" s="211"/>
      <c r="D74" s="211" t="s">
        <v>138</v>
      </c>
      <c r="E74" s="211"/>
      <c r="F74" s="211"/>
      <c r="G74" s="211" t="s">
        <v>139</v>
      </c>
      <c r="H74" s="211"/>
      <c r="I74" s="212" t="s">
        <v>137</v>
      </c>
      <c r="J74" s="211"/>
      <c r="K74" s="211"/>
      <c r="L74" s="211" t="s">
        <v>138</v>
      </c>
      <c r="M74" s="211"/>
      <c r="N74" s="212" t="s">
        <v>139</v>
      </c>
      <c r="O74" s="213"/>
    </row>
    <row r="75" spans="1:15" x14ac:dyDescent="0.25">
      <c r="A75" s="192" t="s">
        <v>140</v>
      </c>
      <c r="B75" s="193"/>
      <c r="C75" s="193"/>
      <c r="D75" s="193"/>
      <c r="E75" s="193"/>
      <c r="F75" s="193"/>
      <c r="G75" s="193"/>
      <c r="H75" s="193"/>
      <c r="I75" s="194" t="s">
        <v>141</v>
      </c>
      <c r="J75" s="193"/>
      <c r="K75" s="193"/>
      <c r="L75" s="195"/>
      <c r="M75" s="196"/>
      <c r="N75" s="194"/>
      <c r="O75" s="197"/>
    </row>
    <row r="76" spans="1:15" ht="15.75" thickBot="1" x14ac:dyDescent="0.3">
      <c r="A76" s="185" t="s">
        <v>140</v>
      </c>
      <c r="B76" s="186"/>
      <c r="C76" s="186"/>
      <c r="D76" s="187"/>
      <c r="E76" s="187"/>
      <c r="F76" s="187"/>
      <c r="G76" s="186"/>
      <c r="H76" s="186"/>
      <c r="I76" s="188" t="s">
        <v>141</v>
      </c>
      <c r="J76" s="186"/>
      <c r="K76" s="186"/>
      <c r="L76" s="189"/>
      <c r="M76" s="190"/>
      <c r="N76" s="188"/>
      <c r="O76" s="191"/>
    </row>
  </sheetData>
  <mergeCells count="177">
    <mergeCell ref="N1:O4"/>
    <mergeCell ref="E2:K3"/>
    <mergeCell ref="A7:D7"/>
    <mergeCell ref="E7:G7"/>
    <mergeCell ref="J7:M7"/>
    <mergeCell ref="N7:O7"/>
    <mergeCell ref="A10:D10"/>
    <mergeCell ref="E10:G10"/>
    <mergeCell ref="J10:M10"/>
    <mergeCell ref="N10:O10"/>
    <mergeCell ref="A11:D11"/>
    <mergeCell ref="E11:G11"/>
    <mergeCell ref="J11:M11"/>
    <mergeCell ref="N11:O11"/>
    <mergeCell ref="A8:D8"/>
    <mergeCell ref="E8:G8"/>
    <mergeCell ref="J8:M8"/>
    <mergeCell ref="N8:O8"/>
    <mergeCell ref="A9:D9"/>
    <mergeCell ref="E9:G9"/>
    <mergeCell ref="J9:M9"/>
    <mergeCell ref="N9:O9"/>
    <mergeCell ref="A14:D14"/>
    <mergeCell ref="E14:G14"/>
    <mergeCell ref="J14:M14"/>
    <mergeCell ref="N14:O14"/>
    <mergeCell ref="E15:G15"/>
    <mergeCell ref="J15:M15"/>
    <mergeCell ref="N15:O15"/>
    <mergeCell ref="A12:D12"/>
    <mergeCell ref="E12:G12"/>
    <mergeCell ref="J12:M12"/>
    <mergeCell ref="N12:O12"/>
    <mergeCell ref="A13:D13"/>
    <mergeCell ref="E13:G13"/>
    <mergeCell ref="J13:M13"/>
    <mergeCell ref="N13:O13"/>
    <mergeCell ref="A20:B20"/>
    <mergeCell ref="C20:E20"/>
    <mergeCell ref="H20:H21"/>
    <mergeCell ref="I20:I21"/>
    <mergeCell ref="N20:O20"/>
    <mergeCell ref="A21:B21"/>
    <mergeCell ref="C21:E21"/>
    <mergeCell ref="N21:O21"/>
    <mergeCell ref="A17:G17"/>
    <mergeCell ref="H17:I19"/>
    <mergeCell ref="J17:L18"/>
    <mergeCell ref="M17:O17"/>
    <mergeCell ref="A18:B18"/>
    <mergeCell ref="C18:E18"/>
    <mergeCell ref="N18:O18"/>
    <mergeCell ref="A19:B19"/>
    <mergeCell ref="C19:E19"/>
    <mergeCell ref="N19:O19"/>
    <mergeCell ref="A22:B22"/>
    <mergeCell ref="C22:E22"/>
    <mergeCell ref="H22:H25"/>
    <mergeCell ref="I22:I25"/>
    <mergeCell ref="N22:O22"/>
    <mergeCell ref="A23:B23"/>
    <mergeCell ref="C23:E23"/>
    <mergeCell ref="N23:O23"/>
    <mergeCell ref="A24:B24"/>
    <mergeCell ref="C24:E24"/>
    <mergeCell ref="E27:F27"/>
    <mergeCell ref="C28:D28"/>
    <mergeCell ref="E28:F28"/>
    <mergeCell ref="J28:L29"/>
    <mergeCell ref="C29:D29"/>
    <mergeCell ref="E29:F29"/>
    <mergeCell ref="N24:O24"/>
    <mergeCell ref="A25:G25"/>
    <mergeCell ref="K25:L25"/>
    <mergeCell ref="N25:O25"/>
    <mergeCell ref="A26:F26"/>
    <mergeCell ref="G26:I26"/>
    <mergeCell ref="J26:J27"/>
    <mergeCell ref="K26:L27"/>
    <mergeCell ref="N26:O26"/>
    <mergeCell ref="C27:D27"/>
    <mergeCell ref="C32:D32"/>
    <mergeCell ref="E32:F32"/>
    <mergeCell ref="K32:L32"/>
    <mergeCell ref="B33:C33"/>
    <mergeCell ref="D33:E33"/>
    <mergeCell ref="G33:I33"/>
    <mergeCell ref="K33:L33"/>
    <mergeCell ref="C30:D30"/>
    <mergeCell ref="E30:F30"/>
    <mergeCell ref="K30:L30"/>
    <mergeCell ref="C31:D31"/>
    <mergeCell ref="E31:F31"/>
    <mergeCell ref="K31:L31"/>
    <mergeCell ref="B34:C34"/>
    <mergeCell ref="D34:E34"/>
    <mergeCell ref="K34:L34"/>
    <mergeCell ref="B35:C35"/>
    <mergeCell ref="D35:E35"/>
    <mergeCell ref="J35:J36"/>
    <mergeCell ref="K35:L36"/>
    <mergeCell ref="B36:C36"/>
    <mergeCell ref="D36:E36"/>
    <mergeCell ref="D41:L41"/>
    <mergeCell ref="D42:L42"/>
    <mergeCell ref="D43:L43"/>
    <mergeCell ref="D44:L44"/>
    <mergeCell ref="M44:O44"/>
    <mergeCell ref="D45:L45"/>
    <mergeCell ref="A37:A38"/>
    <mergeCell ref="B37:B38"/>
    <mergeCell ref="C37:C38"/>
    <mergeCell ref="D37:L38"/>
    <mergeCell ref="D39:L39"/>
    <mergeCell ref="D40:L40"/>
    <mergeCell ref="D50:L50"/>
    <mergeCell ref="N50:O50"/>
    <mergeCell ref="D51:L51"/>
    <mergeCell ref="N51:O51"/>
    <mergeCell ref="D52:L52"/>
    <mergeCell ref="N52:O52"/>
    <mergeCell ref="D46:L46"/>
    <mergeCell ref="D47:L47"/>
    <mergeCell ref="D48:L48"/>
    <mergeCell ref="M48:O48"/>
    <mergeCell ref="D49:L49"/>
    <mergeCell ref="N49:O49"/>
    <mergeCell ref="D56:L56"/>
    <mergeCell ref="N56:O56"/>
    <mergeCell ref="D57:L57"/>
    <mergeCell ref="N57:O57"/>
    <mergeCell ref="D58:L58"/>
    <mergeCell ref="N58:O58"/>
    <mergeCell ref="D53:L53"/>
    <mergeCell ref="N53:O53"/>
    <mergeCell ref="D54:L54"/>
    <mergeCell ref="N54:O54"/>
    <mergeCell ref="D55:L55"/>
    <mergeCell ref="N55:O55"/>
    <mergeCell ref="D62:L62"/>
    <mergeCell ref="N62:O62"/>
    <mergeCell ref="D63:L63"/>
    <mergeCell ref="N63:O63"/>
    <mergeCell ref="D64:L64"/>
    <mergeCell ref="N64:O64"/>
    <mergeCell ref="D59:L59"/>
    <mergeCell ref="N59:O59"/>
    <mergeCell ref="D60:L60"/>
    <mergeCell ref="N60:O60"/>
    <mergeCell ref="D61:L61"/>
    <mergeCell ref="N61:O61"/>
    <mergeCell ref="A68:A73"/>
    <mergeCell ref="B68:O73"/>
    <mergeCell ref="A74:C74"/>
    <mergeCell ref="D74:F74"/>
    <mergeCell ref="G74:H74"/>
    <mergeCell ref="I74:K74"/>
    <mergeCell ref="L74:M74"/>
    <mergeCell ref="N74:O74"/>
    <mergeCell ref="D65:L65"/>
    <mergeCell ref="N65:O65"/>
    <mergeCell ref="D66:L66"/>
    <mergeCell ref="N66:O66"/>
    <mergeCell ref="D67:L67"/>
    <mergeCell ref="N67:O67"/>
    <mergeCell ref="A76:C76"/>
    <mergeCell ref="D76:F76"/>
    <mergeCell ref="G76:H76"/>
    <mergeCell ref="I76:K76"/>
    <mergeCell ref="L76:M76"/>
    <mergeCell ref="N76:O76"/>
    <mergeCell ref="A75:C75"/>
    <mergeCell ref="D75:F75"/>
    <mergeCell ref="G75:H75"/>
    <mergeCell ref="I75:K75"/>
    <mergeCell ref="L75:M75"/>
    <mergeCell ref="N75:O75"/>
  </mergeCells>
  <conditionalFormatting sqref="F19:G19">
    <cfRule type="cellIs" dxfId="8" priority="9" operator="between">
      <formula>7.29166666666667</formula>
      <formula>11.4583333333333</formula>
    </cfRule>
  </conditionalFormatting>
  <conditionalFormatting sqref="F19:G19">
    <cfRule type="cellIs" dxfId="7" priority="8" operator="between">
      <formula>11.4590277777778</formula>
      <formula>45.8333333333333</formula>
    </cfRule>
  </conditionalFormatting>
  <conditionalFormatting sqref="F21:G21">
    <cfRule type="cellIs" dxfId="6" priority="6" operator="between">
      <formula>35.4173611111111</formula>
      <formula>45.8333333333333</formula>
    </cfRule>
    <cfRule type="cellIs" dxfId="5" priority="7" operator="between">
      <formula>29.1673611111111</formula>
      <formula>35.4166666666667</formula>
    </cfRule>
  </conditionalFormatting>
  <conditionalFormatting sqref="F22:G23">
    <cfRule type="cellIs" dxfId="4" priority="4" operator="between">
      <formula>12.5416666666667</formula>
      <formula>20.8333333333333</formula>
    </cfRule>
    <cfRule type="cellIs" dxfId="3" priority="5" operator="between">
      <formula>10.4166666666667</formula>
      <formula>12.5</formula>
    </cfRule>
  </conditionalFormatting>
  <conditionalFormatting sqref="F20:G20">
    <cfRule type="cellIs" dxfId="2" priority="3" operator="between">
      <formula>7.29166666666667</formula>
      <formula>11.4583333333333</formula>
    </cfRule>
  </conditionalFormatting>
  <conditionalFormatting sqref="F20:G20">
    <cfRule type="cellIs" dxfId="1" priority="2" operator="between">
      <formula>11.4590277777778</formula>
      <formula>45.8333333333333</formula>
    </cfRule>
  </conditionalFormatting>
  <conditionalFormatting sqref="H28:I32">
    <cfRule type="cellIs" dxfId="0" priority="1" operator="between">
      <formula>0.01</formula>
      <formula>0.35</formula>
    </cfRule>
  </conditionalFormatting>
  <dataValidations count="14">
    <dataValidation type="list" allowBlank="1" showInputMessage="1" showErrorMessage="1" sqref="E14:G14">
      <formula1>$BR$2:$BR$3</formula1>
    </dataValidation>
    <dataValidation type="list" allowBlank="1" showInputMessage="1" showErrorMessage="1" sqref="N12:O13 L75:M76 M65:M66">
      <formula1>$BX$2:$BX$4</formula1>
    </dataValidation>
    <dataValidation type="list" allowBlank="1" showInputMessage="1" showErrorMessage="1" sqref="N10:O11 D75:F76">
      <formula1>$BS$3:$BS$4</formula1>
    </dataValidation>
    <dataValidation type="list" allowBlank="1" showInputMessage="1" showErrorMessage="1" sqref="B32">
      <formula1>#REF!</formula1>
    </dataValidation>
    <dataValidation type="list" allowBlank="1" showInputMessage="1" showErrorMessage="1" sqref="N14:O14">
      <formula1>#REF!</formula1>
    </dataValidation>
    <dataValidation type="list" allowBlank="1" showInputMessage="1" showErrorMessage="1" sqref="G28:G32">
      <formula1>#REF!</formula1>
    </dataValidation>
    <dataValidation type="list" allowBlank="1" showInputMessage="1" showErrorMessage="1" sqref="C19:E19">
      <formula1>#REF!</formula1>
    </dataValidation>
    <dataValidation type="list" allowBlank="1" showInputMessage="1" showErrorMessage="1" sqref="C20:E20">
      <formula1>#REF!</formula1>
    </dataValidation>
    <dataValidation type="list" allowBlank="1" showInputMessage="1" showErrorMessage="1" sqref="C21:E21">
      <formula1>#REF!</formula1>
    </dataValidation>
    <dataValidation type="list" allowBlank="1" showInputMessage="1" showErrorMessage="1" sqref="C22:E23">
      <formula1>#REF!</formula1>
    </dataValidation>
    <dataValidation type="list" allowBlank="1" showInputMessage="1" showErrorMessage="1" sqref="D34:E35">
      <formula1>#REF!</formula1>
    </dataValidation>
    <dataValidation type="list" allowBlank="1" showInputMessage="1" showErrorMessage="1" sqref="D36:E36">
      <formula1>#REF!</formula1>
    </dataValidation>
    <dataValidation type="list" allowBlank="1" showInputMessage="1" showErrorMessage="1" sqref="B34:C35">
      <formula1>#REF!</formula1>
    </dataValidation>
    <dataValidation type="list" allowBlank="1" showInputMessage="1" showErrorMessage="1" sqref="B36:C36">
      <formula1>#REF!</formula1>
    </dataValidation>
  </dataValidations>
  <pageMargins left="0.7" right="0.7" top="0.75" bottom="0.75" header="0.3" footer="0.3"/>
  <pageSetup paperSize="9" scale="57" orientation="portrait" horizontalDpi="180" verticalDpi="18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ReportBR</vt:lpstr>
      <vt:lpstr>ReportBR!Область_печати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Ковтун Олександр</dc:creator>
  <cp:lastModifiedBy>Ковтун Олександр</cp:lastModifiedBy>
  <dcterms:created xsi:type="dcterms:W3CDTF">2020-02-20T12:23:58Z</dcterms:created>
  <dcterms:modified xsi:type="dcterms:W3CDTF">2020-02-20T12:47:02Z</dcterms:modified>
</cp:coreProperties>
</file>