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ED2DDAE-D6BD-4614-958D-A5DE1BF1610E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Лист1" sheetId="1" r:id="rId1"/>
    <sheet name="Лист3" sheetId="3" r:id="rId2"/>
    <sheet name="Лист6" sheetId="6" r:id="rId3"/>
  </sheets>
  <definedNames>
    <definedName name="_xlnm._FilterDatabase" localSheetId="0" hidden="1">Лист1!$A$7:$O$85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79" i="6" l="1"/>
  <c r="R78" i="6"/>
  <c r="Q78" i="6" s="1"/>
  <c r="P78" i="6"/>
  <c r="P77" i="6"/>
  <c r="P76" i="6"/>
  <c r="P75" i="6"/>
  <c r="R75" i="6" s="1"/>
  <c r="P74" i="6"/>
  <c r="P73" i="6"/>
  <c r="R72" i="6"/>
  <c r="Q72" i="6" s="1"/>
  <c r="P72" i="6"/>
  <c r="P71" i="6"/>
  <c r="P70" i="6"/>
  <c r="P69" i="6"/>
  <c r="R69" i="6" s="1"/>
  <c r="P68" i="6"/>
  <c r="P67" i="6"/>
  <c r="R66" i="6"/>
  <c r="Q66" i="6" s="1"/>
  <c r="P66" i="6"/>
  <c r="P65" i="6"/>
  <c r="P64" i="6"/>
  <c r="P63" i="6"/>
  <c r="R63" i="6" s="1"/>
  <c r="P62" i="6"/>
  <c r="P61" i="6"/>
  <c r="R60" i="6"/>
  <c r="Q60" i="6" s="1"/>
  <c r="P60" i="6"/>
  <c r="P59" i="6"/>
  <c r="P58" i="6"/>
  <c r="P57" i="6"/>
  <c r="R57" i="6" s="1"/>
  <c r="P56" i="6"/>
  <c r="P55" i="6"/>
  <c r="R54" i="6"/>
  <c r="Q54" i="6" s="1"/>
  <c r="P54" i="6"/>
  <c r="P53" i="6"/>
  <c r="P52" i="6"/>
  <c r="P51" i="6"/>
  <c r="R51" i="6" s="1"/>
  <c r="P50" i="6"/>
  <c r="P49" i="6"/>
  <c r="R48" i="6"/>
  <c r="Q48" i="6" s="1"/>
  <c r="P48" i="6"/>
  <c r="P47" i="6"/>
  <c r="P46" i="6"/>
  <c r="P45" i="6"/>
  <c r="R45" i="6" s="1"/>
  <c r="P44" i="6"/>
  <c r="P43" i="6"/>
  <c r="R42" i="6"/>
  <c r="Q42" i="6" s="1"/>
  <c r="P42" i="6"/>
  <c r="P41" i="6"/>
  <c r="P40" i="6"/>
  <c r="P39" i="6"/>
  <c r="R39" i="6" s="1"/>
  <c r="P38" i="6"/>
  <c r="P37" i="6"/>
  <c r="R36" i="6"/>
  <c r="Q36" i="6" s="1"/>
  <c r="P36" i="6"/>
  <c r="P35" i="6"/>
  <c r="P34" i="6"/>
  <c r="P33" i="6"/>
  <c r="R33" i="6" s="1"/>
  <c r="P32" i="6"/>
  <c r="P31" i="6"/>
  <c r="R30" i="6"/>
  <c r="Q30" i="6" s="1"/>
  <c r="P30" i="6"/>
  <c r="P29" i="6"/>
  <c r="P28" i="6"/>
  <c r="P27" i="6"/>
  <c r="R27" i="6" s="1"/>
  <c r="P26" i="6"/>
  <c r="P25" i="6"/>
  <c r="R24" i="6"/>
  <c r="Q24" i="6" s="1"/>
  <c r="P24" i="6"/>
  <c r="P23" i="6"/>
  <c r="P22" i="6"/>
  <c r="P21" i="6"/>
  <c r="R21" i="6" s="1"/>
  <c r="P20" i="6"/>
  <c r="P19" i="6"/>
  <c r="R18" i="6"/>
  <c r="Q18" i="6" s="1"/>
  <c r="P18" i="6"/>
  <c r="P17" i="6"/>
  <c r="P16" i="6"/>
  <c r="P15" i="6"/>
  <c r="R15" i="6" s="1"/>
  <c r="P14" i="6"/>
  <c r="P13" i="6"/>
  <c r="R12" i="6"/>
  <c r="Q12" i="6" s="1"/>
  <c r="P12" i="6"/>
  <c r="P11" i="6"/>
  <c r="P10" i="6"/>
  <c r="P9" i="6"/>
  <c r="R9" i="6" s="1"/>
  <c r="P8" i="6"/>
  <c r="P7" i="6"/>
  <c r="R6" i="6"/>
  <c r="Q6" i="6" s="1"/>
  <c r="P6" i="6"/>
  <c r="P5" i="6"/>
  <c r="P4" i="6"/>
  <c r="P3" i="6"/>
  <c r="R3" i="6" s="1"/>
  <c r="P2" i="6"/>
  <c r="E16" i="3"/>
  <c r="F16" i="3"/>
  <c r="G16" i="3"/>
  <c r="H16" i="3"/>
  <c r="I18" i="3" s="1"/>
  <c r="I16" i="3"/>
  <c r="J16" i="3"/>
  <c r="K16" i="3"/>
  <c r="L16" i="3"/>
  <c r="L18" i="3" s="1"/>
  <c r="M16" i="3"/>
  <c r="N16" i="3"/>
  <c r="O16" i="3"/>
  <c r="P16" i="3"/>
  <c r="Q16" i="3"/>
  <c r="R16" i="3"/>
  <c r="S16" i="3"/>
  <c r="T16" i="3"/>
  <c r="U18" i="3" s="1"/>
  <c r="U16" i="3"/>
  <c r="V16" i="3"/>
  <c r="W16" i="3"/>
  <c r="X16" i="3"/>
  <c r="X18" i="3" s="1"/>
  <c r="Y16" i="3"/>
  <c r="Z16" i="3"/>
  <c r="AA16" i="3"/>
  <c r="AB16" i="3"/>
  <c r="AC16" i="3"/>
  <c r="AD16" i="3"/>
  <c r="AE16" i="3"/>
  <c r="AF16" i="3"/>
  <c r="AG18" i="3" s="1"/>
  <c r="AG16" i="3"/>
  <c r="AH16" i="3"/>
  <c r="AI16" i="3"/>
  <c r="AJ16" i="3"/>
  <c r="AJ18" i="3" s="1"/>
  <c r="AK16" i="3"/>
  <c r="AL16" i="3"/>
  <c r="AM16" i="3"/>
  <c r="AN16" i="3"/>
  <c r="AO16" i="3"/>
  <c r="AP16" i="3"/>
  <c r="AQ16" i="3"/>
  <c r="AR16" i="3"/>
  <c r="AS18" i="3" s="1"/>
  <c r="AS16" i="3"/>
  <c r="AT16" i="3"/>
  <c r="AU16" i="3"/>
  <c r="AV16" i="3"/>
  <c r="AV18" i="3" s="1"/>
  <c r="AW16" i="3"/>
  <c r="AX16" i="3"/>
  <c r="AY16" i="3"/>
  <c r="AZ16" i="3"/>
  <c r="BA16" i="3"/>
  <c r="BB16" i="3"/>
  <c r="BC16" i="3"/>
  <c r="BD16" i="3"/>
  <c r="BE18" i="3" s="1"/>
  <c r="BE16" i="3"/>
  <c r="BF16" i="3"/>
  <c r="BG16" i="3"/>
  <c r="BH16" i="3"/>
  <c r="BH18" i="3" s="1"/>
  <c r="BI16" i="3"/>
  <c r="BJ16" i="3"/>
  <c r="BK16" i="3"/>
  <c r="BL16" i="3"/>
  <c r="BM16" i="3"/>
  <c r="BN16" i="3"/>
  <c r="BO16" i="3"/>
  <c r="BP16" i="3"/>
  <c r="BQ18" i="3" s="1"/>
  <c r="BQ16" i="3"/>
  <c r="BR16" i="3"/>
  <c r="BS16" i="3"/>
  <c r="BT16" i="3"/>
  <c r="BT18" i="3" s="1"/>
  <c r="BU16" i="3"/>
  <c r="BV16" i="3"/>
  <c r="BW16" i="3"/>
  <c r="BX16" i="3"/>
  <c r="BY16" i="3"/>
  <c r="BZ16" i="3"/>
  <c r="CA16" i="3"/>
  <c r="F17" i="3"/>
  <c r="R17" i="3"/>
  <c r="AD17" i="3"/>
  <c r="AP17" i="3"/>
  <c r="BB17" i="3"/>
  <c r="BN17" i="3"/>
  <c r="BZ17" i="3"/>
  <c r="F18" i="3"/>
  <c r="O18" i="3"/>
  <c r="R18" i="3"/>
  <c r="AA18" i="3"/>
  <c r="AD18" i="3"/>
  <c r="AM18" i="3"/>
  <c r="AP18" i="3"/>
  <c r="AY18" i="3"/>
  <c r="BB18" i="3"/>
  <c r="BK18" i="3"/>
  <c r="BN18" i="3"/>
  <c r="BW18" i="3"/>
  <c r="BZ18" i="3"/>
  <c r="C16" i="3"/>
  <c r="D16" i="3"/>
  <c r="B16" i="3"/>
  <c r="Q15" i="6" l="1"/>
  <c r="Q39" i="6"/>
  <c r="Q63" i="6"/>
  <c r="Q33" i="6"/>
  <c r="Q57" i="6"/>
  <c r="Q27" i="6"/>
  <c r="Q51" i="6"/>
  <c r="Q75" i="6"/>
  <c r="Q9" i="6"/>
  <c r="R80" i="6"/>
  <c r="S15" i="6" s="1"/>
  <c r="S3" i="6"/>
  <c r="Q3" i="6"/>
  <c r="Q21" i="6"/>
  <c r="S45" i="6"/>
  <c r="Q45" i="6"/>
  <c r="Q69" i="6"/>
  <c r="S6" i="6"/>
  <c r="S30" i="6"/>
  <c r="S54" i="6"/>
  <c r="S78" i="6"/>
  <c r="BT17" i="3"/>
  <c r="BQ17" i="3"/>
  <c r="BH17" i="3"/>
  <c r="BE17" i="3"/>
  <c r="AV17" i="3"/>
  <c r="AS17" i="3"/>
  <c r="AJ17" i="3"/>
  <c r="AG17" i="3"/>
  <c r="X17" i="3"/>
  <c r="U17" i="3"/>
  <c r="L17" i="3"/>
  <c r="I17" i="3"/>
  <c r="BK17" i="3"/>
  <c r="AY17" i="3"/>
  <c r="AA17" i="3"/>
  <c r="O17" i="3"/>
  <c r="BW17" i="3"/>
  <c r="AM17" i="3"/>
  <c r="C18" i="3"/>
  <c r="S75" i="6" l="1"/>
  <c r="S33" i="6"/>
  <c r="S39" i="6"/>
  <c r="S66" i="6"/>
  <c r="S42" i="6"/>
  <c r="S18" i="6"/>
  <c r="S69" i="6"/>
  <c r="S21" i="6"/>
  <c r="S72" i="6"/>
  <c r="S48" i="6"/>
  <c r="S24" i="6"/>
  <c r="S27" i="6"/>
  <c r="S60" i="6"/>
  <c r="S36" i="6"/>
  <c r="S12" i="6"/>
  <c r="S9" i="6"/>
  <c r="S51" i="6"/>
  <c r="S57" i="6"/>
  <c r="S63" i="6"/>
  <c r="C17" i="3"/>
  <c r="CB18" i="3"/>
  <c r="C19" i="3" l="1"/>
  <c r="BK19" i="3"/>
  <c r="BH19" i="3"/>
  <c r="AV19" i="3"/>
  <c r="X19" i="3"/>
  <c r="L19" i="3"/>
  <c r="BB19" i="3"/>
  <c r="AY19" i="3"/>
  <c r="R19" i="3"/>
  <c r="AM19" i="3"/>
  <c r="AD19" i="3"/>
  <c r="AA19" i="3"/>
  <c r="O19" i="3"/>
  <c r="BQ19" i="3"/>
  <c r="BE19" i="3"/>
  <c r="AS19" i="3"/>
  <c r="AG19" i="3"/>
  <c r="U19" i="3"/>
  <c r="I19" i="3"/>
  <c r="F19" i="3"/>
  <c r="BN19" i="3"/>
  <c r="BT19" i="3"/>
  <c r="AJ19" i="3"/>
  <c r="BZ19" i="3"/>
  <c r="BW19" i="3"/>
  <c r="AP19" i="3"/>
</calcChain>
</file>

<file path=xl/sharedStrings.xml><?xml version="1.0" encoding="utf-8"?>
<sst xmlns="http://schemas.openxmlformats.org/spreadsheetml/2006/main" count="758" uniqueCount="58">
  <si>
    <t xml:space="preserve"> ТМ</t>
  </si>
  <si>
    <t>Город</t>
  </si>
  <si>
    <t>Метрики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</si>
  <si>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</si>
  <si>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</si>
  <si>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</si>
  <si>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</si>
  <si>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</si>
  <si>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</si>
  <si>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</si>
  <si>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</si>
  <si>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</si>
  <si>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</si>
  <si>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</si>
  <si>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</si>
  <si>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Obolon</t>
  </si>
  <si>
    <t>Zaporozhye</t>
  </si>
  <si>
    <t>Затраты</t>
  </si>
  <si>
    <t>Прибыль</t>
  </si>
  <si>
    <t>Средний чек</t>
  </si>
  <si>
    <t>Torchin</t>
  </si>
  <si>
    <t>Kharkiv</t>
  </si>
  <si>
    <t>Chumak</t>
  </si>
  <si>
    <t>Dniprodzerzhinsk</t>
  </si>
  <si>
    <t>Sadochok</t>
  </si>
  <si>
    <t>Odessa</t>
  </si>
  <si>
    <t>Myrgorodska</t>
  </si>
  <si>
    <t>Lviv</t>
  </si>
  <si>
    <t>Oleyna</t>
  </si>
  <si>
    <t>Jaffa</t>
  </si>
  <si>
    <t>Yagotynske</t>
  </si>
  <si>
    <t>Svitoch</t>
  </si>
  <si>
    <t>Lubimov</t>
  </si>
  <si>
    <t>Zhivchik</t>
  </si>
  <si>
    <t>Truskavets</t>
  </si>
  <si>
    <t>Roshen</t>
  </si>
  <si>
    <t>Korona</t>
  </si>
  <si>
    <t>Tulchinka</t>
  </si>
  <si>
    <t>Sandora</t>
  </si>
  <si>
    <t>Veres</t>
  </si>
  <si>
    <t>Galyccina</t>
  </si>
  <si>
    <t>Konti</t>
  </si>
  <si>
    <t>Berdyansk</t>
  </si>
  <si>
    <t>Korolivskiy Smak</t>
  </si>
  <si>
    <t>Yatran</t>
  </si>
  <si>
    <t>Fanni</t>
  </si>
  <si>
    <t>Schedriy Dar</t>
  </si>
  <si>
    <t>Schedro</t>
  </si>
  <si>
    <t>Runa</t>
  </si>
  <si>
    <t>Rud</t>
  </si>
  <si>
    <t>Dobryana</t>
  </si>
  <si>
    <t>1) Рассчитать чистую прибыль по каждой ТМ .</t>
  </si>
  <si>
    <t>2) Высчитать Среднемесячную прибыль за год по каждой ТМ.</t>
  </si>
  <si>
    <t>3) Рассчитать какую долю занимает каждая ТМ среди всех по размеру прибыли .</t>
  </si>
  <si>
    <t>ИТОГО</t>
  </si>
  <si>
    <t>ЧП</t>
  </si>
  <si>
    <t>смЧП</t>
  </si>
  <si>
    <t>Доля%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</si>
</sst>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1" fillId="0" borderId="3" xfId="0" applyFont="1" applyFill="1" applyBorder="1"/>
    <xf numFmtId="10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85"/>
  <sheetViews>
    <sheetView workbookViewId="0">
      <selection activeCell="A7" sqref="A7:O85"/>
    </sheetView>
  </sheetViews>
  <sheetFormatPr defaultRowHeight="15" x14ac:dyDescent="0.25"/>
  <cols>
    <col min="2" max="2" width="16.7109375" customWidth="1"/>
  </cols>
  <sheetData>
    <row r="2" spans="1:15" x14ac:dyDescent="0.25">
      <c r="A2" t="s">
        <v>51</v>
      </c>
    </row>
    <row r="3" spans="1:15" x14ac:dyDescent="0.25">
      <c r="A3" t="s">
        <v>52</v>
      </c>
    </row>
    <row r="4" spans="1:15" x14ac:dyDescent="0.25">
      <c r="A4" t="s">
        <v>53</v>
      </c>
    </row>
    <row r="7" spans="1:15" x14ac:dyDescent="0.25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</row>
    <row r="8" spans="1:15" x14ac:dyDescent="0.25">
      <c r="A8" s="3" t="s">
        <v>15</v>
      </c>
      <c r="B8" s="3" t="s">
        <v>16</v>
      </c>
      <c r="C8" s="3" t="s">
        <v>17</v>
      </c>
      <c r="D8" s="3">
        <v>3007840</v>
      </c>
      <c r="E8" s="3">
        <v>2957840</v>
      </c>
      <c r="F8" s="3">
        <v>2917840</v>
      </c>
      <c r="G8" s="3">
        <v>2957840</v>
      </c>
      <c r="H8" s="3">
        <v>3047840</v>
      </c>
      <c r="I8" s="3">
        <v>2337840</v>
      </c>
      <c r="J8" s="3">
        <v>1627840</v>
      </c>
      <c r="K8" s="3">
        <v>2337840</v>
      </c>
      <c r="L8" s="3">
        <v>3047840</v>
      </c>
      <c r="M8" s="3">
        <v>2337840</v>
      </c>
      <c r="N8" s="3">
        <v>2647840</v>
      </c>
      <c r="O8" s="3">
        <v>2957840</v>
      </c>
    </row>
    <row r="9" spans="1:15" x14ac:dyDescent="0.25">
      <c r="A9" s="3" t="s">
        <v>15</v>
      </c>
      <c r="B9" s="3" t="s">
        <v>16</v>
      </c>
      <c r="C9" s="3" t="s">
        <v>18</v>
      </c>
      <c r="D9" s="3">
        <v>7088851</v>
      </c>
      <c r="E9" s="3">
        <v>7038851</v>
      </c>
      <c r="F9" s="3">
        <v>6998851</v>
      </c>
      <c r="G9" s="3">
        <v>7038851</v>
      </c>
      <c r="H9" s="3">
        <v>7128851</v>
      </c>
      <c r="I9" s="3">
        <v>6418851</v>
      </c>
      <c r="J9" s="3">
        <v>5708851</v>
      </c>
      <c r="K9" s="3">
        <v>6418851</v>
      </c>
      <c r="L9" s="3">
        <v>7128851</v>
      </c>
      <c r="M9" s="3">
        <v>6418851</v>
      </c>
      <c r="N9" s="3">
        <v>6728851</v>
      </c>
      <c r="O9" s="3">
        <v>7038851</v>
      </c>
    </row>
    <row r="10" spans="1:15" x14ac:dyDescent="0.25">
      <c r="A10" s="3" t="s">
        <v>15</v>
      </c>
      <c r="B10" s="3" t="s">
        <v>16</v>
      </c>
      <c r="C10" s="3" t="s">
        <v>19</v>
      </c>
      <c r="D10" s="3">
        <v>30</v>
      </c>
      <c r="E10" s="3">
        <v>32</v>
      </c>
      <c r="F10" s="3">
        <v>27</v>
      </c>
      <c r="G10" s="3">
        <v>32</v>
      </c>
      <c r="H10" s="3">
        <v>31</v>
      </c>
      <c r="I10" s="3">
        <v>36</v>
      </c>
      <c r="J10" s="3">
        <v>29</v>
      </c>
      <c r="K10" s="3">
        <v>32</v>
      </c>
      <c r="L10" s="3">
        <v>31</v>
      </c>
      <c r="M10" s="3">
        <v>36</v>
      </c>
      <c r="N10" s="3">
        <v>33</v>
      </c>
      <c r="O10" s="3">
        <v>36</v>
      </c>
    </row>
    <row r="11" spans="1:15" x14ac:dyDescent="0.25">
      <c r="A11" s="3" t="s">
        <v>20</v>
      </c>
      <c r="B11" s="3" t="s">
        <v>21</v>
      </c>
      <c r="C11" s="3" t="s">
        <v>17</v>
      </c>
      <c r="D11" s="3">
        <v>2066800</v>
      </c>
      <c r="E11" s="3">
        <v>2016800</v>
      </c>
      <c r="F11" s="3">
        <v>1976800</v>
      </c>
      <c r="G11" s="3">
        <v>2016800</v>
      </c>
      <c r="H11" s="3">
        <v>2106800</v>
      </c>
      <c r="I11" s="3">
        <v>1396800</v>
      </c>
      <c r="J11" s="3">
        <v>686800</v>
      </c>
      <c r="K11" s="3">
        <v>1396800</v>
      </c>
      <c r="L11" s="3">
        <v>2106800</v>
      </c>
      <c r="M11" s="3">
        <v>1396800</v>
      </c>
      <c r="N11" s="3">
        <v>1706800</v>
      </c>
      <c r="O11" s="3">
        <v>2016800</v>
      </c>
    </row>
    <row r="12" spans="1:15" x14ac:dyDescent="0.25">
      <c r="A12" s="3" t="s">
        <v>20</v>
      </c>
      <c r="B12" s="3" t="s">
        <v>21</v>
      </c>
      <c r="C12" s="3" t="s">
        <v>18</v>
      </c>
      <c r="D12" s="3">
        <v>4005894</v>
      </c>
      <c r="E12" s="3">
        <v>3955894</v>
      </c>
      <c r="F12" s="3">
        <v>3915894</v>
      </c>
      <c r="G12" s="3">
        <v>3955894</v>
      </c>
      <c r="H12" s="3">
        <v>4045894</v>
      </c>
      <c r="I12" s="3">
        <v>3335894</v>
      </c>
      <c r="J12" s="3">
        <v>2625894</v>
      </c>
      <c r="K12" s="3">
        <v>3335894</v>
      </c>
      <c r="L12" s="3">
        <v>4045894</v>
      </c>
      <c r="M12" s="3">
        <v>3335894</v>
      </c>
      <c r="N12" s="3">
        <v>3645894</v>
      </c>
      <c r="O12" s="3">
        <v>3955894</v>
      </c>
    </row>
    <row r="13" spans="1:15" x14ac:dyDescent="0.25">
      <c r="A13" s="3" t="s">
        <v>20</v>
      </c>
      <c r="B13" s="3" t="s">
        <v>21</v>
      </c>
      <c r="C13" s="3" t="s">
        <v>19</v>
      </c>
      <c r="D13" s="3">
        <v>18</v>
      </c>
      <c r="E13" s="3">
        <v>20</v>
      </c>
      <c r="F13" s="3">
        <v>15</v>
      </c>
      <c r="G13" s="3">
        <v>20</v>
      </c>
      <c r="H13" s="3">
        <v>19</v>
      </c>
      <c r="I13" s="3">
        <v>24</v>
      </c>
      <c r="J13" s="3">
        <v>17</v>
      </c>
      <c r="K13" s="3">
        <v>20</v>
      </c>
      <c r="L13" s="3">
        <v>19</v>
      </c>
      <c r="M13" s="3">
        <v>24</v>
      </c>
      <c r="N13" s="3">
        <v>21</v>
      </c>
      <c r="O13" s="3">
        <v>24</v>
      </c>
    </row>
    <row r="14" spans="1:15" x14ac:dyDescent="0.25">
      <c r="A14" s="3" t="s">
        <v>22</v>
      </c>
      <c r="B14" s="3" t="s">
        <v>23</v>
      </c>
      <c r="C14" s="3" t="s">
        <v>17</v>
      </c>
      <c r="D14" s="3">
        <v>3578900</v>
      </c>
      <c r="E14" s="3">
        <v>3528900</v>
      </c>
      <c r="F14" s="3">
        <v>3488900</v>
      </c>
      <c r="G14" s="3">
        <v>3528900</v>
      </c>
      <c r="H14" s="3">
        <v>3618900</v>
      </c>
      <c r="I14" s="3">
        <v>2908900</v>
      </c>
      <c r="J14" s="3">
        <v>2198900</v>
      </c>
      <c r="K14" s="3">
        <v>2908900</v>
      </c>
      <c r="L14" s="3">
        <v>3618900</v>
      </c>
      <c r="M14" s="3">
        <v>2908900</v>
      </c>
      <c r="N14" s="3">
        <v>3218900</v>
      </c>
      <c r="O14" s="3">
        <v>3528900</v>
      </c>
    </row>
    <row r="15" spans="1:15" x14ac:dyDescent="0.25">
      <c r="A15" s="3" t="s">
        <v>22</v>
      </c>
      <c r="B15" s="3" t="s">
        <v>23</v>
      </c>
      <c r="C15" s="3" t="s">
        <v>18</v>
      </c>
      <c r="D15" s="3">
        <v>7568900</v>
      </c>
      <c r="E15" s="3">
        <v>7518900</v>
      </c>
      <c r="F15" s="3">
        <v>7478900</v>
      </c>
      <c r="G15" s="3">
        <v>7518900</v>
      </c>
      <c r="H15" s="3">
        <v>7608900</v>
      </c>
      <c r="I15" s="3">
        <v>6898900</v>
      </c>
      <c r="J15" s="3">
        <v>6188900</v>
      </c>
      <c r="K15" s="3">
        <v>6898900</v>
      </c>
      <c r="L15" s="3">
        <v>7608900</v>
      </c>
      <c r="M15" s="3">
        <v>6898900</v>
      </c>
      <c r="N15" s="3">
        <v>7208900</v>
      </c>
      <c r="O15" s="3">
        <v>7518900</v>
      </c>
    </row>
    <row r="16" spans="1:15" x14ac:dyDescent="0.25">
      <c r="A16" s="3" t="s">
        <v>22</v>
      </c>
      <c r="B16" s="3" t="s">
        <v>23</v>
      </c>
      <c r="C16" s="3" t="s">
        <v>19</v>
      </c>
      <c r="D16" s="3">
        <v>28</v>
      </c>
      <c r="E16" s="3">
        <v>30</v>
      </c>
      <c r="F16" s="3">
        <v>25</v>
      </c>
      <c r="G16" s="3">
        <v>30</v>
      </c>
      <c r="H16" s="3">
        <v>29</v>
      </c>
      <c r="I16" s="3">
        <v>34</v>
      </c>
      <c r="J16" s="3">
        <v>27</v>
      </c>
      <c r="K16" s="3">
        <v>30</v>
      </c>
      <c r="L16" s="3">
        <v>29</v>
      </c>
      <c r="M16" s="3">
        <v>34</v>
      </c>
      <c r="N16" s="3">
        <v>31</v>
      </c>
      <c r="O16" s="3">
        <v>34</v>
      </c>
    </row>
    <row r="17" spans="1:15" x14ac:dyDescent="0.25">
      <c r="A17" s="3" t="s">
        <v>24</v>
      </c>
      <c r="B17" s="3" t="s">
        <v>25</v>
      </c>
      <c r="C17" s="3" t="s">
        <v>17</v>
      </c>
      <c r="D17" s="3">
        <v>3400780</v>
      </c>
      <c r="E17" s="3">
        <v>3350780</v>
      </c>
      <c r="F17" s="3">
        <v>3310780</v>
      </c>
      <c r="G17" s="3">
        <v>3350780</v>
      </c>
      <c r="H17" s="3">
        <v>3440780</v>
      </c>
      <c r="I17" s="3">
        <v>2730780</v>
      </c>
      <c r="J17" s="3">
        <v>2020780</v>
      </c>
      <c r="K17" s="3">
        <v>2730780</v>
      </c>
      <c r="L17" s="3">
        <v>3440780</v>
      </c>
      <c r="M17" s="3">
        <v>2730780</v>
      </c>
      <c r="N17" s="3">
        <v>3040780</v>
      </c>
      <c r="O17" s="3">
        <v>3350780</v>
      </c>
    </row>
    <row r="18" spans="1:15" x14ac:dyDescent="0.25">
      <c r="A18" s="3" t="s">
        <v>24</v>
      </c>
      <c r="B18" s="3" t="s">
        <v>25</v>
      </c>
      <c r="C18" s="3" t="s">
        <v>18</v>
      </c>
      <c r="D18" s="3">
        <v>6500954</v>
      </c>
      <c r="E18" s="3">
        <v>6450954</v>
      </c>
      <c r="F18" s="3">
        <v>6410954</v>
      </c>
      <c r="G18" s="3">
        <v>6450954</v>
      </c>
      <c r="H18" s="3">
        <v>6540954</v>
      </c>
      <c r="I18" s="3">
        <v>5830954</v>
      </c>
      <c r="J18" s="3">
        <v>5120954</v>
      </c>
      <c r="K18" s="3">
        <v>5830954</v>
      </c>
      <c r="L18" s="3">
        <v>6540954</v>
      </c>
      <c r="M18" s="3">
        <v>5830954</v>
      </c>
      <c r="N18" s="3">
        <v>6140954</v>
      </c>
      <c r="O18" s="3">
        <v>6450954</v>
      </c>
    </row>
    <row r="19" spans="1:15" x14ac:dyDescent="0.25">
      <c r="A19" s="3" t="s">
        <v>24</v>
      </c>
      <c r="B19" s="3" t="s">
        <v>25</v>
      </c>
      <c r="C19" s="3" t="s">
        <v>19</v>
      </c>
      <c r="D19" s="3">
        <v>40</v>
      </c>
      <c r="E19" s="3">
        <v>42</v>
      </c>
      <c r="F19" s="3">
        <v>37</v>
      </c>
      <c r="G19" s="3">
        <v>42</v>
      </c>
      <c r="H19" s="3">
        <v>41</v>
      </c>
      <c r="I19" s="3">
        <v>46</v>
      </c>
      <c r="J19" s="3">
        <v>39</v>
      </c>
      <c r="K19" s="3">
        <v>42</v>
      </c>
      <c r="L19" s="3">
        <v>41</v>
      </c>
      <c r="M19" s="3">
        <v>46</v>
      </c>
      <c r="N19" s="3">
        <v>43</v>
      </c>
      <c r="O19" s="3">
        <v>46</v>
      </c>
    </row>
    <row r="20" spans="1:15" x14ac:dyDescent="0.25">
      <c r="A20" s="3" t="s">
        <v>26</v>
      </c>
      <c r="B20" s="3" t="s">
        <v>27</v>
      </c>
      <c r="C20" s="3" t="s">
        <v>17</v>
      </c>
      <c r="D20" s="3">
        <v>4600100</v>
      </c>
      <c r="E20" s="3">
        <v>4550100</v>
      </c>
      <c r="F20" s="3">
        <v>4510100</v>
      </c>
      <c r="G20" s="3">
        <v>4550100</v>
      </c>
      <c r="H20" s="3">
        <v>4640100</v>
      </c>
      <c r="I20" s="3">
        <v>3930100</v>
      </c>
      <c r="J20" s="3">
        <v>3220100</v>
      </c>
      <c r="K20" s="3">
        <v>3930100</v>
      </c>
      <c r="L20" s="3">
        <v>4640100</v>
      </c>
      <c r="M20" s="3">
        <v>3930100</v>
      </c>
      <c r="N20" s="3">
        <v>4240100</v>
      </c>
      <c r="O20" s="3">
        <v>4550100</v>
      </c>
    </row>
    <row r="21" spans="1:15" x14ac:dyDescent="0.25">
      <c r="A21" s="3" t="s">
        <v>26</v>
      </c>
      <c r="B21" s="3" t="s">
        <v>27</v>
      </c>
      <c r="C21" s="3" t="s">
        <v>18</v>
      </c>
      <c r="D21" s="3">
        <v>9505730</v>
      </c>
      <c r="E21" s="3">
        <v>9455730</v>
      </c>
      <c r="F21" s="3">
        <v>9415730</v>
      </c>
      <c r="G21" s="3">
        <v>9455730</v>
      </c>
      <c r="H21" s="3">
        <v>9545730</v>
      </c>
      <c r="I21" s="3">
        <v>8835730</v>
      </c>
      <c r="J21" s="3">
        <v>8125730</v>
      </c>
      <c r="K21" s="3">
        <v>8835730</v>
      </c>
      <c r="L21" s="3">
        <v>9545730</v>
      </c>
      <c r="M21" s="3">
        <v>8835730</v>
      </c>
      <c r="N21" s="3">
        <v>9145730</v>
      </c>
      <c r="O21" s="3">
        <v>9455730</v>
      </c>
    </row>
    <row r="22" spans="1:15" x14ac:dyDescent="0.25">
      <c r="A22" s="3" t="s">
        <v>26</v>
      </c>
      <c r="B22" s="3" t="s">
        <v>27</v>
      </c>
      <c r="C22" s="3" t="s">
        <v>19</v>
      </c>
      <c r="D22" s="3">
        <v>17</v>
      </c>
      <c r="E22" s="3">
        <v>19</v>
      </c>
      <c r="F22" s="3">
        <v>14</v>
      </c>
      <c r="G22" s="3">
        <v>19</v>
      </c>
      <c r="H22" s="3">
        <v>18</v>
      </c>
      <c r="I22" s="3">
        <v>23</v>
      </c>
      <c r="J22" s="3">
        <v>16</v>
      </c>
      <c r="K22" s="3">
        <v>19</v>
      </c>
      <c r="L22" s="3">
        <v>18</v>
      </c>
      <c r="M22" s="3">
        <v>23</v>
      </c>
      <c r="N22" s="3">
        <v>20</v>
      </c>
      <c r="O22" s="3">
        <v>23</v>
      </c>
    </row>
    <row r="23" spans="1:15" x14ac:dyDescent="0.25">
      <c r="A23" s="3" t="s">
        <v>28</v>
      </c>
      <c r="B23" s="3" t="s">
        <v>23</v>
      </c>
      <c r="C23" s="3" t="s">
        <v>17</v>
      </c>
      <c r="D23" s="3">
        <v>4807890</v>
      </c>
      <c r="E23" s="3">
        <v>4757890</v>
      </c>
      <c r="F23" s="3">
        <v>4717890</v>
      </c>
      <c r="G23" s="3">
        <v>4757890</v>
      </c>
      <c r="H23" s="3">
        <v>4847890</v>
      </c>
      <c r="I23" s="3">
        <v>4137890</v>
      </c>
      <c r="J23" s="3">
        <v>3427890</v>
      </c>
      <c r="K23" s="3">
        <v>4137890</v>
      </c>
      <c r="L23" s="3">
        <v>4847890</v>
      </c>
      <c r="M23" s="3">
        <v>4137890</v>
      </c>
      <c r="N23" s="3">
        <v>4447890</v>
      </c>
      <c r="O23" s="3">
        <v>4757890</v>
      </c>
    </row>
    <row r="24" spans="1:15" x14ac:dyDescent="0.25">
      <c r="A24" s="3" t="s">
        <v>28</v>
      </c>
      <c r="B24" s="3" t="s">
        <v>23</v>
      </c>
      <c r="C24" s="3" t="s">
        <v>18</v>
      </c>
      <c r="D24" s="3">
        <v>9804790</v>
      </c>
      <c r="E24" s="3">
        <v>9754790</v>
      </c>
      <c r="F24" s="3">
        <v>9714790</v>
      </c>
      <c r="G24" s="3">
        <v>9754790</v>
      </c>
      <c r="H24" s="3">
        <v>9844790</v>
      </c>
      <c r="I24" s="3">
        <v>9134790</v>
      </c>
      <c r="J24" s="3">
        <v>8424790</v>
      </c>
      <c r="K24" s="3">
        <v>9134790</v>
      </c>
      <c r="L24" s="3">
        <v>9844790</v>
      </c>
      <c r="M24" s="3">
        <v>9134790</v>
      </c>
      <c r="N24" s="3">
        <v>9444790</v>
      </c>
      <c r="O24" s="3">
        <v>9754790</v>
      </c>
    </row>
    <row r="25" spans="1:15" x14ac:dyDescent="0.25">
      <c r="A25" s="3" t="s">
        <v>28</v>
      </c>
      <c r="B25" s="3" t="s">
        <v>23</v>
      </c>
      <c r="C25" s="3" t="s">
        <v>19</v>
      </c>
      <c r="D25" s="3">
        <v>38</v>
      </c>
      <c r="E25" s="3">
        <v>40</v>
      </c>
      <c r="F25" s="3">
        <v>35</v>
      </c>
      <c r="G25" s="3">
        <v>40</v>
      </c>
      <c r="H25" s="3">
        <v>39</v>
      </c>
      <c r="I25" s="3">
        <v>44</v>
      </c>
      <c r="J25" s="3">
        <v>37</v>
      </c>
      <c r="K25" s="3">
        <v>40</v>
      </c>
      <c r="L25" s="3">
        <v>39</v>
      </c>
      <c r="M25" s="3">
        <v>44</v>
      </c>
      <c r="N25" s="3">
        <v>41</v>
      </c>
      <c r="O25" s="3">
        <v>44</v>
      </c>
    </row>
    <row r="26" spans="1:15" x14ac:dyDescent="0.25">
      <c r="A26" s="3" t="s">
        <v>29</v>
      </c>
      <c r="B26" s="3" t="s">
        <v>21</v>
      </c>
      <c r="C26" s="3" t="s">
        <v>17</v>
      </c>
      <c r="D26" s="3">
        <v>3807060</v>
      </c>
      <c r="E26" s="3">
        <v>3757060</v>
      </c>
      <c r="F26" s="3">
        <v>3717060</v>
      </c>
      <c r="G26" s="3">
        <v>3757060</v>
      </c>
      <c r="H26" s="3">
        <v>3847060</v>
      </c>
      <c r="I26" s="3">
        <v>3137060</v>
      </c>
      <c r="J26" s="3">
        <v>2427060</v>
      </c>
      <c r="K26" s="3">
        <v>3137060</v>
      </c>
      <c r="L26" s="3">
        <v>3847060</v>
      </c>
      <c r="M26" s="3">
        <v>3137060</v>
      </c>
      <c r="N26" s="3">
        <v>3447060</v>
      </c>
      <c r="O26" s="3">
        <v>3757060</v>
      </c>
    </row>
    <row r="27" spans="1:15" x14ac:dyDescent="0.25">
      <c r="A27" s="3" t="s">
        <v>29</v>
      </c>
      <c r="B27" s="3" t="s">
        <v>21</v>
      </c>
      <c r="C27" s="3" t="s">
        <v>18</v>
      </c>
      <c r="D27" s="3">
        <v>7900000</v>
      </c>
      <c r="E27" s="3">
        <v>7850000</v>
      </c>
      <c r="F27" s="3">
        <v>7810000</v>
      </c>
      <c r="G27" s="3">
        <v>7850000</v>
      </c>
      <c r="H27" s="3">
        <v>7940000</v>
      </c>
      <c r="I27" s="3">
        <v>7230000</v>
      </c>
      <c r="J27" s="3">
        <v>6520000</v>
      </c>
      <c r="K27" s="3">
        <v>7230000</v>
      </c>
      <c r="L27" s="3">
        <v>7940000</v>
      </c>
      <c r="M27" s="3">
        <v>7230000</v>
      </c>
      <c r="N27" s="3">
        <v>7540000</v>
      </c>
      <c r="O27" s="3">
        <v>7850000</v>
      </c>
    </row>
    <row r="28" spans="1:15" x14ac:dyDescent="0.25">
      <c r="A28" s="3" t="s">
        <v>29</v>
      </c>
      <c r="B28" s="3" t="s">
        <v>21</v>
      </c>
      <c r="C28" s="3" t="s">
        <v>19</v>
      </c>
      <c r="D28" s="3">
        <v>45</v>
      </c>
      <c r="E28" s="3">
        <v>47</v>
      </c>
      <c r="F28" s="3">
        <v>42</v>
      </c>
      <c r="G28" s="3">
        <v>47</v>
      </c>
      <c r="H28" s="3">
        <v>46</v>
      </c>
      <c r="I28" s="3">
        <v>51</v>
      </c>
      <c r="J28" s="3">
        <v>44</v>
      </c>
      <c r="K28" s="3">
        <v>47</v>
      </c>
      <c r="L28" s="3">
        <v>46</v>
      </c>
      <c r="M28" s="3">
        <v>51</v>
      </c>
      <c r="N28" s="3">
        <v>48</v>
      </c>
      <c r="O28" s="3">
        <v>51</v>
      </c>
    </row>
    <row r="29" spans="1:15" x14ac:dyDescent="0.25">
      <c r="A29" s="3" t="s">
        <v>30</v>
      </c>
      <c r="B29" s="3" t="s">
        <v>23</v>
      </c>
      <c r="C29" s="3" t="s">
        <v>17</v>
      </c>
      <c r="D29" s="3">
        <v>3806007</v>
      </c>
      <c r="E29" s="3">
        <v>3756007</v>
      </c>
      <c r="F29" s="3">
        <v>3716007</v>
      </c>
      <c r="G29" s="3">
        <v>3756007</v>
      </c>
      <c r="H29" s="3">
        <v>3846007</v>
      </c>
      <c r="I29" s="3">
        <v>3136007</v>
      </c>
      <c r="J29" s="3">
        <v>2426007</v>
      </c>
      <c r="K29" s="3">
        <v>3136007</v>
      </c>
      <c r="L29" s="3">
        <v>3846007</v>
      </c>
      <c r="M29" s="3">
        <v>3136007</v>
      </c>
      <c r="N29" s="3">
        <v>3446007</v>
      </c>
      <c r="O29" s="3">
        <v>3756007</v>
      </c>
    </row>
    <row r="30" spans="1:15" x14ac:dyDescent="0.25">
      <c r="A30" s="3" t="s">
        <v>30</v>
      </c>
      <c r="B30" s="3" t="s">
        <v>23</v>
      </c>
      <c r="C30" s="3" t="s">
        <v>18</v>
      </c>
      <c r="D30" s="3">
        <v>8700190</v>
      </c>
      <c r="E30" s="3">
        <v>8650190</v>
      </c>
      <c r="F30" s="3">
        <v>8610190</v>
      </c>
      <c r="G30" s="3">
        <v>8650190</v>
      </c>
      <c r="H30" s="3">
        <v>8740190</v>
      </c>
      <c r="I30" s="3">
        <v>8030190</v>
      </c>
      <c r="J30" s="3">
        <v>7320190</v>
      </c>
      <c r="K30" s="3">
        <v>8030190</v>
      </c>
      <c r="L30" s="3">
        <v>8740190</v>
      </c>
      <c r="M30" s="3">
        <v>8030190</v>
      </c>
      <c r="N30" s="3">
        <v>8340190</v>
      </c>
      <c r="O30" s="3">
        <v>8650190</v>
      </c>
    </row>
    <row r="31" spans="1:15" x14ac:dyDescent="0.25">
      <c r="A31" s="3" t="s">
        <v>30</v>
      </c>
      <c r="B31" s="3" t="s">
        <v>23</v>
      </c>
      <c r="C31" s="3" t="s">
        <v>19</v>
      </c>
      <c r="D31" s="3">
        <v>100</v>
      </c>
      <c r="E31" s="3">
        <v>102</v>
      </c>
      <c r="F31" s="3">
        <v>97</v>
      </c>
      <c r="G31" s="3">
        <v>102</v>
      </c>
      <c r="H31" s="3">
        <v>101</v>
      </c>
      <c r="I31" s="3">
        <v>106</v>
      </c>
      <c r="J31" s="3">
        <v>99</v>
      </c>
      <c r="K31" s="3">
        <v>102</v>
      </c>
      <c r="L31" s="3">
        <v>101</v>
      </c>
      <c r="M31" s="3">
        <v>106</v>
      </c>
      <c r="N31" s="3">
        <v>103</v>
      </c>
      <c r="O31" s="3">
        <v>106</v>
      </c>
    </row>
    <row r="32" spans="1:15" x14ac:dyDescent="0.25">
      <c r="A32" s="3" t="s">
        <v>31</v>
      </c>
      <c r="B32" s="3" t="s">
        <v>27</v>
      </c>
      <c r="C32" s="3" t="s">
        <v>17</v>
      </c>
      <c r="D32" s="3">
        <v>3108910</v>
      </c>
      <c r="E32" s="3">
        <v>3058910</v>
      </c>
      <c r="F32" s="3">
        <v>3018910</v>
      </c>
      <c r="G32" s="3">
        <v>3058910</v>
      </c>
      <c r="H32" s="3">
        <v>3148910</v>
      </c>
      <c r="I32" s="3">
        <v>2438910</v>
      </c>
      <c r="J32" s="3">
        <v>1728910</v>
      </c>
      <c r="K32" s="3">
        <v>2438910</v>
      </c>
      <c r="L32" s="3">
        <v>3148910</v>
      </c>
      <c r="M32" s="3">
        <v>2438910</v>
      </c>
      <c r="N32" s="3">
        <v>2748910</v>
      </c>
      <c r="O32" s="3">
        <v>3058910</v>
      </c>
    </row>
    <row r="33" spans="1:15" x14ac:dyDescent="0.25">
      <c r="A33" s="3" t="s">
        <v>31</v>
      </c>
      <c r="B33" s="3" t="s">
        <v>27</v>
      </c>
      <c r="C33" s="3" t="s">
        <v>18</v>
      </c>
      <c r="D33" s="3">
        <v>6905890</v>
      </c>
      <c r="E33" s="3">
        <v>6855890</v>
      </c>
      <c r="F33" s="3">
        <v>6815890</v>
      </c>
      <c r="G33" s="3">
        <v>6855890</v>
      </c>
      <c r="H33" s="3">
        <v>6945890</v>
      </c>
      <c r="I33" s="3">
        <v>6235890</v>
      </c>
      <c r="J33" s="3">
        <v>5525890</v>
      </c>
      <c r="K33" s="3">
        <v>6235890</v>
      </c>
      <c r="L33" s="3">
        <v>6945890</v>
      </c>
      <c r="M33" s="3">
        <v>6235890</v>
      </c>
      <c r="N33" s="3">
        <v>6545890</v>
      </c>
      <c r="O33" s="3">
        <v>6855890</v>
      </c>
    </row>
    <row r="34" spans="1:15" x14ac:dyDescent="0.25">
      <c r="A34" s="3" t="s">
        <v>31</v>
      </c>
      <c r="B34" s="3" t="s">
        <v>27</v>
      </c>
      <c r="C34" s="3" t="s">
        <v>19</v>
      </c>
      <c r="D34" s="3">
        <v>60</v>
      </c>
      <c r="E34" s="3">
        <v>62</v>
      </c>
      <c r="F34" s="3">
        <v>57</v>
      </c>
      <c r="G34" s="3">
        <v>62</v>
      </c>
      <c r="H34" s="3">
        <v>61</v>
      </c>
      <c r="I34" s="3">
        <v>66</v>
      </c>
      <c r="J34" s="3">
        <v>59</v>
      </c>
      <c r="K34" s="3">
        <v>62</v>
      </c>
      <c r="L34" s="3">
        <v>61</v>
      </c>
      <c r="M34" s="3">
        <v>66</v>
      </c>
      <c r="N34" s="3">
        <v>63</v>
      </c>
      <c r="O34" s="3">
        <v>66</v>
      </c>
    </row>
    <row r="35" spans="1:15" x14ac:dyDescent="0.25">
      <c r="A35" s="3" t="s">
        <v>32</v>
      </c>
      <c r="B35" s="3" t="s">
        <v>16</v>
      </c>
      <c r="C35" s="3" t="s">
        <v>17</v>
      </c>
      <c r="D35" s="3">
        <v>3400067</v>
      </c>
      <c r="E35" s="3">
        <v>3350067</v>
      </c>
      <c r="F35" s="3">
        <v>3310067</v>
      </c>
      <c r="G35" s="3">
        <v>3350067</v>
      </c>
      <c r="H35" s="3">
        <v>3440067</v>
      </c>
      <c r="I35" s="3">
        <v>2730067</v>
      </c>
      <c r="J35" s="3">
        <v>2020067</v>
      </c>
      <c r="K35" s="3">
        <v>2730067</v>
      </c>
      <c r="L35" s="3">
        <v>3440067</v>
      </c>
      <c r="M35" s="3">
        <v>2730067</v>
      </c>
      <c r="N35" s="3">
        <v>3040067</v>
      </c>
      <c r="O35" s="3">
        <v>3350067</v>
      </c>
    </row>
    <row r="36" spans="1:15" x14ac:dyDescent="0.25">
      <c r="A36" s="3" t="s">
        <v>32</v>
      </c>
      <c r="B36" s="3" t="s">
        <v>16</v>
      </c>
      <c r="C36" s="3" t="s">
        <v>18</v>
      </c>
      <c r="D36" s="3">
        <v>5174380</v>
      </c>
      <c r="E36" s="3">
        <v>5124380</v>
      </c>
      <c r="F36" s="3">
        <v>5084380</v>
      </c>
      <c r="G36" s="3">
        <v>5124380</v>
      </c>
      <c r="H36" s="3">
        <v>5214380</v>
      </c>
      <c r="I36" s="3">
        <v>4504380</v>
      </c>
      <c r="J36" s="3">
        <v>3794380</v>
      </c>
      <c r="K36" s="3">
        <v>4504380</v>
      </c>
      <c r="L36" s="3">
        <v>5214380</v>
      </c>
      <c r="M36" s="3">
        <v>4504380</v>
      </c>
      <c r="N36" s="3">
        <v>4814380</v>
      </c>
      <c r="O36" s="3">
        <v>5124380</v>
      </c>
    </row>
    <row r="37" spans="1:15" x14ac:dyDescent="0.25">
      <c r="A37" s="3" t="s">
        <v>32</v>
      </c>
      <c r="B37" s="3" t="s">
        <v>16</v>
      </c>
      <c r="C37" s="3" t="s">
        <v>19</v>
      </c>
      <c r="D37" s="3">
        <v>45</v>
      </c>
      <c r="E37" s="3">
        <v>47</v>
      </c>
      <c r="F37" s="3">
        <v>42</v>
      </c>
      <c r="G37" s="3">
        <v>47</v>
      </c>
      <c r="H37" s="3">
        <v>46</v>
      </c>
      <c r="I37" s="3">
        <v>51</v>
      </c>
      <c r="J37" s="3">
        <v>44</v>
      </c>
      <c r="K37" s="3">
        <v>47</v>
      </c>
      <c r="L37" s="3">
        <v>46</v>
      </c>
      <c r="M37" s="3">
        <v>51</v>
      </c>
      <c r="N37" s="3">
        <v>48</v>
      </c>
      <c r="O37" s="3">
        <v>51</v>
      </c>
    </row>
    <row r="38" spans="1:15" x14ac:dyDescent="0.25">
      <c r="A38" s="3" t="s">
        <v>33</v>
      </c>
      <c r="B38" s="3" t="s">
        <v>34</v>
      </c>
      <c r="C38" s="3" t="s">
        <v>17</v>
      </c>
      <c r="D38" s="3">
        <v>4486006</v>
      </c>
      <c r="E38" s="3">
        <v>4436006</v>
      </c>
      <c r="F38" s="3">
        <v>4396006</v>
      </c>
      <c r="G38" s="3">
        <v>4436006</v>
      </c>
      <c r="H38" s="3">
        <v>4526006</v>
      </c>
      <c r="I38" s="3">
        <v>3816006</v>
      </c>
      <c r="J38" s="3">
        <v>3106006</v>
      </c>
      <c r="K38" s="3">
        <v>3816006</v>
      </c>
      <c r="L38" s="3">
        <v>4526006</v>
      </c>
      <c r="M38" s="3">
        <v>3816006</v>
      </c>
      <c r="N38" s="3">
        <v>4126006</v>
      </c>
      <c r="O38" s="3">
        <v>4436006</v>
      </c>
    </row>
    <row r="39" spans="1:15" x14ac:dyDescent="0.25">
      <c r="A39" s="3" t="s">
        <v>33</v>
      </c>
      <c r="B39" s="3" t="s">
        <v>34</v>
      </c>
      <c r="C39" s="3" t="s">
        <v>18</v>
      </c>
      <c r="D39" s="3">
        <v>7107805</v>
      </c>
      <c r="E39" s="3">
        <v>7057805</v>
      </c>
      <c r="F39" s="3">
        <v>7017805</v>
      </c>
      <c r="G39" s="3">
        <v>7057805</v>
      </c>
      <c r="H39" s="3">
        <v>7147805</v>
      </c>
      <c r="I39" s="3">
        <v>6437805</v>
      </c>
      <c r="J39" s="3">
        <v>5727805</v>
      </c>
      <c r="K39" s="3">
        <v>6437805</v>
      </c>
      <c r="L39" s="3">
        <v>7147805</v>
      </c>
      <c r="M39" s="3">
        <v>6437805</v>
      </c>
      <c r="N39" s="3">
        <v>6747805</v>
      </c>
      <c r="O39" s="3">
        <v>7057805</v>
      </c>
    </row>
    <row r="40" spans="1:15" x14ac:dyDescent="0.25">
      <c r="A40" s="3" t="s">
        <v>33</v>
      </c>
      <c r="B40" s="3" t="s">
        <v>34</v>
      </c>
      <c r="C40" s="3" t="s">
        <v>19</v>
      </c>
      <c r="D40" s="3">
        <v>45</v>
      </c>
      <c r="E40" s="3">
        <v>47</v>
      </c>
      <c r="F40" s="3">
        <v>42</v>
      </c>
      <c r="G40" s="3">
        <v>47</v>
      </c>
      <c r="H40" s="3">
        <v>46</v>
      </c>
      <c r="I40" s="3">
        <v>51</v>
      </c>
      <c r="J40" s="3">
        <v>44</v>
      </c>
      <c r="K40" s="3">
        <v>47</v>
      </c>
      <c r="L40" s="3">
        <v>46</v>
      </c>
      <c r="M40" s="3">
        <v>51</v>
      </c>
      <c r="N40" s="3">
        <v>48</v>
      </c>
      <c r="O40" s="3">
        <v>51</v>
      </c>
    </row>
    <row r="41" spans="1:15" x14ac:dyDescent="0.25">
      <c r="A41" s="3" t="s">
        <v>35</v>
      </c>
      <c r="B41" s="3" t="s">
        <v>21</v>
      </c>
      <c r="C41" s="3" t="s">
        <v>17</v>
      </c>
      <c r="D41" s="3">
        <v>3600780</v>
      </c>
      <c r="E41" s="3">
        <v>3550780</v>
      </c>
      <c r="F41" s="3">
        <v>3510780</v>
      </c>
      <c r="G41" s="3">
        <v>3550780</v>
      </c>
      <c r="H41" s="3">
        <v>3640780</v>
      </c>
      <c r="I41" s="3">
        <v>2930780</v>
      </c>
      <c r="J41" s="3">
        <v>2220780</v>
      </c>
      <c r="K41" s="3">
        <v>2930780</v>
      </c>
      <c r="L41" s="3">
        <v>3640780</v>
      </c>
      <c r="M41" s="3">
        <v>2930780</v>
      </c>
      <c r="N41" s="3">
        <v>3240780</v>
      </c>
      <c r="O41" s="3">
        <v>3550780</v>
      </c>
    </row>
    <row r="42" spans="1:15" x14ac:dyDescent="0.25">
      <c r="A42" s="3" t="s">
        <v>35</v>
      </c>
      <c r="B42" s="3" t="s">
        <v>21</v>
      </c>
      <c r="C42" s="3" t="s">
        <v>18</v>
      </c>
      <c r="D42" s="3">
        <v>8100790</v>
      </c>
      <c r="E42" s="3">
        <v>8050790</v>
      </c>
      <c r="F42" s="3">
        <v>8010790</v>
      </c>
      <c r="G42" s="3">
        <v>8050790</v>
      </c>
      <c r="H42" s="3">
        <v>8140790</v>
      </c>
      <c r="I42" s="3">
        <v>7430790</v>
      </c>
      <c r="J42" s="3">
        <v>6720790</v>
      </c>
      <c r="K42" s="3">
        <v>7430790</v>
      </c>
      <c r="L42" s="3">
        <v>8140790</v>
      </c>
      <c r="M42" s="3">
        <v>7430790</v>
      </c>
      <c r="N42" s="3">
        <v>7740790</v>
      </c>
      <c r="O42" s="3">
        <v>8050790</v>
      </c>
    </row>
    <row r="43" spans="1:15" x14ac:dyDescent="0.25">
      <c r="A43" s="3" t="s">
        <v>35</v>
      </c>
      <c r="B43" s="3" t="s">
        <v>21</v>
      </c>
      <c r="C43" s="3" t="s">
        <v>19</v>
      </c>
      <c r="D43" s="3">
        <v>55</v>
      </c>
      <c r="E43" s="3">
        <v>57</v>
      </c>
      <c r="F43" s="3">
        <v>52</v>
      </c>
      <c r="G43" s="3">
        <v>57</v>
      </c>
      <c r="H43" s="3">
        <v>56</v>
      </c>
      <c r="I43" s="3">
        <v>61</v>
      </c>
      <c r="J43" s="3">
        <v>54</v>
      </c>
      <c r="K43" s="3">
        <v>57</v>
      </c>
      <c r="L43" s="3">
        <v>56</v>
      </c>
      <c r="M43" s="3">
        <v>61</v>
      </c>
      <c r="N43" s="3">
        <v>58</v>
      </c>
      <c r="O43" s="3">
        <v>61</v>
      </c>
    </row>
    <row r="44" spans="1:15" x14ac:dyDescent="0.25">
      <c r="A44" s="3" t="s">
        <v>36</v>
      </c>
      <c r="B44" s="3" t="s">
        <v>16</v>
      </c>
      <c r="C44" s="3" t="s">
        <v>17</v>
      </c>
      <c r="D44" s="3">
        <v>3400964</v>
      </c>
      <c r="E44" s="3">
        <v>3350964</v>
      </c>
      <c r="F44" s="3">
        <v>3310964</v>
      </c>
      <c r="G44" s="3">
        <v>3350964</v>
      </c>
      <c r="H44" s="3">
        <v>3440964</v>
      </c>
      <c r="I44" s="3">
        <v>2730964</v>
      </c>
      <c r="J44" s="3">
        <v>2020964</v>
      </c>
      <c r="K44" s="3">
        <v>2730964</v>
      </c>
      <c r="L44" s="3">
        <v>3440964</v>
      </c>
      <c r="M44" s="3">
        <v>2730964</v>
      </c>
      <c r="N44" s="3">
        <v>3040964</v>
      </c>
      <c r="O44" s="3">
        <v>3350964</v>
      </c>
    </row>
    <row r="45" spans="1:15" x14ac:dyDescent="0.25">
      <c r="A45" s="3" t="s">
        <v>36</v>
      </c>
      <c r="B45" s="3" t="s">
        <v>16</v>
      </c>
      <c r="C45" s="3" t="s">
        <v>18</v>
      </c>
      <c r="D45" s="3">
        <v>6100843</v>
      </c>
      <c r="E45" s="3">
        <v>6050843</v>
      </c>
      <c r="F45" s="3">
        <v>6010843</v>
      </c>
      <c r="G45" s="3">
        <v>6050843</v>
      </c>
      <c r="H45" s="3">
        <v>6140843</v>
      </c>
      <c r="I45" s="3">
        <v>5430843</v>
      </c>
      <c r="J45" s="3">
        <v>4720843</v>
      </c>
      <c r="K45" s="3">
        <v>5430843</v>
      </c>
      <c r="L45" s="3">
        <v>6140843</v>
      </c>
      <c r="M45" s="3">
        <v>5430843</v>
      </c>
      <c r="N45" s="3">
        <v>5740843</v>
      </c>
      <c r="O45" s="3">
        <v>6050843</v>
      </c>
    </row>
    <row r="46" spans="1:15" x14ac:dyDescent="0.25">
      <c r="A46" s="3" t="s">
        <v>36</v>
      </c>
      <c r="B46" s="3" t="s">
        <v>16</v>
      </c>
      <c r="C46" s="3" t="s">
        <v>19</v>
      </c>
      <c r="D46" s="3">
        <v>40</v>
      </c>
      <c r="E46" s="3">
        <v>42</v>
      </c>
      <c r="F46" s="3">
        <v>37</v>
      </c>
      <c r="G46" s="3">
        <v>42</v>
      </c>
      <c r="H46" s="3">
        <v>41</v>
      </c>
      <c r="I46" s="3">
        <v>46</v>
      </c>
      <c r="J46" s="3">
        <v>39</v>
      </c>
      <c r="K46" s="3">
        <v>42</v>
      </c>
      <c r="L46" s="3">
        <v>41</v>
      </c>
      <c r="M46" s="3">
        <v>46</v>
      </c>
      <c r="N46" s="3">
        <v>43</v>
      </c>
      <c r="O46" s="3">
        <v>46</v>
      </c>
    </row>
    <row r="47" spans="1:15" x14ac:dyDescent="0.25">
      <c r="A47" s="3" t="s">
        <v>37</v>
      </c>
      <c r="B47" s="3" t="s">
        <v>25</v>
      </c>
      <c r="C47" s="3" t="s">
        <v>17</v>
      </c>
      <c r="D47" s="3">
        <v>4488950</v>
      </c>
      <c r="E47" s="3">
        <v>4438950</v>
      </c>
      <c r="F47" s="3">
        <v>4398950</v>
      </c>
      <c r="G47" s="3">
        <v>4438950</v>
      </c>
      <c r="H47" s="3">
        <v>4528950</v>
      </c>
      <c r="I47" s="3">
        <v>3818950</v>
      </c>
      <c r="J47" s="3">
        <v>3108950</v>
      </c>
      <c r="K47" s="3">
        <v>3818950</v>
      </c>
      <c r="L47" s="3">
        <v>4528950</v>
      </c>
      <c r="M47" s="3">
        <v>3818950</v>
      </c>
      <c r="N47" s="3">
        <v>4128950</v>
      </c>
      <c r="O47" s="3">
        <v>4438950</v>
      </c>
    </row>
    <row r="48" spans="1:15" x14ac:dyDescent="0.25">
      <c r="A48" s="3" t="s">
        <v>37</v>
      </c>
      <c r="B48" s="3" t="s">
        <v>25</v>
      </c>
      <c r="C48" s="3" t="s">
        <v>18</v>
      </c>
      <c r="D48" s="3">
        <v>7407890</v>
      </c>
      <c r="E48" s="3">
        <v>7357890</v>
      </c>
      <c r="F48" s="3">
        <v>7317890</v>
      </c>
      <c r="G48" s="3">
        <v>7357890</v>
      </c>
      <c r="H48" s="3">
        <v>7447890</v>
      </c>
      <c r="I48" s="3">
        <v>6737890</v>
      </c>
      <c r="J48" s="3">
        <v>6027890</v>
      </c>
      <c r="K48" s="3">
        <v>6737890</v>
      </c>
      <c r="L48" s="3">
        <v>7447890</v>
      </c>
      <c r="M48" s="3">
        <v>6737890</v>
      </c>
      <c r="N48" s="3">
        <v>7047890</v>
      </c>
      <c r="O48" s="3">
        <v>7357890</v>
      </c>
    </row>
    <row r="49" spans="1:15" x14ac:dyDescent="0.25">
      <c r="A49" s="3" t="s">
        <v>37</v>
      </c>
      <c r="B49" s="3" t="s">
        <v>25</v>
      </c>
      <c r="C49" s="3" t="s">
        <v>19</v>
      </c>
      <c r="D49" s="3">
        <v>35</v>
      </c>
      <c r="E49" s="3">
        <v>37</v>
      </c>
      <c r="F49" s="3">
        <v>32</v>
      </c>
      <c r="G49" s="3">
        <v>37</v>
      </c>
      <c r="H49" s="3">
        <v>36</v>
      </c>
      <c r="I49" s="3">
        <v>41</v>
      </c>
      <c r="J49" s="3">
        <v>34</v>
      </c>
      <c r="K49" s="3">
        <v>37</v>
      </c>
      <c r="L49" s="3">
        <v>36</v>
      </c>
      <c r="M49" s="3">
        <v>41</v>
      </c>
      <c r="N49" s="3">
        <v>38</v>
      </c>
      <c r="O49" s="3">
        <v>41</v>
      </c>
    </row>
    <row r="50" spans="1:15" x14ac:dyDescent="0.25">
      <c r="A50" s="3" t="s">
        <v>38</v>
      </c>
      <c r="B50" s="3" t="s">
        <v>16</v>
      </c>
      <c r="C50" s="3" t="s">
        <v>17</v>
      </c>
      <c r="D50" s="3">
        <v>3800788</v>
      </c>
      <c r="E50" s="3">
        <v>3750788</v>
      </c>
      <c r="F50" s="3">
        <v>3710788</v>
      </c>
      <c r="G50" s="3">
        <v>3750788</v>
      </c>
      <c r="H50" s="3">
        <v>3840788</v>
      </c>
      <c r="I50" s="3">
        <v>3130788</v>
      </c>
      <c r="J50" s="3">
        <v>2420788</v>
      </c>
      <c r="K50" s="3">
        <v>3130788</v>
      </c>
      <c r="L50" s="3">
        <v>3840788</v>
      </c>
      <c r="M50" s="3">
        <v>3130788</v>
      </c>
      <c r="N50" s="3">
        <v>3440788</v>
      </c>
      <c r="O50" s="3">
        <v>3750788</v>
      </c>
    </row>
    <row r="51" spans="1:15" x14ac:dyDescent="0.25">
      <c r="A51" s="3" t="s">
        <v>38</v>
      </c>
      <c r="B51" s="3" t="s">
        <v>16</v>
      </c>
      <c r="C51" s="3" t="s">
        <v>18</v>
      </c>
      <c r="D51" s="3">
        <v>8708450</v>
      </c>
      <c r="E51" s="3">
        <v>8658450</v>
      </c>
      <c r="F51" s="3">
        <v>8618450</v>
      </c>
      <c r="G51" s="3">
        <v>8658450</v>
      </c>
      <c r="H51" s="3">
        <v>8748450</v>
      </c>
      <c r="I51" s="3">
        <v>8038450</v>
      </c>
      <c r="J51" s="3">
        <v>7328450</v>
      </c>
      <c r="K51" s="3">
        <v>8038450</v>
      </c>
      <c r="L51" s="3">
        <v>8748450</v>
      </c>
      <c r="M51" s="3">
        <v>8038450</v>
      </c>
      <c r="N51" s="3">
        <v>8348450</v>
      </c>
      <c r="O51" s="3">
        <v>8658450</v>
      </c>
    </row>
    <row r="52" spans="1:15" x14ac:dyDescent="0.25">
      <c r="A52" s="3" t="s">
        <v>38</v>
      </c>
      <c r="B52" s="3" t="s">
        <v>16</v>
      </c>
      <c r="C52" s="3" t="s">
        <v>19</v>
      </c>
      <c r="D52" s="3">
        <v>53</v>
      </c>
      <c r="E52" s="3">
        <v>55</v>
      </c>
      <c r="F52" s="3">
        <v>50</v>
      </c>
      <c r="G52" s="3">
        <v>55</v>
      </c>
      <c r="H52" s="3">
        <v>54</v>
      </c>
      <c r="I52" s="3">
        <v>59</v>
      </c>
      <c r="J52" s="3">
        <v>52</v>
      </c>
      <c r="K52" s="3">
        <v>55</v>
      </c>
      <c r="L52" s="3">
        <v>54</v>
      </c>
      <c r="M52" s="3">
        <v>59</v>
      </c>
      <c r="N52" s="3">
        <v>56</v>
      </c>
      <c r="O52" s="3">
        <v>59</v>
      </c>
    </row>
    <row r="53" spans="1:15" x14ac:dyDescent="0.25">
      <c r="A53" s="3" t="s">
        <v>39</v>
      </c>
      <c r="B53" s="3" t="s">
        <v>34</v>
      </c>
      <c r="C53" s="3" t="s">
        <v>17</v>
      </c>
      <c r="D53" s="3">
        <v>3155890</v>
      </c>
      <c r="E53" s="3">
        <v>3105890</v>
      </c>
      <c r="F53" s="3">
        <v>3065890</v>
      </c>
      <c r="G53" s="3">
        <v>3105890</v>
      </c>
      <c r="H53" s="3">
        <v>3195890</v>
      </c>
      <c r="I53" s="3">
        <v>2485890</v>
      </c>
      <c r="J53" s="3">
        <v>1775890</v>
      </c>
      <c r="K53" s="3">
        <v>2485890</v>
      </c>
      <c r="L53" s="3">
        <v>3195890</v>
      </c>
      <c r="M53" s="3">
        <v>2485890</v>
      </c>
      <c r="N53" s="3">
        <v>2795890</v>
      </c>
      <c r="O53" s="3">
        <v>3105890</v>
      </c>
    </row>
    <row r="54" spans="1:15" x14ac:dyDescent="0.25">
      <c r="A54" s="3" t="s">
        <v>39</v>
      </c>
      <c r="B54" s="3" t="s">
        <v>34</v>
      </c>
      <c r="C54" s="3" t="s">
        <v>18</v>
      </c>
      <c r="D54" s="3">
        <v>5670889</v>
      </c>
      <c r="E54" s="3">
        <v>5620889</v>
      </c>
      <c r="F54" s="3">
        <v>5580889</v>
      </c>
      <c r="G54" s="3">
        <v>5620889</v>
      </c>
      <c r="H54" s="3">
        <v>5710889</v>
      </c>
      <c r="I54" s="3">
        <v>5000889</v>
      </c>
      <c r="J54" s="3">
        <v>4290889</v>
      </c>
      <c r="K54" s="3">
        <v>5000889</v>
      </c>
      <c r="L54" s="3">
        <v>5710889</v>
      </c>
      <c r="M54" s="3">
        <v>5000889</v>
      </c>
      <c r="N54" s="3">
        <v>5310889</v>
      </c>
      <c r="O54" s="3">
        <v>5620889</v>
      </c>
    </row>
    <row r="55" spans="1:15" x14ac:dyDescent="0.25">
      <c r="A55" s="3" t="s">
        <v>39</v>
      </c>
      <c r="B55" s="3" t="s">
        <v>34</v>
      </c>
      <c r="C55" s="3" t="s">
        <v>19</v>
      </c>
      <c r="D55" s="3">
        <v>43</v>
      </c>
      <c r="E55" s="3">
        <v>45</v>
      </c>
      <c r="F55" s="3">
        <v>40</v>
      </c>
      <c r="G55" s="3">
        <v>45</v>
      </c>
      <c r="H55" s="3">
        <v>44</v>
      </c>
      <c r="I55" s="3">
        <v>49</v>
      </c>
      <c r="J55" s="3">
        <v>42</v>
      </c>
      <c r="K55" s="3">
        <v>45</v>
      </c>
      <c r="L55" s="3">
        <v>44</v>
      </c>
      <c r="M55" s="3">
        <v>49</v>
      </c>
      <c r="N55" s="3">
        <v>46</v>
      </c>
      <c r="O55" s="3">
        <v>49</v>
      </c>
    </row>
    <row r="56" spans="1:15" x14ac:dyDescent="0.25">
      <c r="A56" s="3" t="s">
        <v>40</v>
      </c>
      <c r="B56" s="3" t="s">
        <v>27</v>
      </c>
      <c r="C56" s="3" t="s">
        <v>17</v>
      </c>
      <c r="D56" s="3">
        <v>2155000</v>
      </c>
      <c r="E56" s="3">
        <v>2105000</v>
      </c>
      <c r="F56" s="3">
        <v>2065000</v>
      </c>
      <c r="G56" s="3">
        <v>2105000</v>
      </c>
      <c r="H56" s="3">
        <v>2195000</v>
      </c>
      <c r="I56" s="3">
        <v>1485000</v>
      </c>
      <c r="J56" s="3">
        <v>775000</v>
      </c>
      <c r="K56" s="3">
        <v>1485000</v>
      </c>
      <c r="L56" s="3">
        <v>2195000</v>
      </c>
      <c r="M56" s="3">
        <v>1485000</v>
      </c>
      <c r="N56" s="3">
        <v>1795000</v>
      </c>
      <c r="O56" s="3">
        <v>2105000</v>
      </c>
    </row>
    <row r="57" spans="1:15" x14ac:dyDescent="0.25">
      <c r="A57" s="3" t="s">
        <v>40</v>
      </c>
      <c r="B57" s="3" t="s">
        <v>27</v>
      </c>
      <c r="C57" s="3" t="s">
        <v>18</v>
      </c>
      <c r="D57" s="3">
        <v>5899758</v>
      </c>
      <c r="E57" s="3">
        <v>5849758</v>
      </c>
      <c r="F57" s="3">
        <v>5809758</v>
      </c>
      <c r="G57" s="3">
        <v>5849758</v>
      </c>
      <c r="H57" s="3">
        <v>5939758</v>
      </c>
      <c r="I57" s="3">
        <v>5229758</v>
      </c>
      <c r="J57" s="3">
        <v>4519758</v>
      </c>
      <c r="K57" s="3">
        <v>5229758</v>
      </c>
      <c r="L57" s="3">
        <v>5939758</v>
      </c>
      <c r="M57" s="3">
        <v>5229758</v>
      </c>
      <c r="N57" s="3">
        <v>5539758</v>
      </c>
      <c r="O57" s="3">
        <v>5849758</v>
      </c>
    </row>
    <row r="58" spans="1:15" x14ac:dyDescent="0.25">
      <c r="A58" s="3" t="s">
        <v>40</v>
      </c>
      <c r="B58" s="3" t="s">
        <v>27</v>
      </c>
      <c r="C58" s="3" t="s">
        <v>19</v>
      </c>
      <c r="D58" s="3">
        <v>33</v>
      </c>
      <c r="E58" s="3">
        <v>35</v>
      </c>
      <c r="F58" s="3">
        <v>30</v>
      </c>
      <c r="G58" s="3">
        <v>35</v>
      </c>
      <c r="H58" s="3">
        <v>34</v>
      </c>
      <c r="I58" s="3">
        <v>39</v>
      </c>
      <c r="J58" s="3">
        <v>32</v>
      </c>
      <c r="K58" s="3">
        <v>35</v>
      </c>
      <c r="L58" s="3">
        <v>34</v>
      </c>
      <c r="M58" s="3">
        <v>39</v>
      </c>
      <c r="N58" s="3">
        <v>36</v>
      </c>
      <c r="O58" s="3">
        <v>39</v>
      </c>
    </row>
    <row r="59" spans="1:15" x14ac:dyDescent="0.25">
      <c r="A59" s="3" t="s">
        <v>41</v>
      </c>
      <c r="B59" s="3" t="s">
        <v>42</v>
      </c>
      <c r="C59" s="3" t="s">
        <v>17</v>
      </c>
      <c r="D59" s="3">
        <v>5455890</v>
      </c>
      <c r="E59" s="3">
        <v>5405890</v>
      </c>
      <c r="F59" s="3">
        <v>5365890</v>
      </c>
      <c r="G59" s="3">
        <v>5405890</v>
      </c>
      <c r="H59" s="3">
        <v>5495890</v>
      </c>
      <c r="I59" s="3">
        <v>4785890</v>
      </c>
      <c r="J59" s="3">
        <v>4075890</v>
      </c>
      <c r="K59" s="3">
        <v>4785890</v>
      </c>
      <c r="L59" s="3">
        <v>5495890</v>
      </c>
      <c r="M59" s="3">
        <v>4785890</v>
      </c>
      <c r="N59" s="3">
        <v>5095890</v>
      </c>
      <c r="O59" s="3">
        <v>5405890</v>
      </c>
    </row>
    <row r="60" spans="1:15" x14ac:dyDescent="0.25">
      <c r="A60" s="3" t="s">
        <v>41</v>
      </c>
      <c r="B60" s="3" t="s">
        <v>42</v>
      </c>
      <c r="C60" s="3" t="s">
        <v>18</v>
      </c>
      <c r="D60" s="3">
        <v>9670889</v>
      </c>
      <c r="E60" s="3">
        <v>9620889</v>
      </c>
      <c r="F60" s="3">
        <v>9580889</v>
      </c>
      <c r="G60" s="3">
        <v>9620889</v>
      </c>
      <c r="H60" s="3">
        <v>9710889</v>
      </c>
      <c r="I60" s="3">
        <v>9000889</v>
      </c>
      <c r="J60" s="3">
        <v>8290889</v>
      </c>
      <c r="K60" s="3">
        <v>9000889</v>
      </c>
      <c r="L60" s="3">
        <v>9710889</v>
      </c>
      <c r="M60" s="3">
        <v>9000889</v>
      </c>
      <c r="N60" s="3">
        <v>9310889</v>
      </c>
      <c r="O60" s="3">
        <v>9620889</v>
      </c>
    </row>
    <row r="61" spans="1:15" x14ac:dyDescent="0.25">
      <c r="A61" s="3" t="s">
        <v>41</v>
      </c>
      <c r="B61" s="3" t="s">
        <v>42</v>
      </c>
      <c r="C61" s="3" t="s">
        <v>19</v>
      </c>
      <c r="D61" s="3">
        <v>20</v>
      </c>
      <c r="E61" s="3">
        <v>22</v>
      </c>
      <c r="F61" s="3">
        <v>17</v>
      </c>
      <c r="G61" s="3">
        <v>22</v>
      </c>
      <c r="H61" s="3">
        <v>21</v>
      </c>
      <c r="I61" s="3">
        <v>26</v>
      </c>
      <c r="J61" s="3">
        <v>19</v>
      </c>
      <c r="K61" s="3">
        <v>22</v>
      </c>
      <c r="L61" s="3">
        <v>21</v>
      </c>
      <c r="M61" s="3">
        <v>26</v>
      </c>
      <c r="N61" s="3">
        <v>23</v>
      </c>
      <c r="O61" s="3">
        <v>26</v>
      </c>
    </row>
    <row r="62" spans="1:15" x14ac:dyDescent="0.25">
      <c r="A62" s="3" t="s">
        <v>43</v>
      </c>
      <c r="B62" s="3" t="s">
        <v>25</v>
      </c>
      <c r="C62" s="3" t="s">
        <v>17</v>
      </c>
      <c r="D62" s="3">
        <v>3159800</v>
      </c>
      <c r="E62" s="3">
        <v>3109800</v>
      </c>
      <c r="F62" s="3">
        <v>3069800</v>
      </c>
      <c r="G62" s="3">
        <v>3109800</v>
      </c>
      <c r="H62" s="3">
        <v>3199800</v>
      </c>
      <c r="I62" s="3">
        <v>2489800</v>
      </c>
      <c r="J62" s="3">
        <v>1779800</v>
      </c>
      <c r="K62" s="3">
        <v>2489800</v>
      </c>
      <c r="L62" s="3">
        <v>3199800</v>
      </c>
      <c r="M62" s="3">
        <v>2489800</v>
      </c>
      <c r="N62" s="3">
        <v>2799800</v>
      </c>
      <c r="O62" s="3">
        <v>3109800</v>
      </c>
    </row>
    <row r="63" spans="1:15" x14ac:dyDescent="0.25">
      <c r="A63" s="3" t="s">
        <v>43</v>
      </c>
      <c r="B63" s="3" t="s">
        <v>25</v>
      </c>
      <c r="C63" s="3" t="s">
        <v>18</v>
      </c>
      <c r="D63" s="3">
        <v>8899758</v>
      </c>
      <c r="E63" s="3">
        <v>8849758</v>
      </c>
      <c r="F63" s="3">
        <v>8809758</v>
      </c>
      <c r="G63" s="3">
        <v>8849758</v>
      </c>
      <c r="H63" s="3">
        <v>8939758</v>
      </c>
      <c r="I63" s="3">
        <v>8229758</v>
      </c>
      <c r="J63" s="3">
        <v>7519758</v>
      </c>
      <c r="K63" s="3">
        <v>8229758</v>
      </c>
      <c r="L63" s="3">
        <v>8939758</v>
      </c>
      <c r="M63" s="3">
        <v>8229758</v>
      </c>
      <c r="N63" s="3">
        <v>8539758</v>
      </c>
      <c r="O63" s="3">
        <v>8849758</v>
      </c>
    </row>
    <row r="64" spans="1:15" x14ac:dyDescent="0.25">
      <c r="A64" s="3" t="s">
        <v>43</v>
      </c>
      <c r="B64" s="3" t="s">
        <v>25</v>
      </c>
      <c r="C64" s="3" t="s">
        <v>19</v>
      </c>
      <c r="D64" s="3">
        <v>60</v>
      </c>
      <c r="E64" s="3">
        <v>62</v>
      </c>
      <c r="F64" s="3">
        <v>57</v>
      </c>
      <c r="G64" s="3">
        <v>62</v>
      </c>
      <c r="H64" s="3">
        <v>61</v>
      </c>
      <c r="I64" s="3">
        <v>66</v>
      </c>
      <c r="J64" s="3">
        <v>59</v>
      </c>
      <c r="K64" s="3">
        <v>62</v>
      </c>
      <c r="L64" s="3">
        <v>61</v>
      </c>
      <c r="M64" s="3">
        <v>66</v>
      </c>
      <c r="N64" s="3">
        <v>63</v>
      </c>
      <c r="O64" s="3">
        <v>66</v>
      </c>
    </row>
    <row r="65" spans="1:15" x14ac:dyDescent="0.25">
      <c r="A65" s="3" t="s">
        <v>44</v>
      </c>
      <c r="B65" s="3" t="s">
        <v>42</v>
      </c>
      <c r="C65" s="3" t="s">
        <v>17</v>
      </c>
      <c r="D65" s="3">
        <v>4400067</v>
      </c>
      <c r="E65" s="3">
        <v>4350067</v>
      </c>
      <c r="F65" s="3">
        <v>4310067</v>
      </c>
      <c r="G65" s="3">
        <v>4350067</v>
      </c>
      <c r="H65" s="3">
        <v>4440067</v>
      </c>
      <c r="I65" s="3">
        <v>3730067</v>
      </c>
      <c r="J65" s="3">
        <v>3020067</v>
      </c>
      <c r="K65" s="3">
        <v>3730067</v>
      </c>
      <c r="L65" s="3">
        <v>4440067</v>
      </c>
      <c r="M65" s="3">
        <v>3730067</v>
      </c>
      <c r="N65" s="3">
        <v>4040067</v>
      </c>
      <c r="O65" s="3">
        <v>4350067</v>
      </c>
    </row>
    <row r="66" spans="1:15" x14ac:dyDescent="0.25">
      <c r="A66" s="3" t="s">
        <v>44</v>
      </c>
      <c r="B66" s="3" t="s">
        <v>42</v>
      </c>
      <c r="C66" s="3" t="s">
        <v>18</v>
      </c>
      <c r="D66" s="3">
        <v>9174380</v>
      </c>
      <c r="E66" s="3">
        <v>9124380</v>
      </c>
      <c r="F66" s="3">
        <v>9084380</v>
      </c>
      <c r="G66" s="3">
        <v>9124380</v>
      </c>
      <c r="H66" s="3">
        <v>9214380</v>
      </c>
      <c r="I66" s="3">
        <v>8504380</v>
      </c>
      <c r="J66" s="3">
        <v>7794380</v>
      </c>
      <c r="K66" s="3">
        <v>8504380</v>
      </c>
      <c r="L66" s="3">
        <v>9214380</v>
      </c>
      <c r="M66" s="3">
        <v>8504380</v>
      </c>
      <c r="N66" s="3">
        <v>8814380</v>
      </c>
      <c r="O66" s="3">
        <v>9124380</v>
      </c>
    </row>
    <row r="67" spans="1:15" x14ac:dyDescent="0.25">
      <c r="A67" s="3" t="s">
        <v>44</v>
      </c>
      <c r="B67" s="3" t="s">
        <v>42</v>
      </c>
      <c r="C67" s="3" t="s">
        <v>19</v>
      </c>
      <c r="D67" s="3">
        <v>85</v>
      </c>
      <c r="E67" s="3">
        <v>87</v>
      </c>
      <c r="F67" s="3">
        <v>82</v>
      </c>
      <c r="G67" s="3">
        <v>87</v>
      </c>
      <c r="H67" s="3">
        <v>86</v>
      </c>
      <c r="I67" s="3">
        <v>91</v>
      </c>
      <c r="J67" s="3">
        <v>84</v>
      </c>
      <c r="K67" s="3">
        <v>87</v>
      </c>
      <c r="L67" s="3">
        <v>86</v>
      </c>
      <c r="M67" s="3">
        <v>91</v>
      </c>
      <c r="N67" s="3">
        <v>88</v>
      </c>
      <c r="O67" s="3">
        <v>91</v>
      </c>
    </row>
    <row r="68" spans="1:15" x14ac:dyDescent="0.25">
      <c r="A68" s="3" t="s">
        <v>45</v>
      </c>
      <c r="B68" s="3" t="s">
        <v>23</v>
      </c>
      <c r="C68" s="3" t="s">
        <v>17</v>
      </c>
      <c r="D68" s="3">
        <v>3456006</v>
      </c>
      <c r="E68" s="3">
        <v>3406006</v>
      </c>
      <c r="F68" s="3">
        <v>3366006</v>
      </c>
      <c r="G68" s="3">
        <v>3406006</v>
      </c>
      <c r="H68" s="3">
        <v>3496006</v>
      </c>
      <c r="I68" s="3">
        <v>2786006</v>
      </c>
      <c r="J68" s="3">
        <v>2076006</v>
      </c>
      <c r="K68" s="3">
        <v>2786006</v>
      </c>
      <c r="L68" s="3">
        <v>3496006</v>
      </c>
      <c r="M68" s="3">
        <v>2786006</v>
      </c>
      <c r="N68" s="3">
        <v>3096006</v>
      </c>
      <c r="O68" s="3">
        <v>3406006</v>
      </c>
    </row>
    <row r="69" spans="1:15" x14ac:dyDescent="0.25">
      <c r="A69" s="3" t="s">
        <v>45</v>
      </c>
      <c r="B69" s="3" t="s">
        <v>23</v>
      </c>
      <c r="C69" s="3" t="s">
        <v>18</v>
      </c>
      <c r="D69" s="3">
        <v>7889805</v>
      </c>
      <c r="E69" s="3">
        <v>7839805</v>
      </c>
      <c r="F69" s="3">
        <v>7799805</v>
      </c>
      <c r="G69" s="3">
        <v>7839805</v>
      </c>
      <c r="H69" s="3">
        <v>7929805</v>
      </c>
      <c r="I69" s="3">
        <v>7219805</v>
      </c>
      <c r="J69" s="3">
        <v>6509805</v>
      </c>
      <c r="K69" s="3">
        <v>7219805</v>
      </c>
      <c r="L69" s="3">
        <v>7929805</v>
      </c>
      <c r="M69" s="3">
        <v>7219805</v>
      </c>
      <c r="N69" s="3">
        <v>7529805</v>
      </c>
      <c r="O69" s="3">
        <v>7839805</v>
      </c>
    </row>
    <row r="70" spans="1:15" x14ac:dyDescent="0.25">
      <c r="A70" s="3" t="s">
        <v>45</v>
      </c>
      <c r="B70" s="3" t="s">
        <v>23</v>
      </c>
      <c r="C70" s="3" t="s">
        <v>19</v>
      </c>
      <c r="D70" s="3">
        <v>35</v>
      </c>
      <c r="E70" s="3">
        <v>37</v>
      </c>
      <c r="F70" s="3">
        <v>32</v>
      </c>
      <c r="G70" s="3">
        <v>37</v>
      </c>
      <c r="H70" s="3">
        <v>36</v>
      </c>
      <c r="I70" s="3">
        <v>41</v>
      </c>
      <c r="J70" s="3">
        <v>34</v>
      </c>
      <c r="K70" s="3">
        <v>37</v>
      </c>
      <c r="L70" s="3">
        <v>36</v>
      </c>
      <c r="M70" s="3">
        <v>41</v>
      </c>
      <c r="N70" s="3">
        <v>38</v>
      </c>
      <c r="O70" s="3">
        <v>41</v>
      </c>
    </row>
    <row r="71" spans="1:15" x14ac:dyDescent="0.25">
      <c r="A71" s="3" t="s">
        <v>46</v>
      </c>
      <c r="B71" s="3" t="s">
        <v>27</v>
      </c>
      <c r="C71" s="3" t="s">
        <v>17</v>
      </c>
      <c r="D71" s="3">
        <v>2787805</v>
      </c>
      <c r="E71" s="3">
        <v>2737805</v>
      </c>
      <c r="F71" s="3">
        <v>2697805</v>
      </c>
      <c r="G71" s="3">
        <v>2737805</v>
      </c>
      <c r="H71" s="3">
        <v>2827805</v>
      </c>
      <c r="I71" s="3">
        <v>2117805</v>
      </c>
      <c r="J71" s="3">
        <v>1407805</v>
      </c>
      <c r="K71" s="3">
        <v>2117805</v>
      </c>
      <c r="L71" s="3">
        <v>2827805</v>
      </c>
      <c r="M71" s="3">
        <v>2117805</v>
      </c>
      <c r="N71" s="3">
        <v>2427805</v>
      </c>
      <c r="O71" s="3">
        <v>2737805</v>
      </c>
    </row>
    <row r="72" spans="1:15" x14ac:dyDescent="0.25">
      <c r="A72" s="3" t="s">
        <v>46</v>
      </c>
      <c r="B72" s="3" t="s">
        <v>27</v>
      </c>
      <c r="C72" s="3" t="s">
        <v>18</v>
      </c>
      <c r="D72" s="3">
        <v>4570790</v>
      </c>
      <c r="E72" s="3">
        <v>4520790</v>
      </c>
      <c r="F72" s="3">
        <v>4480790</v>
      </c>
      <c r="G72" s="3">
        <v>4520790</v>
      </c>
      <c r="H72" s="3">
        <v>4610790</v>
      </c>
      <c r="I72" s="3">
        <v>3900790</v>
      </c>
      <c r="J72" s="3">
        <v>3190790</v>
      </c>
      <c r="K72" s="3">
        <v>3900790</v>
      </c>
      <c r="L72" s="3">
        <v>4610790</v>
      </c>
      <c r="M72" s="3">
        <v>3900790</v>
      </c>
      <c r="N72" s="3">
        <v>4210790</v>
      </c>
      <c r="O72" s="3">
        <v>4520790</v>
      </c>
    </row>
    <row r="73" spans="1:15" x14ac:dyDescent="0.25">
      <c r="A73" s="3" t="s">
        <v>46</v>
      </c>
      <c r="B73" s="3" t="s">
        <v>27</v>
      </c>
      <c r="C73" s="3" t="s">
        <v>19</v>
      </c>
      <c r="D73" s="3">
        <v>35</v>
      </c>
      <c r="E73" s="3">
        <v>37</v>
      </c>
      <c r="F73" s="3">
        <v>32</v>
      </c>
      <c r="G73" s="3">
        <v>37</v>
      </c>
      <c r="H73" s="3">
        <v>36</v>
      </c>
      <c r="I73" s="3">
        <v>41</v>
      </c>
      <c r="J73" s="3">
        <v>34</v>
      </c>
      <c r="K73" s="3">
        <v>37</v>
      </c>
      <c r="L73" s="3">
        <v>36</v>
      </c>
      <c r="M73" s="3">
        <v>41</v>
      </c>
      <c r="N73" s="3">
        <v>38</v>
      </c>
      <c r="O73" s="3">
        <v>41</v>
      </c>
    </row>
    <row r="74" spans="1:15" x14ac:dyDescent="0.25">
      <c r="A74" s="3" t="s">
        <v>47</v>
      </c>
      <c r="B74" s="3" t="s">
        <v>25</v>
      </c>
      <c r="C74" s="3" t="s">
        <v>17</v>
      </c>
      <c r="D74" s="3">
        <v>2400964</v>
      </c>
      <c r="E74" s="3">
        <v>2350964</v>
      </c>
      <c r="F74" s="3">
        <v>2310964</v>
      </c>
      <c r="G74" s="3">
        <v>2350964</v>
      </c>
      <c r="H74" s="3">
        <v>2440964</v>
      </c>
      <c r="I74" s="3">
        <v>1730964</v>
      </c>
      <c r="J74" s="3">
        <v>1020964</v>
      </c>
      <c r="K74" s="3">
        <v>1730964</v>
      </c>
      <c r="L74" s="3">
        <v>2440964</v>
      </c>
      <c r="M74" s="3">
        <v>1730964</v>
      </c>
      <c r="N74" s="3">
        <v>2040964</v>
      </c>
      <c r="O74" s="3">
        <v>2350964</v>
      </c>
    </row>
    <row r="75" spans="1:15" x14ac:dyDescent="0.25">
      <c r="A75" s="3" t="s">
        <v>47</v>
      </c>
      <c r="B75" s="3" t="s">
        <v>25</v>
      </c>
      <c r="C75" s="3" t="s">
        <v>18</v>
      </c>
      <c r="D75" s="3">
        <v>3500843</v>
      </c>
      <c r="E75" s="3">
        <v>3450843</v>
      </c>
      <c r="F75" s="3">
        <v>3410843</v>
      </c>
      <c r="G75" s="3">
        <v>3450843</v>
      </c>
      <c r="H75" s="3">
        <v>3540843</v>
      </c>
      <c r="I75" s="3">
        <v>2830843</v>
      </c>
      <c r="J75" s="3">
        <v>2120843</v>
      </c>
      <c r="K75" s="3">
        <v>2830843</v>
      </c>
      <c r="L75" s="3">
        <v>3540843</v>
      </c>
      <c r="M75" s="3">
        <v>2830843</v>
      </c>
      <c r="N75" s="3">
        <v>3140843</v>
      </c>
      <c r="O75" s="3">
        <v>3450843</v>
      </c>
    </row>
    <row r="76" spans="1:15" x14ac:dyDescent="0.25">
      <c r="A76" s="3" t="s">
        <v>47</v>
      </c>
      <c r="B76" s="3" t="s">
        <v>25</v>
      </c>
      <c r="C76" s="3" t="s">
        <v>19</v>
      </c>
      <c r="D76" s="3">
        <v>18</v>
      </c>
      <c r="E76" s="3">
        <v>20</v>
      </c>
      <c r="F76" s="3">
        <v>15</v>
      </c>
      <c r="G76" s="3">
        <v>20</v>
      </c>
      <c r="H76" s="3">
        <v>19</v>
      </c>
      <c r="I76" s="3">
        <v>24</v>
      </c>
      <c r="J76" s="3">
        <v>17</v>
      </c>
      <c r="K76" s="3">
        <v>20</v>
      </c>
      <c r="L76" s="3">
        <v>19</v>
      </c>
      <c r="M76" s="3">
        <v>24</v>
      </c>
      <c r="N76" s="3">
        <v>21</v>
      </c>
      <c r="O76" s="3">
        <v>24</v>
      </c>
    </row>
    <row r="77" spans="1:15" x14ac:dyDescent="0.25">
      <c r="A77" s="3" t="s">
        <v>48</v>
      </c>
      <c r="B77" s="3" t="s">
        <v>21</v>
      </c>
      <c r="C77" s="3" t="s">
        <v>17</v>
      </c>
      <c r="D77" s="3">
        <v>3088950</v>
      </c>
      <c r="E77" s="3">
        <v>3038950</v>
      </c>
      <c r="F77" s="3">
        <v>2998950</v>
      </c>
      <c r="G77" s="3">
        <v>3038950</v>
      </c>
      <c r="H77" s="3">
        <v>3128950</v>
      </c>
      <c r="I77" s="3">
        <v>2418950</v>
      </c>
      <c r="J77" s="3">
        <v>1708950</v>
      </c>
      <c r="K77" s="3">
        <v>2418950</v>
      </c>
      <c r="L77" s="3">
        <v>3128950</v>
      </c>
      <c r="M77" s="3">
        <v>2418950</v>
      </c>
      <c r="N77" s="3">
        <v>2728950</v>
      </c>
      <c r="O77" s="3">
        <v>3038950</v>
      </c>
    </row>
    <row r="78" spans="1:15" x14ac:dyDescent="0.25">
      <c r="A78" s="3" t="s">
        <v>48</v>
      </c>
      <c r="B78" s="3" t="s">
        <v>21</v>
      </c>
      <c r="C78" s="3" t="s">
        <v>18</v>
      </c>
      <c r="D78" s="3">
        <v>5607890</v>
      </c>
      <c r="E78" s="3">
        <v>5557890</v>
      </c>
      <c r="F78" s="3">
        <v>5517890</v>
      </c>
      <c r="G78" s="3">
        <v>5557890</v>
      </c>
      <c r="H78" s="3">
        <v>5647890</v>
      </c>
      <c r="I78" s="3">
        <v>4937890</v>
      </c>
      <c r="J78" s="3">
        <v>4227890</v>
      </c>
      <c r="K78" s="3">
        <v>4937890</v>
      </c>
      <c r="L78" s="3">
        <v>5647890</v>
      </c>
      <c r="M78" s="3">
        <v>4937890</v>
      </c>
      <c r="N78" s="3">
        <v>5247890</v>
      </c>
      <c r="O78" s="3">
        <v>5557890</v>
      </c>
    </row>
    <row r="79" spans="1:15" x14ac:dyDescent="0.25">
      <c r="A79" s="3" t="s">
        <v>48</v>
      </c>
      <c r="B79" s="3" t="s">
        <v>21</v>
      </c>
      <c r="C79" s="3" t="s">
        <v>19</v>
      </c>
      <c r="D79" s="3">
        <v>29</v>
      </c>
      <c r="E79" s="3">
        <v>31</v>
      </c>
      <c r="F79" s="3">
        <v>26</v>
      </c>
      <c r="G79" s="3">
        <v>31</v>
      </c>
      <c r="H79" s="3">
        <v>30</v>
      </c>
      <c r="I79" s="3">
        <v>35</v>
      </c>
      <c r="J79" s="3">
        <v>28</v>
      </c>
      <c r="K79" s="3">
        <v>31</v>
      </c>
      <c r="L79" s="3">
        <v>30</v>
      </c>
      <c r="M79" s="3">
        <v>35</v>
      </c>
      <c r="N79" s="3">
        <v>32</v>
      </c>
      <c r="O79" s="3">
        <v>35</v>
      </c>
    </row>
    <row r="80" spans="1:15" x14ac:dyDescent="0.25">
      <c r="A80" s="3" t="s">
        <v>49</v>
      </c>
      <c r="B80" s="3" t="s">
        <v>42</v>
      </c>
      <c r="C80" s="3" t="s">
        <v>17</v>
      </c>
      <c r="D80" s="3">
        <v>2878788</v>
      </c>
      <c r="E80" s="3">
        <v>2828788</v>
      </c>
      <c r="F80" s="3">
        <v>2788788</v>
      </c>
      <c r="G80" s="3">
        <v>2828788</v>
      </c>
      <c r="H80" s="3">
        <v>2918788</v>
      </c>
      <c r="I80" s="3">
        <v>2208788</v>
      </c>
      <c r="J80" s="3">
        <v>1498788</v>
      </c>
      <c r="K80" s="3">
        <v>2208788</v>
      </c>
      <c r="L80" s="3">
        <v>2918788</v>
      </c>
      <c r="M80" s="3">
        <v>2208788</v>
      </c>
      <c r="N80" s="3">
        <v>2518788</v>
      </c>
      <c r="O80" s="3">
        <v>2828788</v>
      </c>
    </row>
    <row r="81" spans="1:15" x14ac:dyDescent="0.25">
      <c r="A81" s="3" t="s">
        <v>49</v>
      </c>
      <c r="B81" s="3" t="s">
        <v>42</v>
      </c>
      <c r="C81" s="3" t="s">
        <v>18</v>
      </c>
      <c r="D81" s="3">
        <v>5989450</v>
      </c>
      <c r="E81" s="3">
        <v>5939450</v>
      </c>
      <c r="F81" s="3">
        <v>5899450</v>
      </c>
      <c r="G81" s="3">
        <v>5939450</v>
      </c>
      <c r="H81" s="3">
        <v>6029450</v>
      </c>
      <c r="I81" s="3">
        <v>5319450</v>
      </c>
      <c r="J81" s="3">
        <v>4609450</v>
      </c>
      <c r="K81" s="3">
        <v>5319450</v>
      </c>
      <c r="L81" s="3">
        <v>6029450</v>
      </c>
      <c r="M81" s="3">
        <v>5319450</v>
      </c>
      <c r="N81" s="3">
        <v>5629450</v>
      </c>
      <c r="O81" s="3">
        <v>5939450</v>
      </c>
    </row>
    <row r="82" spans="1:15" x14ac:dyDescent="0.25">
      <c r="A82" s="3" t="s">
        <v>49</v>
      </c>
      <c r="B82" s="3" t="s">
        <v>42</v>
      </c>
      <c r="C82" s="3" t="s">
        <v>19</v>
      </c>
      <c r="D82" s="3">
        <v>43</v>
      </c>
      <c r="E82" s="3">
        <v>45</v>
      </c>
      <c r="F82" s="3">
        <v>40</v>
      </c>
      <c r="G82" s="3">
        <v>45</v>
      </c>
      <c r="H82" s="3">
        <v>44</v>
      </c>
      <c r="I82" s="3">
        <v>49</v>
      </c>
      <c r="J82" s="3">
        <v>42</v>
      </c>
      <c r="K82" s="3">
        <v>45</v>
      </c>
      <c r="L82" s="3">
        <v>44</v>
      </c>
      <c r="M82" s="3">
        <v>49</v>
      </c>
      <c r="N82" s="3">
        <v>46</v>
      </c>
      <c r="O82" s="3">
        <v>49</v>
      </c>
    </row>
    <row r="83" spans="1:15" x14ac:dyDescent="0.25">
      <c r="A83" s="3" t="s">
        <v>50</v>
      </c>
      <c r="B83" s="3" t="s">
        <v>27</v>
      </c>
      <c r="C83" s="3" t="s">
        <v>17</v>
      </c>
      <c r="D83" s="3">
        <v>4555890</v>
      </c>
      <c r="E83" s="3">
        <v>4505890</v>
      </c>
      <c r="F83" s="3">
        <v>4465890</v>
      </c>
      <c r="G83" s="3">
        <v>4505890</v>
      </c>
      <c r="H83" s="3">
        <v>4595890</v>
      </c>
      <c r="I83" s="3">
        <v>3885890</v>
      </c>
      <c r="J83" s="3">
        <v>3175890</v>
      </c>
      <c r="K83" s="3">
        <v>3885890</v>
      </c>
      <c r="L83" s="3">
        <v>4595890</v>
      </c>
      <c r="M83" s="3">
        <v>3885890</v>
      </c>
      <c r="N83" s="3">
        <v>4195890</v>
      </c>
      <c r="O83" s="3">
        <v>4505890</v>
      </c>
    </row>
    <row r="84" spans="1:15" x14ac:dyDescent="0.25">
      <c r="A84" s="3" t="s">
        <v>50</v>
      </c>
      <c r="B84" s="3" t="s">
        <v>27</v>
      </c>
      <c r="C84" s="3" t="s">
        <v>18</v>
      </c>
      <c r="D84" s="3">
        <v>6070889</v>
      </c>
      <c r="E84" s="3">
        <v>6020889</v>
      </c>
      <c r="F84" s="3">
        <v>5980889</v>
      </c>
      <c r="G84" s="3">
        <v>6020889</v>
      </c>
      <c r="H84" s="3">
        <v>6110889</v>
      </c>
      <c r="I84" s="3">
        <v>5400889</v>
      </c>
      <c r="J84" s="3">
        <v>4690889</v>
      </c>
      <c r="K84" s="3">
        <v>5400889</v>
      </c>
      <c r="L84" s="3">
        <v>6110889</v>
      </c>
      <c r="M84" s="3">
        <v>5400889</v>
      </c>
      <c r="N84" s="3">
        <v>5710889</v>
      </c>
      <c r="O84" s="3">
        <v>6020889</v>
      </c>
    </row>
    <row r="85" spans="1:15" x14ac:dyDescent="0.25">
      <c r="A85" s="3" t="s">
        <v>50</v>
      </c>
      <c r="B85" s="3" t="s">
        <v>27</v>
      </c>
      <c r="C85" s="3" t="s">
        <v>19</v>
      </c>
      <c r="D85" s="3">
        <v>37</v>
      </c>
      <c r="E85" s="3">
        <v>39</v>
      </c>
      <c r="F85" s="3">
        <v>34</v>
      </c>
      <c r="G85" s="3">
        <v>39</v>
      </c>
      <c r="H85" s="3">
        <v>38</v>
      </c>
      <c r="I85" s="3">
        <v>43</v>
      </c>
      <c r="J85" s="3">
        <v>36</v>
      </c>
      <c r="K85" s="3">
        <v>39</v>
      </c>
      <c r="L85" s="3">
        <v>38</v>
      </c>
      <c r="M85" s="3">
        <v>43</v>
      </c>
      <c r="N85" s="3">
        <v>40</v>
      </c>
      <c r="O85" s="3">
        <v>43</v>
      </c>
    </row>
  </sheetData>
  <autoFilter ref="A7:O85" xr:uid="{DB19B336-8086-4FB6-8D4E-4485E3176A0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19"/>
  <sheetViews>
    <sheetView workbookViewId="0">
      <pane xSplit="1" ySplit="3" topLeftCell="BG4" activePane="bottomRight" state="frozen"/>
      <selection pane="topRight" activeCell="B1" sqref="B1"/>
      <selection pane="bottomLeft" activeCell="A4" sqref="A4"/>
      <selection pane="bottomRight" sqref="A1:CB19"/>
    </sheetView>
  </sheetViews>
  <sheetFormatPr defaultRowHeight="15" x14ac:dyDescent="0.25"/>
  <cols>
    <col min="24" max="24" width="16.5703125" bestFit="1" customWidth="1"/>
    <col min="80" max="80" width="11" bestFit="1" customWidth="1"/>
  </cols>
  <sheetData>
    <row r="1" spans="1:79" x14ac:dyDescent="0.25">
      <c r="A1" s="1" t="s">
        <v>0</v>
      </c>
      <c r="B1" s="3" t="s">
        <v>15</v>
      </c>
      <c r="C1" s="3" t="s">
        <v>15</v>
      </c>
      <c r="D1" s="3" t="s">
        <v>15</v>
      </c>
      <c r="E1" s="3" t="s">
        <v>20</v>
      </c>
      <c r="F1" s="3" t="s">
        <v>20</v>
      </c>
      <c r="G1" s="3" t="s">
        <v>20</v>
      </c>
      <c r="H1" s="3" t="s">
        <v>22</v>
      </c>
      <c r="I1" s="3" t="s">
        <v>22</v>
      </c>
      <c r="J1" s="3" t="s">
        <v>22</v>
      </c>
      <c r="K1" s="3" t="s">
        <v>24</v>
      </c>
      <c r="L1" s="3" t="s">
        <v>24</v>
      </c>
      <c r="M1" s="3" t="s">
        <v>24</v>
      </c>
      <c r="N1" s="3" t="s">
        <v>26</v>
      </c>
      <c r="O1" s="3" t="s">
        <v>26</v>
      </c>
      <c r="P1" s="3" t="s">
        <v>26</v>
      </c>
      <c r="Q1" s="3" t="s">
        <v>28</v>
      </c>
      <c r="R1" s="3" t="s">
        <v>28</v>
      </c>
      <c r="S1" s="3" t="s">
        <v>28</v>
      </c>
      <c r="T1" s="3" t="s">
        <v>29</v>
      </c>
      <c r="U1" s="3" t="s">
        <v>29</v>
      </c>
      <c r="V1" s="3" t="s">
        <v>29</v>
      </c>
      <c r="W1" s="3" t="s">
        <v>30</v>
      </c>
      <c r="X1" s="3" t="s">
        <v>30</v>
      </c>
      <c r="Y1" s="3" t="s">
        <v>30</v>
      </c>
      <c r="Z1" s="3" t="s">
        <v>31</v>
      </c>
      <c r="AA1" s="3" t="s">
        <v>31</v>
      </c>
      <c r="AB1" s="3" t="s">
        <v>31</v>
      </c>
      <c r="AC1" s="3" t="s">
        <v>32</v>
      </c>
      <c r="AD1" s="3" t="s">
        <v>32</v>
      </c>
      <c r="AE1" s="3" t="s">
        <v>32</v>
      </c>
      <c r="AF1" s="3" t="s">
        <v>33</v>
      </c>
      <c r="AG1" s="3" t="s">
        <v>33</v>
      </c>
      <c r="AH1" s="3" t="s">
        <v>33</v>
      </c>
      <c r="AI1" s="3" t="s">
        <v>35</v>
      </c>
      <c r="AJ1" s="3" t="s">
        <v>35</v>
      </c>
      <c r="AK1" s="3" t="s">
        <v>35</v>
      </c>
      <c r="AL1" s="3" t="s">
        <v>36</v>
      </c>
      <c r="AM1" s="3" t="s">
        <v>36</v>
      </c>
      <c r="AN1" s="3" t="s">
        <v>36</v>
      </c>
      <c r="AO1" s="3" t="s">
        <v>37</v>
      </c>
      <c r="AP1" s="3" t="s">
        <v>37</v>
      </c>
      <c r="AQ1" s="3" t="s">
        <v>37</v>
      </c>
      <c r="AR1" s="3" t="s">
        <v>38</v>
      </c>
      <c r="AS1" s="3" t="s">
        <v>38</v>
      </c>
      <c r="AT1" s="3" t="s">
        <v>38</v>
      </c>
      <c r="AU1" s="3" t="s">
        <v>39</v>
      </c>
      <c r="AV1" s="3" t="s">
        <v>39</v>
      </c>
      <c r="AW1" s="3" t="s">
        <v>39</v>
      </c>
      <c r="AX1" s="3" t="s">
        <v>40</v>
      </c>
      <c r="AY1" s="3" t="s">
        <v>40</v>
      </c>
      <c r="AZ1" s="3" t="s">
        <v>40</v>
      </c>
      <c r="BA1" s="3" t="s">
        <v>41</v>
      </c>
      <c r="BB1" s="3" t="s">
        <v>41</v>
      </c>
      <c r="BC1" s="3" t="s">
        <v>41</v>
      </c>
      <c r="BD1" s="3" t="s">
        <v>43</v>
      </c>
      <c r="BE1" s="3" t="s">
        <v>43</v>
      </c>
      <c r="BF1" s="3" t="s">
        <v>43</v>
      </c>
      <c r="BG1" s="3" t="s">
        <v>44</v>
      </c>
      <c r="BH1" s="3" t="s">
        <v>44</v>
      </c>
      <c r="BI1" s="3" t="s">
        <v>44</v>
      </c>
      <c r="BJ1" s="3" t="s">
        <v>45</v>
      </c>
      <c r="BK1" s="3" t="s">
        <v>45</v>
      </c>
      <c r="BL1" s="3" t="s">
        <v>45</v>
      </c>
      <c r="BM1" s="3" t="s">
        <v>46</v>
      </c>
      <c r="BN1" s="3" t="s">
        <v>46</v>
      </c>
      <c r="BO1" s="3" t="s">
        <v>46</v>
      </c>
      <c r="BP1" s="3" t="s">
        <v>47</v>
      </c>
      <c r="BQ1" s="3" t="s">
        <v>47</v>
      </c>
      <c r="BR1" s="3" t="s">
        <v>47</v>
      </c>
      <c r="BS1" s="3" t="s">
        <v>48</v>
      </c>
      <c r="BT1" s="3" t="s">
        <v>48</v>
      </c>
      <c r="BU1" s="3" t="s">
        <v>48</v>
      </c>
      <c r="BV1" s="3" t="s">
        <v>49</v>
      </c>
      <c r="BW1" s="3" t="s">
        <v>49</v>
      </c>
      <c r="BX1" s="3" t="s">
        <v>49</v>
      </c>
      <c r="BY1" s="3" t="s">
        <v>50</v>
      </c>
      <c r="BZ1" s="3" t="s">
        <v>50</v>
      </c>
      <c r="CA1" s="3" t="s">
        <v>50</v>
      </c>
    </row>
    <row r="2" spans="1:79" x14ac:dyDescent="0.25">
      <c r="A2" s="2" t="s">
        <v>1</v>
      </c>
      <c r="B2" s="3" t="s">
        <v>16</v>
      </c>
      <c r="C2" s="3" t="s">
        <v>16</v>
      </c>
      <c r="D2" s="3" t="s">
        <v>16</v>
      </c>
      <c r="E2" s="3" t="s">
        <v>21</v>
      </c>
      <c r="F2" s="3" t="s">
        <v>21</v>
      </c>
      <c r="G2" s="3" t="s">
        <v>21</v>
      </c>
      <c r="H2" s="3" t="s">
        <v>23</v>
      </c>
      <c r="I2" s="3" t="s">
        <v>23</v>
      </c>
      <c r="J2" s="3" t="s">
        <v>23</v>
      </c>
      <c r="K2" s="3" t="s">
        <v>25</v>
      </c>
      <c r="L2" s="3" t="s">
        <v>25</v>
      </c>
      <c r="M2" s="3" t="s">
        <v>25</v>
      </c>
      <c r="N2" s="3" t="s">
        <v>27</v>
      </c>
      <c r="O2" s="3" t="s">
        <v>27</v>
      </c>
      <c r="P2" s="3" t="s">
        <v>27</v>
      </c>
      <c r="Q2" s="3" t="s">
        <v>23</v>
      </c>
      <c r="R2" s="3" t="s">
        <v>23</v>
      </c>
      <c r="S2" s="3" t="s">
        <v>23</v>
      </c>
      <c r="T2" s="3" t="s">
        <v>21</v>
      </c>
      <c r="U2" s="3" t="s">
        <v>21</v>
      </c>
      <c r="V2" s="3" t="s">
        <v>21</v>
      </c>
      <c r="W2" s="3" t="s">
        <v>23</v>
      </c>
      <c r="X2" s="3" t="s">
        <v>23</v>
      </c>
      <c r="Y2" s="3" t="s">
        <v>23</v>
      </c>
      <c r="Z2" s="3" t="s">
        <v>27</v>
      </c>
      <c r="AA2" s="3" t="s">
        <v>27</v>
      </c>
      <c r="AB2" s="3" t="s">
        <v>27</v>
      </c>
      <c r="AC2" s="3" t="s">
        <v>16</v>
      </c>
      <c r="AD2" s="3" t="s">
        <v>16</v>
      </c>
      <c r="AE2" s="3" t="s">
        <v>16</v>
      </c>
      <c r="AF2" s="3" t="s">
        <v>34</v>
      </c>
      <c r="AG2" s="3" t="s">
        <v>34</v>
      </c>
      <c r="AH2" s="3" t="s">
        <v>34</v>
      </c>
      <c r="AI2" s="3" t="s">
        <v>21</v>
      </c>
      <c r="AJ2" s="3" t="s">
        <v>21</v>
      </c>
      <c r="AK2" s="3" t="s">
        <v>21</v>
      </c>
      <c r="AL2" s="3" t="s">
        <v>16</v>
      </c>
      <c r="AM2" s="3" t="s">
        <v>16</v>
      </c>
      <c r="AN2" s="3" t="s">
        <v>16</v>
      </c>
      <c r="AO2" s="3" t="s">
        <v>25</v>
      </c>
      <c r="AP2" s="3" t="s">
        <v>25</v>
      </c>
      <c r="AQ2" s="3" t="s">
        <v>25</v>
      </c>
      <c r="AR2" s="3" t="s">
        <v>16</v>
      </c>
      <c r="AS2" s="3" t="s">
        <v>16</v>
      </c>
      <c r="AT2" s="3" t="s">
        <v>16</v>
      </c>
      <c r="AU2" s="3" t="s">
        <v>34</v>
      </c>
      <c r="AV2" s="3" t="s">
        <v>34</v>
      </c>
      <c r="AW2" s="3" t="s">
        <v>34</v>
      </c>
      <c r="AX2" s="3" t="s">
        <v>27</v>
      </c>
      <c r="AY2" s="3" t="s">
        <v>27</v>
      </c>
      <c r="AZ2" s="3" t="s">
        <v>27</v>
      </c>
      <c r="BA2" s="3" t="s">
        <v>42</v>
      </c>
      <c r="BB2" s="3" t="s">
        <v>42</v>
      </c>
      <c r="BC2" s="3" t="s">
        <v>42</v>
      </c>
      <c r="BD2" s="3" t="s">
        <v>25</v>
      </c>
      <c r="BE2" s="3" t="s">
        <v>25</v>
      </c>
      <c r="BF2" s="3" t="s">
        <v>25</v>
      </c>
      <c r="BG2" s="3" t="s">
        <v>42</v>
      </c>
      <c r="BH2" s="3" t="s">
        <v>42</v>
      </c>
      <c r="BI2" s="3" t="s">
        <v>42</v>
      </c>
      <c r="BJ2" s="3" t="s">
        <v>23</v>
      </c>
      <c r="BK2" s="3" t="s">
        <v>23</v>
      </c>
      <c r="BL2" s="3" t="s">
        <v>23</v>
      </c>
      <c r="BM2" s="3" t="s">
        <v>27</v>
      </c>
      <c r="BN2" s="3" t="s">
        <v>27</v>
      </c>
      <c r="BO2" s="3" t="s">
        <v>27</v>
      </c>
      <c r="BP2" s="3" t="s">
        <v>25</v>
      </c>
      <c r="BQ2" s="3" t="s">
        <v>25</v>
      </c>
      <c r="BR2" s="3" t="s">
        <v>25</v>
      </c>
      <c r="BS2" s="3" t="s">
        <v>21</v>
      </c>
      <c r="BT2" s="3" t="s">
        <v>21</v>
      </c>
      <c r="BU2" s="3" t="s">
        <v>21</v>
      </c>
      <c r="BV2" s="3" t="s">
        <v>42</v>
      </c>
      <c r="BW2" s="3" t="s">
        <v>42</v>
      </c>
      <c r="BX2" s="3" t="s">
        <v>42</v>
      </c>
      <c r="BY2" s="3" t="s">
        <v>27</v>
      </c>
      <c r="BZ2" s="3" t="s">
        <v>27</v>
      </c>
      <c r="CA2" s="3" t="s">
        <v>27</v>
      </c>
    </row>
    <row r="3" spans="1:79" x14ac:dyDescent="0.25">
      <c r="A3" s="2" t="s">
        <v>2</v>
      </c>
      <c r="B3" s="3" t="s">
        <v>17</v>
      </c>
      <c r="C3" s="3" t="s">
        <v>18</v>
      </c>
      <c r="D3" s="3" t="s">
        <v>19</v>
      </c>
      <c r="E3" s="3" t="s">
        <v>17</v>
      </c>
      <c r="F3" s="3" t="s">
        <v>18</v>
      </c>
      <c r="G3" s="3" t="s">
        <v>19</v>
      </c>
      <c r="H3" s="3" t="s">
        <v>17</v>
      </c>
      <c r="I3" s="3" t="s">
        <v>18</v>
      </c>
      <c r="J3" s="3" t="s">
        <v>19</v>
      </c>
      <c r="K3" s="3" t="s">
        <v>17</v>
      </c>
      <c r="L3" s="3" t="s">
        <v>18</v>
      </c>
      <c r="M3" s="3" t="s">
        <v>19</v>
      </c>
      <c r="N3" s="3" t="s">
        <v>17</v>
      </c>
      <c r="O3" s="3" t="s">
        <v>18</v>
      </c>
      <c r="P3" s="3" t="s">
        <v>19</v>
      </c>
      <c r="Q3" s="3" t="s">
        <v>17</v>
      </c>
      <c r="R3" s="3" t="s">
        <v>18</v>
      </c>
      <c r="S3" s="3" t="s">
        <v>19</v>
      </c>
      <c r="T3" s="3" t="s">
        <v>17</v>
      </c>
      <c r="U3" s="3" t="s">
        <v>18</v>
      </c>
      <c r="V3" s="3" t="s">
        <v>19</v>
      </c>
      <c r="W3" s="3" t="s">
        <v>17</v>
      </c>
      <c r="X3" s="3" t="s">
        <v>18</v>
      </c>
      <c r="Y3" s="3" t="s">
        <v>19</v>
      </c>
      <c r="Z3" s="3" t="s">
        <v>17</v>
      </c>
      <c r="AA3" s="3" t="s">
        <v>18</v>
      </c>
      <c r="AB3" s="3" t="s">
        <v>19</v>
      </c>
      <c r="AC3" s="3" t="s">
        <v>17</v>
      </c>
      <c r="AD3" s="3" t="s">
        <v>18</v>
      </c>
      <c r="AE3" s="3" t="s">
        <v>19</v>
      </c>
      <c r="AF3" s="3" t="s">
        <v>17</v>
      </c>
      <c r="AG3" s="3" t="s">
        <v>18</v>
      </c>
      <c r="AH3" s="3" t="s">
        <v>19</v>
      </c>
      <c r="AI3" s="3" t="s">
        <v>17</v>
      </c>
      <c r="AJ3" s="3" t="s">
        <v>18</v>
      </c>
      <c r="AK3" s="3" t="s">
        <v>19</v>
      </c>
      <c r="AL3" s="3" t="s">
        <v>17</v>
      </c>
      <c r="AM3" s="3" t="s">
        <v>18</v>
      </c>
      <c r="AN3" s="3" t="s">
        <v>19</v>
      </c>
      <c r="AO3" s="3" t="s">
        <v>17</v>
      </c>
      <c r="AP3" s="3" t="s">
        <v>18</v>
      </c>
      <c r="AQ3" s="3" t="s">
        <v>19</v>
      </c>
      <c r="AR3" s="3" t="s">
        <v>17</v>
      </c>
      <c r="AS3" s="3" t="s">
        <v>18</v>
      </c>
      <c r="AT3" s="3" t="s">
        <v>19</v>
      </c>
      <c r="AU3" s="3" t="s">
        <v>17</v>
      </c>
      <c r="AV3" s="3" t="s">
        <v>18</v>
      </c>
      <c r="AW3" s="3" t="s">
        <v>19</v>
      </c>
      <c r="AX3" s="3" t="s">
        <v>17</v>
      </c>
      <c r="AY3" s="3" t="s">
        <v>18</v>
      </c>
      <c r="AZ3" s="3" t="s">
        <v>19</v>
      </c>
      <c r="BA3" s="3" t="s">
        <v>17</v>
      </c>
      <c r="BB3" s="3" t="s">
        <v>18</v>
      </c>
      <c r="BC3" s="3" t="s">
        <v>19</v>
      </c>
      <c r="BD3" s="3" t="s">
        <v>17</v>
      </c>
      <c r="BE3" s="3" t="s">
        <v>18</v>
      </c>
      <c r="BF3" s="3" t="s">
        <v>19</v>
      </c>
      <c r="BG3" s="3" t="s">
        <v>17</v>
      </c>
      <c r="BH3" s="3" t="s">
        <v>18</v>
      </c>
      <c r="BI3" s="3" t="s">
        <v>19</v>
      </c>
      <c r="BJ3" s="3" t="s">
        <v>17</v>
      </c>
      <c r="BK3" s="3" t="s">
        <v>18</v>
      </c>
      <c r="BL3" s="3" t="s">
        <v>19</v>
      </c>
      <c r="BM3" s="3" t="s">
        <v>17</v>
      </c>
      <c r="BN3" s="3" t="s">
        <v>18</v>
      </c>
      <c r="BO3" s="3" t="s">
        <v>19</v>
      </c>
      <c r="BP3" s="3" t="s">
        <v>17</v>
      </c>
      <c r="BQ3" s="3" t="s">
        <v>18</v>
      </c>
      <c r="BR3" s="3" t="s">
        <v>19</v>
      </c>
      <c r="BS3" s="3" t="s">
        <v>17</v>
      </c>
      <c r="BT3" s="3" t="s">
        <v>18</v>
      </c>
      <c r="BU3" s="3" t="s">
        <v>19</v>
      </c>
      <c r="BV3" s="3" t="s">
        <v>17</v>
      </c>
      <c r="BW3" s="3" t="s">
        <v>18</v>
      </c>
      <c r="BX3" s="3" t="s">
        <v>19</v>
      </c>
      <c r="BY3" s="3" t="s">
        <v>17</v>
      </c>
      <c r="BZ3" s="3" t="s">
        <v>18</v>
      </c>
      <c r="CA3" s="3" t="s">
        <v>19</v>
      </c>
    </row>
    <row r="4" spans="1:79" x14ac:dyDescent="0.25">
      <c r="A4" s="2" t="s">
        <v>3</v>
      </c>
      <c r="B4" s="3">
        <v>3007840</v>
      </c>
      <c r="C4" s="3">
        <v>7088851</v>
      </c>
      <c r="D4" s="3">
        <v>30</v>
      </c>
      <c r="E4" s="3">
        <v>2066800</v>
      </c>
      <c r="F4" s="3">
        <v>4005894</v>
      </c>
      <c r="G4" s="3">
        <v>18</v>
      </c>
      <c r="H4" s="3">
        <v>3578900</v>
      </c>
      <c r="I4" s="3">
        <v>7568900</v>
      </c>
      <c r="J4" s="3">
        <v>28</v>
      </c>
      <c r="K4" s="3">
        <v>3400780</v>
      </c>
      <c r="L4" s="3">
        <v>6500954</v>
      </c>
      <c r="M4" s="3">
        <v>40</v>
      </c>
      <c r="N4" s="3">
        <v>4600100</v>
      </c>
      <c r="O4" s="3">
        <v>9505730</v>
      </c>
      <c r="P4" s="3">
        <v>17</v>
      </c>
      <c r="Q4" s="3">
        <v>4807890</v>
      </c>
      <c r="R4" s="3">
        <v>9804790</v>
      </c>
      <c r="S4" s="3">
        <v>38</v>
      </c>
      <c r="T4" s="3">
        <v>3807060</v>
      </c>
      <c r="U4" s="3">
        <v>7900000</v>
      </c>
      <c r="V4" s="3">
        <v>45</v>
      </c>
      <c r="W4" s="3">
        <v>3806007</v>
      </c>
      <c r="X4" s="3">
        <v>8700190</v>
      </c>
      <c r="Y4" s="3">
        <v>100</v>
      </c>
      <c r="Z4" s="3">
        <v>3108910</v>
      </c>
      <c r="AA4" s="3">
        <v>6905890</v>
      </c>
      <c r="AB4" s="3">
        <v>60</v>
      </c>
      <c r="AC4" s="3">
        <v>3400067</v>
      </c>
      <c r="AD4" s="3">
        <v>5174380</v>
      </c>
      <c r="AE4" s="3">
        <v>45</v>
      </c>
      <c r="AF4" s="3">
        <v>4486006</v>
      </c>
      <c r="AG4" s="3">
        <v>7107805</v>
      </c>
      <c r="AH4" s="3">
        <v>45</v>
      </c>
      <c r="AI4" s="3">
        <v>3600780</v>
      </c>
      <c r="AJ4" s="3">
        <v>8100790</v>
      </c>
      <c r="AK4" s="3">
        <v>55</v>
      </c>
      <c r="AL4" s="3">
        <v>3400964</v>
      </c>
      <c r="AM4" s="3">
        <v>6100843</v>
      </c>
      <c r="AN4" s="3">
        <v>40</v>
      </c>
      <c r="AO4" s="3">
        <v>4488950</v>
      </c>
      <c r="AP4" s="3">
        <v>7407890</v>
      </c>
      <c r="AQ4" s="3">
        <v>35</v>
      </c>
      <c r="AR4" s="3">
        <v>3800788</v>
      </c>
      <c r="AS4" s="3">
        <v>8708450</v>
      </c>
      <c r="AT4" s="3">
        <v>53</v>
      </c>
      <c r="AU4" s="3">
        <v>3155890</v>
      </c>
      <c r="AV4" s="3">
        <v>5670889</v>
      </c>
      <c r="AW4" s="3">
        <v>43</v>
      </c>
      <c r="AX4" s="3">
        <v>2155000</v>
      </c>
      <c r="AY4" s="3">
        <v>5899758</v>
      </c>
      <c r="AZ4" s="3">
        <v>33</v>
      </c>
      <c r="BA4" s="3">
        <v>5455890</v>
      </c>
      <c r="BB4" s="3">
        <v>9670889</v>
      </c>
      <c r="BC4" s="3">
        <v>20</v>
      </c>
      <c r="BD4" s="3">
        <v>3159800</v>
      </c>
      <c r="BE4" s="3">
        <v>8899758</v>
      </c>
      <c r="BF4" s="3">
        <v>60</v>
      </c>
      <c r="BG4" s="3">
        <v>4400067</v>
      </c>
      <c r="BH4" s="3">
        <v>9174380</v>
      </c>
      <c r="BI4" s="3">
        <v>85</v>
      </c>
      <c r="BJ4" s="3">
        <v>3456006</v>
      </c>
      <c r="BK4" s="3">
        <v>7889805</v>
      </c>
      <c r="BL4" s="3">
        <v>35</v>
      </c>
      <c r="BM4" s="3">
        <v>2787805</v>
      </c>
      <c r="BN4" s="3">
        <v>4570790</v>
      </c>
      <c r="BO4" s="3">
        <v>35</v>
      </c>
      <c r="BP4" s="3">
        <v>2400964</v>
      </c>
      <c r="BQ4" s="3">
        <v>3500843</v>
      </c>
      <c r="BR4" s="3">
        <v>18</v>
      </c>
      <c r="BS4" s="3">
        <v>3088950</v>
      </c>
      <c r="BT4" s="3">
        <v>5607890</v>
      </c>
      <c r="BU4" s="3">
        <v>29</v>
      </c>
      <c r="BV4" s="3">
        <v>2878788</v>
      </c>
      <c r="BW4" s="3">
        <v>5989450</v>
      </c>
      <c r="BX4" s="3">
        <v>43</v>
      </c>
      <c r="BY4" s="3">
        <v>4555890</v>
      </c>
      <c r="BZ4" s="3">
        <v>6070889</v>
      </c>
      <c r="CA4" s="3">
        <v>37</v>
      </c>
    </row>
    <row r="5" spans="1:79" x14ac:dyDescent="0.25">
      <c r="A5" s="2" t="s">
        <v>4</v>
      </c>
      <c r="B5" s="3">
        <v>2957840</v>
      </c>
      <c r="C5" s="3">
        <v>7038851</v>
      </c>
      <c r="D5" s="3">
        <v>32</v>
      </c>
      <c r="E5" s="3">
        <v>2016800</v>
      </c>
      <c r="F5" s="3">
        <v>3955894</v>
      </c>
      <c r="G5" s="3">
        <v>20</v>
      </c>
      <c r="H5" s="3">
        <v>3528900</v>
      </c>
      <c r="I5" s="3">
        <v>7518900</v>
      </c>
      <c r="J5" s="3">
        <v>30</v>
      </c>
      <c r="K5" s="3">
        <v>3350780</v>
      </c>
      <c r="L5" s="3">
        <v>6450954</v>
      </c>
      <c r="M5" s="3">
        <v>42</v>
      </c>
      <c r="N5" s="3">
        <v>4550100</v>
      </c>
      <c r="O5" s="3">
        <v>9455730</v>
      </c>
      <c r="P5" s="3">
        <v>19</v>
      </c>
      <c r="Q5" s="3">
        <v>4757890</v>
      </c>
      <c r="R5" s="3">
        <v>9754790</v>
      </c>
      <c r="S5" s="3">
        <v>40</v>
      </c>
      <c r="T5" s="3">
        <v>3757060</v>
      </c>
      <c r="U5" s="3">
        <v>7850000</v>
      </c>
      <c r="V5" s="3">
        <v>47</v>
      </c>
      <c r="W5" s="3">
        <v>3756007</v>
      </c>
      <c r="X5" s="3">
        <v>8650190</v>
      </c>
      <c r="Y5" s="3">
        <v>102</v>
      </c>
      <c r="Z5" s="3">
        <v>3058910</v>
      </c>
      <c r="AA5" s="3">
        <v>6855890</v>
      </c>
      <c r="AB5" s="3">
        <v>62</v>
      </c>
      <c r="AC5" s="3">
        <v>3350067</v>
      </c>
      <c r="AD5" s="3">
        <v>5124380</v>
      </c>
      <c r="AE5" s="3">
        <v>47</v>
      </c>
      <c r="AF5" s="3">
        <v>4436006</v>
      </c>
      <c r="AG5" s="3">
        <v>7057805</v>
      </c>
      <c r="AH5" s="3">
        <v>47</v>
      </c>
      <c r="AI5" s="3">
        <v>3550780</v>
      </c>
      <c r="AJ5" s="3">
        <v>8050790</v>
      </c>
      <c r="AK5" s="3">
        <v>57</v>
      </c>
      <c r="AL5" s="3">
        <v>3350964</v>
      </c>
      <c r="AM5" s="3">
        <v>6050843</v>
      </c>
      <c r="AN5" s="3">
        <v>42</v>
      </c>
      <c r="AO5" s="3">
        <v>4438950</v>
      </c>
      <c r="AP5" s="3">
        <v>7357890</v>
      </c>
      <c r="AQ5" s="3">
        <v>37</v>
      </c>
      <c r="AR5" s="3">
        <v>3750788</v>
      </c>
      <c r="AS5" s="3">
        <v>8658450</v>
      </c>
      <c r="AT5" s="3">
        <v>55</v>
      </c>
      <c r="AU5" s="3">
        <v>3105890</v>
      </c>
      <c r="AV5" s="3">
        <v>5620889</v>
      </c>
      <c r="AW5" s="3">
        <v>45</v>
      </c>
      <c r="AX5" s="3">
        <v>2105000</v>
      </c>
      <c r="AY5" s="3">
        <v>5849758</v>
      </c>
      <c r="AZ5" s="3">
        <v>35</v>
      </c>
      <c r="BA5" s="3">
        <v>5405890</v>
      </c>
      <c r="BB5" s="3">
        <v>9620889</v>
      </c>
      <c r="BC5" s="3">
        <v>22</v>
      </c>
      <c r="BD5" s="3">
        <v>3109800</v>
      </c>
      <c r="BE5" s="3">
        <v>8849758</v>
      </c>
      <c r="BF5" s="3">
        <v>62</v>
      </c>
      <c r="BG5" s="3">
        <v>4350067</v>
      </c>
      <c r="BH5" s="3">
        <v>9124380</v>
      </c>
      <c r="BI5" s="3">
        <v>87</v>
      </c>
      <c r="BJ5" s="3">
        <v>3406006</v>
      </c>
      <c r="BK5" s="3">
        <v>7839805</v>
      </c>
      <c r="BL5" s="3">
        <v>37</v>
      </c>
      <c r="BM5" s="3">
        <v>2737805</v>
      </c>
      <c r="BN5" s="3">
        <v>4520790</v>
      </c>
      <c r="BO5" s="3">
        <v>37</v>
      </c>
      <c r="BP5" s="3">
        <v>2350964</v>
      </c>
      <c r="BQ5" s="3">
        <v>3450843</v>
      </c>
      <c r="BR5" s="3">
        <v>20</v>
      </c>
      <c r="BS5" s="3">
        <v>3038950</v>
      </c>
      <c r="BT5" s="3">
        <v>5557890</v>
      </c>
      <c r="BU5" s="3">
        <v>31</v>
      </c>
      <c r="BV5" s="3">
        <v>2828788</v>
      </c>
      <c r="BW5" s="3">
        <v>5939450</v>
      </c>
      <c r="BX5" s="3">
        <v>45</v>
      </c>
      <c r="BY5" s="3">
        <v>4505890</v>
      </c>
      <c r="BZ5" s="3">
        <v>6020889</v>
      </c>
      <c r="CA5" s="3">
        <v>39</v>
      </c>
    </row>
    <row r="6" spans="1:79" x14ac:dyDescent="0.25">
      <c r="A6" s="1" t="s">
        <v>5</v>
      </c>
      <c r="B6" s="3">
        <v>2917840</v>
      </c>
      <c r="C6" s="3">
        <v>6998851</v>
      </c>
      <c r="D6" s="3">
        <v>27</v>
      </c>
      <c r="E6" s="3">
        <v>1976800</v>
      </c>
      <c r="F6" s="3">
        <v>3915894</v>
      </c>
      <c r="G6" s="3">
        <v>15</v>
      </c>
      <c r="H6" s="3">
        <v>3488900</v>
      </c>
      <c r="I6" s="3">
        <v>7478900</v>
      </c>
      <c r="J6" s="3">
        <v>25</v>
      </c>
      <c r="K6" s="3">
        <v>3310780</v>
      </c>
      <c r="L6" s="3">
        <v>6410954</v>
      </c>
      <c r="M6" s="3">
        <v>37</v>
      </c>
      <c r="N6" s="3">
        <v>4510100</v>
      </c>
      <c r="O6" s="3">
        <v>9415730</v>
      </c>
      <c r="P6" s="3">
        <v>14</v>
      </c>
      <c r="Q6" s="3">
        <v>4717890</v>
      </c>
      <c r="R6" s="3">
        <v>9714790</v>
      </c>
      <c r="S6" s="3">
        <v>35</v>
      </c>
      <c r="T6" s="3">
        <v>3717060</v>
      </c>
      <c r="U6" s="3">
        <v>7810000</v>
      </c>
      <c r="V6" s="3">
        <v>42</v>
      </c>
      <c r="W6" s="3">
        <v>3716007</v>
      </c>
      <c r="X6" s="3">
        <v>8610190</v>
      </c>
      <c r="Y6" s="3">
        <v>97</v>
      </c>
      <c r="Z6" s="3">
        <v>3018910</v>
      </c>
      <c r="AA6" s="3">
        <v>6815890</v>
      </c>
      <c r="AB6" s="3">
        <v>57</v>
      </c>
      <c r="AC6" s="3">
        <v>3310067</v>
      </c>
      <c r="AD6" s="3">
        <v>5084380</v>
      </c>
      <c r="AE6" s="3">
        <v>42</v>
      </c>
      <c r="AF6" s="3">
        <v>4396006</v>
      </c>
      <c r="AG6" s="3">
        <v>7017805</v>
      </c>
      <c r="AH6" s="3">
        <v>42</v>
      </c>
      <c r="AI6" s="3">
        <v>3510780</v>
      </c>
      <c r="AJ6" s="3">
        <v>8010790</v>
      </c>
      <c r="AK6" s="3">
        <v>52</v>
      </c>
      <c r="AL6" s="3">
        <v>3310964</v>
      </c>
      <c r="AM6" s="3">
        <v>6010843</v>
      </c>
      <c r="AN6" s="3">
        <v>37</v>
      </c>
      <c r="AO6" s="3">
        <v>4398950</v>
      </c>
      <c r="AP6" s="3">
        <v>7317890</v>
      </c>
      <c r="AQ6" s="3">
        <v>32</v>
      </c>
      <c r="AR6" s="3">
        <v>3710788</v>
      </c>
      <c r="AS6" s="3">
        <v>8618450</v>
      </c>
      <c r="AT6" s="3">
        <v>50</v>
      </c>
      <c r="AU6" s="3">
        <v>3065890</v>
      </c>
      <c r="AV6" s="3">
        <v>5580889</v>
      </c>
      <c r="AW6" s="3">
        <v>40</v>
      </c>
      <c r="AX6" s="3">
        <v>2065000</v>
      </c>
      <c r="AY6" s="3">
        <v>5809758</v>
      </c>
      <c r="AZ6" s="3">
        <v>30</v>
      </c>
      <c r="BA6" s="3">
        <v>5365890</v>
      </c>
      <c r="BB6" s="3">
        <v>9580889</v>
      </c>
      <c r="BC6" s="3">
        <v>17</v>
      </c>
      <c r="BD6" s="3">
        <v>3069800</v>
      </c>
      <c r="BE6" s="3">
        <v>8809758</v>
      </c>
      <c r="BF6" s="3">
        <v>57</v>
      </c>
      <c r="BG6" s="3">
        <v>4310067</v>
      </c>
      <c r="BH6" s="3">
        <v>9084380</v>
      </c>
      <c r="BI6" s="3">
        <v>82</v>
      </c>
      <c r="BJ6" s="3">
        <v>3366006</v>
      </c>
      <c r="BK6" s="3">
        <v>7799805</v>
      </c>
      <c r="BL6" s="3">
        <v>32</v>
      </c>
      <c r="BM6" s="3">
        <v>2697805</v>
      </c>
      <c r="BN6" s="3">
        <v>4480790</v>
      </c>
      <c r="BO6" s="3">
        <v>32</v>
      </c>
      <c r="BP6" s="3">
        <v>2310964</v>
      </c>
      <c r="BQ6" s="3">
        <v>3410843</v>
      </c>
      <c r="BR6" s="3">
        <v>15</v>
      </c>
      <c r="BS6" s="3">
        <v>2998950</v>
      </c>
      <c r="BT6" s="3">
        <v>5517890</v>
      </c>
      <c r="BU6" s="3">
        <v>26</v>
      </c>
      <c r="BV6" s="3">
        <v>2788788</v>
      </c>
      <c r="BW6" s="3">
        <v>5899450</v>
      </c>
      <c r="BX6" s="3">
        <v>40</v>
      </c>
      <c r="BY6" s="3">
        <v>4465890</v>
      </c>
      <c r="BZ6" s="3">
        <v>5980889</v>
      </c>
      <c r="CA6" s="3">
        <v>34</v>
      </c>
    </row>
    <row r="7" spans="1:79" x14ac:dyDescent="0.25">
      <c r="A7" s="1" t="s">
        <v>6</v>
      </c>
      <c r="B7" s="3">
        <v>2957840</v>
      </c>
      <c r="C7" s="3">
        <v>7038851</v>
      </c>
      <c r="D7" s="3">
        <v>32</v>
      </c>
      <c r="E7" s="3">
        <v>2016800</v>
      </c>
      <c r="F7" s="3">
        <v>3955894</v>
      </c>
      <c r="G7" s="3">
        <v>20</v>
      </c>
      <c r="H7" s="3">
        <v>3528900</v>
      </c>
      <c r="I7" s="3">
        <v>7518900</v>
      </c>
      <c r="J7" s="3">
        <v>30</v>
      </c>
      <c r="K7" s="3">
        <v>3350780</v>
      </c>
      <c r="L7" s="3">
        <v>6450954</v>
      </c>
      <c r="M7" s="3">
        <v>42</v>
      </c>
      <c r="N7" s="3">
        <v>4550100</v>
      </c>
      <c r="O7" s="3">
        <v>9455730</v>
      </c>
      <c r="P7" s="3">
        <v>19</v>
      </c>
      <c r="Q7" s="3">
        <v>4757890</v>
      </c>
      <c r="R7" s="3">
        <v>9754790</v>
      </c>
      <c r="S7" s="3">
        <v>40</v>
      </c>
      <c r="T7" s="3">
        <v>3757060</v>
      </c>
      <c r="U7" s="3">
        <v>7850000</v>
      </c>
      <c r="V7" s="3">
        <v>47</v>
      </c>
      <c r="W7" s="3">
        <v>3756007</v>
      </c>
      <c r="X7" s="3">
        <v>8650190</v>
      </c>
      <c r="Y7" s="3">
        <v>102</v>
      </c>
      <c r="Z7" s="3">
        <v>3058910</v>
      </c>
      <c r="AA7" s="3">
        <v>6855890</v>
      </c>
      <c r="AB7" s="3">
        <v>62</v>
      </c>
      <c r="AC7" s="3">
        <v>3350067</v>
      </c>
      <c r="AD7" s="3">
        <v>5124380</v>
      </c>
      <c r="AE7" s="3">
        <v>47</v>
      </c>
      <c r="AF7" s="3">
        <v>4436006</v>
      </c>
      <c r="AG7" s="3">
        <v>7057805</v>
      </c>
      <c r="AH7" s="3">
        <v>47</v>
      </c>
      <c r="AI7" s="3">
        <v>3550780</v>
      </c>
      <c r="AJ7" s="3">
        <v>8050790</v>
      </c>
      <c r="AK7" s="3">
        <v>57</v>
      </c>
      <c r="AL7" s="3">
        <v>3350964</v>
      </c>
      <c r="AM7" s="3">
        <v>6050843</v>
      </c>
      <c r="AN7" s="3">
        <v>42</v>
      </c>
      <c r="AO7" s="3">
        <v>4438950</v>
      </c>
      <c r="AP7" s="3">
        <v>7357890</v>
      </c>
      <c r="AQ7" s="3">
        <v>37</v>
      </c>
      <c r="AR7" s="3">
        <v>3750788</v>
      </c>
      <c r="AS7" s="3">
        <v>8658450</v>
      </c>
      <c r="AT7" s="3">
        <v>55</v>
      </c>
      <c r="AU7" s="3">
        <v>3105890</v>
      </c>
      <c r="AV7" s="3">
        <v>5620889</v>
      </c>
      <c r="AW7" s="3">
        <v>45</v>
      </c>
      <c r="AX7" s="3">
        <v>2105000</v>
      </c>
      <c r="AY7" s="3">
        <v>5849758</v>
      </c>
      <c r="AZ7" s="3">
        <v>35</v>
      </c>
      <c r="BA7" s="3">
        <v>5405890</v>
      </c>
      <c r="BB7" s="3">
        <v>9620889</v>
      </c>
      <c r="BC7" s="3">
        <v>22</v>
      </c>
      <c r="BD7" s="3">
        <v>3109800</v>
      </c>
      <c r="BE7" s="3">
        <v>8849758</v>
      </c>
      <c r="BF7" s="3">
        <v>62</v>
      </c>
      <c r="BG7" s="3">
        <v>4350067</v>
      </c>
      <c r="BH7" s="3">
        <v>9124380</v>
      </c>
      <c r="BI7" s="3">
        <v>87</v>
      </c>
      <c r="BJ7" s="3">
        <v>3406006</v>
      </c>
      <c r="BK7" s="3">
        <v>7839805</v>
      </c>
      <c r="BL7" s="3">
        <v>37</v>
      </c>
      <c r="BM7" s="3">
        <v>2737805</v>
      </c>
      <c r="BN7" s="3">
        <v>4520790</v>
      </c>
      <c r="BO7" s="3">
        <v>37</v>
      </c>
      <c r="BP7" s="3">
        <v>2350964</v>
      </c>
      <c r="BQ7" s="3">
        <v>3450843</v>
      </c>
      <c r="BR7" s="3">
        <v>20</v>
      </c>
      <c r="BS7" s="3">
        <v>3038950</v>
      </c>
      <c r="BT7" s="3">
        <v>5557890</v>
      </c>
      <c r="BU7" s="3">
        <v>31</v>
      </c>
      <c r="BV7" s="3">
        <v>2828788</v>
      </c>
      <c r="BW7" s="3">
        <v>5939450</v>
      </c>
      <c r="BX7" s="3">
        <v>45</v>
      </c>
      <c r="BY7" s="3">
        <v>4505890</v>
      </c>
      <c r="BZ7" s="3">
        <v>6020889</v>
      </c>
      <c r="CA7" s="3">
        <v>39</v>
      </c>
    </row>
    <row r="8" spans="1:79" x14ac:dyDescent="0.25">
      <c r="A8" s="1" t="s">
        <v>7</v>
      </c>
      <c r="B8" s="3">
        <v>3047840</v>
      </c>
      <c r="C8" s="3">
        <v>7128851</v>
      </c>
      <c r="D8" s="3">
        <v>31</v>
      </c>
      <c r="E8" s="3">
        <v>2106800</v>
      </c>
      <c r="F8" s="3">
        <v>4045894</v>
      </c>
      <c r="G8" s="3">
        <v>19</v>
      </c>
      <c r="H8" s="3">
        <v>3618900</v>
      </c>
      <c r="I8" s="3">
        <v>7608900</v>
      </c>
      <c r="J8" s="3">
        <v>29</v>
      </c>
      <c r="K8" s="3">
        <v>3440780</v>
      </c>
      <c r="L8" s="3">
        <v>6540954</v>
      </c>
      <c r="M8" s="3">
        <v>41</v>
      </c>
      <c r="N8" s="3">
        <v>4640100</v>
      </c>
      <c r="O8" s="3">
        <v>9545730</v>
      </c>
      <c r="P8" s="3">
        <v>18</v>
      </c>
      <c r="Q8" s="3">
        <v>4847890</v>
      </c>
      <c r="R8" s="3">
        <v>9844790</v>
      </c>
      <c r="S8" s="3">
        <v>39</v>
      </c>
      <c r="T8" s="3">
        <v>3847060</v>
      </c>
      <c r="U8" s="3">
        <v>7940000</v>
      </c>
      <c r="V8" s="3">
        <v>46</v>
      </c>
      <c r="W8" s="3">
        <v>3846007</v>
      </c>
      <c r="X8" s="3">
        <v>8740190</v>
      </c>
      <c r="Y8" s="3">
        <v>101</v>
      </c>
      <c r="Z8" s="3">
        <v>3148910</v>
      </c>
      <c r="AA8" s="3">
        <v>6945890</v>
      </c>
      <c r="AB8" s="3">
        <v>61</v>
      </c>
      <c r="AC8" s="3">
        <v>3440067</v>
      </c>
      <c r="AD8" s="3">
        <v>5214380</v>
      </c>
      <c r="AE8" s="3">
        <v>46</v>
      </c>
      <c r="AF8" s="3">
        <v>4526006</v>
      </c>
      <c r="AG8" s="3">
        <v>7147805</v>
      </c>
      <c r="AH8" s="3">
        <v>46</v>
      </c>
      <c r="AI8" s="3">
        <v>3640780</v>
      </c>
      <c r="AJ8" s="3">
        <v>8140790</v>
      </c>
      <c r="AK8" s="3">
        <v>56</v>
      </c>
      <c r="AL8" s="3">
        <v>3440964</v>
      </c>
      <c r="AM8" s="3">
        <v>6140843</v>
      </c>
      <c r="AN8" s="3">
        <v>41</v>
      </c>
      <c r="AO8" s="3">
        <v>4528950</v>
      </c>
      <c r="AP8" s="3">
        <v>7447890</v>
      </c>
      <c r="AQ8" s="3">
        <v>36</v>
      </c>
      <c r="AR8" s="3">
        <v>3840788</v>
      </c>
      <c r="AS8" s="3">
        <v>8748450</v>
      </c>
      <c r="AT8" s="3">
        <v>54</v>
      </c>
      <c r="AU8" s="3">
        <v>3195890</v>
      </c>
      <c r="AV8" s="3">
        <v>5710889</v>
      </c>
      <c r="AW8" s="3">
        <v>44</v>
      </c>
      <c r="AX8" s="3">
        <v>2195000</v>
      </c>
      <c r="AY8" s="3">
        <v>5939758</v>
      </c>
      <c r="AZ8" s="3">
        <v>34</v>
      </c>
      <c r="BA8" s="3">
        <v>5495890</v>
      </c>
      <c r="BB8" s="3">
        <v>9710889</v>
      </c>
      <c r="BC8" s="3">
        <v>21</v>
      </c>
      <c r="BD8" s="3">
        <v>3199800</v>
      </c>
      <c r="BE8" s="3">
        <v>8939758</v>
      </c>
      <c r="BF8" s="3">
        <v>61</v>
      </c>
      <c r="BG8" s="3">
        <v>4440067</v>
      </c>
      <c r="BH8" s="3">
        <v>9214380</v>
      </c>
      <c r="BI8" s="3">
        <v>86</v>
      </c>
      <c r="BJ8" s="3">
        <v>3496006</v>
      </c>
      <c r="BK8" s="3">
        <v>7929805</v>
      </c>
      <c r="BL8" s="3">
        <v>36</v>
      </c>
      <c r="BM8" s="3">
        <v>2827805</v>
      </c>
      <c r="BN8" s="3">
        <v>4610790</v>
      </c>
      <c r="BO8" s="3">
        <v>36</v>
      </c>
      <c r="BP8" s="3">
        <v>2440964</v>
      </c>
      <c r="BQ8" s="3">
        <v>3540843</v>
      </c>
      <c r="BR8" s="3">
        <v>19</v>
      </c>
      <c r="BS8" s="3">
        <v>3128950</v>
      </c>
      <c r="BT8" s="3">
        <v>5647890</v>
      </c>
      <c r="BU8" s="3">
        <v>30</v>
      </c>
      <c r="BV8" s="3">
        <v>2918788</v>
      </c>
      <c r="BW8" s="3">
        <v>6029450</v>
      </c>
      <c r="BX8" s="3">
        <v>44</v>
      </c>
      <c r="BY8" s="3">
        <v>4595890</v>
      </c>
      <c r="BZ8" s="3">
        <v>6110889</v>
      </c>
      <c r="CA8" s="3">
        <v>38</v>
      </c>
    </row>
    <row r="9" spans="1:79" x14ac:dyDescent="0.25">
      <c r="A9" s="1" t="s">
        <v>8</v>
      </c>
      <c r="B9" s="3">
        <v>2337840</v>
      </c>
      <c r="C9" s="3">
        <v>6418851</v>
      </c>
      <c r="D9" s="3">
        <v>36</v>
      </c>
      <c r="E9" s="3">
        <v>1396800</v>
      </c>
      <c r="F9" s="3">
        <v>3335894</v>
      </c>
      <c r="G9" s="3">
        <v>24</v>
      </c>
      <c r="H9" s="3">
        <v>2908900</v>
      </c>
      <c r="I9" s="3">
        <v>6898900</v>
      </c>
      <c r="J9" s="3">
        <v>34</v>
      </c>
      <c r="K9" s="3">
        <v>2730780</v>
      </c>
      <c r="L9" s="3">
        <v>5830954</v>
      </c>
      <c r="M9" s="3">
        <v>46</v>
      </c>
      <c r="N9" s="3">
        <v>3930100</v>
      </c>
      <c r="O9" s="3">
        <v>8835730</v>
      </c>
      <c r="P9" s="3">
        <v>23</v>
      </c>
      <c r="Q9" s="3">
        <v>4137890</v>
      </c>
      <c r="R9" s="3">
        <v>9134790</v>
      </c>
      <c r="S9" s="3">
        <v>44</v>
      </c>
      <c r="T9" s="3">
        <v>3137060</v>
      </c>
      <c r="U9" s="3">
        <v>7230000</v>
      </c>
      <c r="V9" s="3">
        <v>51</v>
      </c>
      <c r="W9" s="3">
        <v>3136007</v>
      </c>
      <c r="X9" s="3">
        <v>8030190</v>
      </c>
      <c r="Y9" s="3">
        <v>106</v>
      </c>
      <c r="Z9" s="3">
        <v>2438910</v>
      </c>
      <c r="AA9" s="3">
        <v>6235890</v>
      </c>
      <c r="AB9" s="3">
        <v>66</v>
      </c>
      <c r="AC9" s="3">
        <v>2730067</v>
      </c>
      <c r="AD9" s="3">
        <v>4504380</v>
      </c>
      <c r="AE9" s="3">
        <v>51</v>
      </c>
      <c r="AF9" s="3">
        <v>3816006</v>
      </c>
      <c r="AG9" s="3">
        <v>6437805</v>
      </c>
      <c r="AH9" s="3">
        <v>51</v>
      </c>
      <c r="AI9" s="3">
        <v>2930780</v>
      </c>
      <c r="AJ9" s="3">
        <v>7430790</v>
      </c>
      <c r="AK9" s="3">
        <v>61</v>
      </c>
      <c r="AL9" s="3">
        <v>2730964</v>
      </c>
      <c r="AM9" s="3">
        <v>5430843</v>
      </c>
      <c r="AN9" s="3">
        <v>46</v>
      </c>
      <c r="AO9" s="3">
        <v>3818950</v>
      </c>
      <c r="AP9" s="3">
        <v>6737890</v>
      </c>
      <c r="AQ9" s="3">
        <v>41</v>
      </c>
      <c r="AR9" s="3">
        <v>3130788</v>
      </c>
      <c r="AS9" s="3">
        <v>8038450</v>
      </c>
      <c r="AT9" s="3">
        <v>59</v>
      </c>
      <c r="AU9" s="3">
        <v>2485890</v>
      </c>
      <c r="AV9" s="3">
        <v>5000889</v>
      </c>
      <c r="AW9" s="3">
        <v>49</v>
      </c>
      <c r="AX9" s="3">
        <v>1485000</v>
      </c>
      <c r="AY9" s="3">
        <v>5229758</v>
      </c>
      <c r="AZ9" s="3">
        <v>39</v>
      </c>
      <c r="BA9" s="3">
        <v>4785890</v>
      </c>
      <c r="BB9" s="3">
        <v>9000889</v>
      </c>
      <c r="BC9" s="3">
        <v>26</v>
      </c>
      <c r="BD9" s="3">
        <v>2489800</v>
      </c>
      <c r="BE9" s="3">
        <v>8229758</v>
      </c>
      <c r="BF9" s="3">
        <v>66</v>
      </c>
      <c r="BG9" s="3">
        <v>3730067</v>
      </c>
      <c r="BH9" s="3">
        <v>8504380</v>
      </c>
      <c r="BI9" s="3">
        <v>91</v>
      </c>
      <c r="BJ9" s="3">
        <v>2786006</v>
      </c>
      <c r="BK9" s="3">
        <v>7219805</v>
      </c>
      <c r="BL9" s="3">
        <v>41</v>
      </c>
      <c r="BM9" s="3">
        <v>2117805</v>
      </c>
      <c r="BN9" s="3">
        <v>3900790</v>
      </c>
      <c r="BO9" s="3">
        <v>41</v>
      </c>
      <c r="BP9" s="3">
        <v>1730964</v>
      </c>
      <c r="BQ9" s="3">
        <v>2830843</v>
      </c>
      <c r="BR9" s="3">
        <v>24</v>
      </c>
      <c r="BS9" s="3">
        <v>2418950</v>
      </c>
      <c r="BT9" s="3">
        <v>4937890</v>
      </c>
      <c r="BU9" s="3">
        <v>35</v>
      </c>
      <c r="BV9" s="3">
        <v>2208788</v>
      </c>
      <c r="BW9" s="3">
        <v>5319450</v>
      </c>
      <c r="BX9" s="3">
        <v>49</v>
      </c>
      <c r="BY9" s="3">
        <v>3885890</v>
      </c>
      <c r="BZ9" s="3">
        <v>5400889</v>
      </c>
      <c r="CA9" s="3">
        <v>43</v>
      </c>
    </row>
    <row r="10" spans="1:79" x14ac:dyDescent="0.25">
      <c r="A10" s="1" t="s">
        <v>9</v>
      </c>
      <c r="B10" s="3">
        <v>1627840</v>
      </c>
      <c r="C10" s="3">
        <v>5708851</v>
      </c>
      <c r="D10" s="3">
        <v>29</v>
      </c>
      <c r="E10" s="3">
        <v>686800</v>
      </c>
      <c r="F10" s="3">
        <v>2625894</v>
      </c>
      <c r="G10" s="3">
        <v>17</v>
      </c>
      <c r="H10" s="3">
        <v>2198900</v>
      </c>
      <c r="I10" s="3">
        <v>6188900</v>
      </c>
      <c r="J10" s="3">
        <v>27</v>
      </c>
      <c r="K10" s="3">
        <v>2020780</v>
      </c>
      <c r="L10" s="3">
        <v>5120954</v>
      </c>
      <c r="M10" s="3">
        <v>39</v>
      </c>
      <c r="N10" s="3">
        <v>3220100</v>
      </c>
      <c r="O10" s="3">
        <v>8125730</v>
      </c>
      <c r="P10" s="3">
        <v>16</v>
      </c>
      <c r="Q10" s="3">
        <v>3427890</v>
      </c>
      <c r="R10" s="3">
        <v>8424790</v>
      </c>
      <c r="S10" s="3">
        <v>37</v>
      </c>
      <c r="T10" s="3">
        <v>2427060</v>
      </c>
      <c r="U10" s="3">
        <v>6520000</v>
      </c>
      <c r="V10" s="3">
        <v>44</v>
      </c>
      <c r="W10" s="3">
        <v>2426007</v>
      </c>
      <c r="X10" s="3">
        <v>7320190</v>
      </c>
      <c r="Y10" s="3">
        <v>99</v>
      </c>
      <c r="Z10" s="3">
        <v>1728910</v>
      </c>
      <c r="AA10" s="3">
        <v>5525890</v>
      </c>
      <c r="AB10" s="3">
        <v>59</v>
      </c>
      <c r="AC10" s="3">
        <v>2020067</v>
      </c>
      <c r="AD10" s="3">
        <v>3794380</v>
      </c>
      <c r="AE10" s="3">
        <v>44</v>
      </c>
      <c r="AF10" s="3">
        <v>3106006</v>
      </c>
      <c r="AG10" s="3">
        <v>5727805</v>
      </c>
      <c r="AH10" s="3">
        <v>44</v>
      </c>
      <c r="AI10" s="3">
        <v>2220780</v>
      </c>
      <c r="AJ10" s="3">
        <v>6720790</v>
      </c>
      <c r="AK10" s="3">
        <v>54</v>
      </c>
      <c r="AL10" s="3">
        <v>2020964</v>
      </c>
      <c r="AM10" s="3">
        <v>4720843</v>
      </c>
      <c r="AN10" s="3">
        <v>39</v>
      </c>
      <c r="AO10" s="3">
        <v>3108950</v>
      </c>
      <c r="AP10" s="3">
        <v>6027890</v>
      </c>
      <c r="AQ10" s="3">
        <v>34</v>
      </c>
      <c r="AR10" s="3">
        <v>2420788</v>
      </c>
      <c r="AS10" s="3">
        <v>7328450</v>
      </c>
      <c r="AT10" s="3">
        <v>52</v>
      </c>
      <c r="AU10" s="3">
        <v>1775890</v>
      </c>
      <c r="AV10" s="3">
        <v>4290889</v>
      </c>
      <c r="AW10" s="3">
        <v>42</v>
      </c>
      <c r="AX10" s="3">
        <v>775000</v>
      </c>
      <c r="AY10" s="3">
        <v>4519758</v>
      </c>
      <c r="AZ10" s="3">
        <v>32</v>
      </c>
      <c r="BA10" s="3">
        <v>4075890</v>
      </c>
      <c r="BB10" s="3">
        <v>8290889</v>
      </c>
      <c r="BC10" s="3">
        <v>19</v>
      </c>
      <c r="BD10" s="3">
        <v>1779800</v>
      </c>
      <c r="BE10" s="3">
        <v>7519758</v>
      </c>
      <c r="BF10" s="3">
        <v>59</v>
      </c>
      <c r="BG10" s="3">
        <v>3020067</v>
      </c>
      <c r="BH10" s="3">
        <v>7794380</v>
      </c>
      <c r="BI10" s="3">
        <v>84</v>
      </c>
      <c r="BJ10" s="3">
        <v>2076006</v>
      </c>
      <c r="BK10" s="3">
        <v>6509805</v>
      </c>
      <c r="BL10" s="3">
        <v>34</v>
      </c>
      <c r="BM10" s="3">
        <v>1407805</v>
      </c>
      <c r="BN10" s="3">
        <v>3190790</v>
      </c>
      <c r="BO10" s="3">
        <v>34</v>
      </c>
      <c r="BP10" s="3">
        <v>1020964</v>
      </c>
      <c r="BQ10" s="3">
        <v>2120843</v>
      </c>
      <c r="BR10" s="3">
        <v>17</v>
      </c>
      <c r="BS10" s="3">
        <v>1708950</v>
      </c>
      <c r="BT10" s="3">
        <v>4227890</v>
      </c>
      <c r="BU10" s="3">
        <v>28</v>
      </c>
      <c r="BV10" s="3">
        <v>1498788</v>
      </c>
      <c r="BW10" s="3">
        <v>4609450</v>
      </c>
      <c r="BX10" s="3">
        <v>42</v>
      </c>
      <c r="BY10" s="3">
        <v>3175890</v>
      </c>
      <c r="BZ10" s="3">
        <v>4690889</v>
      </c>
      <c r="CA10" s="3">
        <v>36</v>
      </c>
    </row>
    <row r="11" spans="1:79" x14ac:dyDescent="0.25">
      <c r="A11" s="1" t="s">
        <v>10</v>
      </c>
      <c r="B11" s="3">
        <v>2337840</v>
      </c>
      <c r="C11" s="3">
        <v>6418851</v>
      </c>
      <c r="D11" s="3">
        <v>32</v>
      </c>
      <c r="E11" s="3">
        <v>1396800</v>
      </c>
      <c r="F11" s="3">
        <v>3335894</v>
      </c>
      <c r="G11" s="3">
        <v>20</v>
      </c>
      <c r="H11" s="3">
        <v>2908900</v>
      </c>
      <c r="I11" s="3">
        <v>6898900</v>
      </c>
      <c r="J11" s="3">
        <v>30</v>
      </c>
      <c r="K11" s="3">
        <v>2730780</v>
      </c>
      <c r="L11" s="3">
        <v>5830954</v>
      </c>
      <c r="M11" s="3">
        <v>42</v>
      </c>
      <c r="N11" s="3">
        <v>3930100</v>
      </c>
      <c r="O11" s="3">
        <v>8835730</v>
      </c>
      <c r="P11" s="3">
        <v>19</v>
      </c>
      <c r="Q11" s="3">
        <v>4137890</v>
      </c>
      <c r="R11" s="3">
        <v>9134790</v>
      </c>
      <c r="S11" s="3">
        <v>40</v>
      </c>
      <c r="T11" s="3">
        <v>3137060</v>
      </c>
      <c r="U11" s="3">
        <v>7230000</v>
      </c>
      <c r="V11" s="3">
        <v>47</v>
      </c>
      <c r="W11" s="3">
        <v>3136007</v>
      </c>
      <c r="X11" s="3">
        <v>8030190</v>
      </c>
      <c r="Y11" s="3">
        <v>102</v>
      </c>
      <c r="Z11" s="3">
        <v>2438910</v>
      </c>
      <c r="AA11" s="3">
        <v>6235890</v>
      </c>
      <c r="AB11" s="3">
        <v>62</v>
      </c>
      <c r="AC11" s="3">
        <v>2730067</v>
      </c>
      <c r="AD11" s="3">
        <v>4504380</v>
      </c>
      <c r="AE11" s="3">
        <v>47</v>
      </c>
      <c r="AF11" s="3">
        <v>3816006</v>
      </c>
      <c r="AG11" s="3">
        <v>6437805</v>
      </c>
      <c r="AH11" s="3">
        <v>47</v>
      </c>
      <c r="AI11" s="3">
        <v>2930780</v>
      </c>
      <c r="AJ11" s="3">
        <v>7430790</v>
      </c>
      <c r="AK11" s="3">
        <v>57</v>
      </c>
      <c r="AL11" s="3">
        <v>2730964</v>
      </c>
      <c r="AM11" s="3">
        <v>5430843</v>
      </c>
      <c r="AN11" s="3">
        <v>42</v>
      </c>
      <c r="AO11" s="3">
        <v>3818950</v>
      </c>
      <c r="AP11" s="3">
        <v>6737890</v>
      </c>
      <c r="AQ11" s="3">
        <v>37</v>
      </c>
      <c r="AR11" s="3">
        <v>3130788</v>
      </c>
      <c r="AS11" s="3">
        <v>8038450</v>
      </c>
      <c r="AT11" s="3">
        <v>55</v>
      </c>
      <c r="AU11" s="3">
        <v>2485890</v>
      </c>
      <c r="AV11" s="3">
        <v>5000889</v>
      </c>
      <c r="AW11" s="3">
        <v>45</v>
      </c>
      <c r="AX11" s="3">
        <v>1485000</v>
      </c>
      <c r="AY11" s="3">
        <v>5229758</v>
      </c>
      <c r="AZ11" s="3">
        <v>35</v>
      </c>
      <c r="BA11" s="3">
        <v>4785890</v>
      </c>
      <c r="BB11" s="3">
        <v>9000889</v>
      </c>
      <c r="BC11" s="3">
        <v>22</v>
      </c>
      <c r="BD11" s="3">
        <v>2489800</v>
      </c>
      <c r="BE11" s="3">
        <v>8229758</v>
      </c>
      <c r="BF11" s="3">
        <v>62</v>
      </c>
      <c r="BG11" s="3">
        <v>3730067</v>
      </c>
      <c r="BH11" s="3">
        <v>8504380</v>
      </c>
      <c r="BI11" s="3">
        <v>87</v>
      </c>
      <c r="BJ11" s="3">
        <v>2786006</v>
      </c>
      <c r="BK11" s="3">
        <v>7219805</v>
      </c>
      <c r="BL11" s="3">
        <v>37</v>
      </c>
      <c r="BM11" s="3">
        <v>2117805</v>
      </c>
      <c r="BN11" s="3">
        <v>3900790</v>
      </c>
      <c r="BO11" s="3">
        <v>37</v>
      </c>
      <c r="BP11" s="3">
        <v>1730964</v>
      </c>
      <c r="BQ11" s="3">
        <v>2830843</v>
      </c>
      <c r="BR11" s="3">
        <v>20</v>
      </c>
      <c r="BS11" s="3">
        <v>2418950</v>
      </c>
      <c r="BT11" s="3">
        <v>4937890</v>
      </c>
      <c r="BU11" s="3">
        <v>31</v>
      </c>
      <c r="BV11" s="3">
        <v>2208788</v>
      </c>
      <c r="BW11" s="3">
        <v>5319450</v>
      </c>
      <c r="BX11" s="3">
        <v>45</v>
      </c>
      <c r="BY11" s="3">
        <v>3885890</v>
      </c>
      <c r="BZ11" s="3">
        <v>5400889</v>
      </c>
      <c r="CA11" s="3">
        <v>39</v>
      </c>
    </row>
    <row r="12" spans="1:79" x14ac:dyDescent="0.25">
      <c r="A12" s="1" t="s">
        <v>11</v>
      </c>
      <c r="B12" s="3">
        <v>3047840</v>
      </c>
      <c r="C12" s="3">
        <v>7128851</v>
      </c>
      <c r="D12" s="3">
        <v>31</v>
      </c>
      <c r="E12" s="3">
        <v>2106800</v>
      </c>
      <c r="F12" s="3">
        <v>4045894</v>
      </c>
      <c r="G12" s="3">
        <v>19</v>
      </c>
      <c r="H12" s="3">
        <v>3618900</v>
      </c>
      <c r="I12" s="3">
        <v>7608900</v>
      </c>
      <c r="J12" s="3">
        <v>29</v>
      </c>
      <c r="K12" s="3">
        <v>3440780</v>
      </c>
      <c r="L12" s="3">
        <v>6540954</v>
      </c>
      <c r="M12" s="3">
        <v>41</v>
      </c>
      <c r="N12" s="3">
        <v>4640100</v>
      </c>
      <c r="O12" s="3">
        <v>9545730</v>
      </c>
      <c r="P12" s="3">
        <v>18</v>
      </c>
      <c r="Q12" s="3">
        <v>4847890</v>
      </c>
      <c r="R12" s="3">
        <v>9844790</v>
      </c>
      <c r="S12" s="3">
        <v>39</v>
      </c>
      <c r="T12" s="3">
        <v>3847060</v>
      </c>
      <c r="U12" s="3">
        <v>7940000</v>
      </c>
      <c r="V12" s="3">
        <v>46</v>
      </c>
      <c r="W12" s="3">
        <v>3846007</v>
      </c>
      <c r="X12" s="3">
        <v>8740190</v>
      </c>
      <c r="Y12" s="3">
        <v>101</v>
      </c>
      <c r="Z12" s="3">
        <v>3148910</v>
      </c>
      <c r="AA12" s="3">
        <v>6945890</v>
      </c>
      <c r="AB12" s="3">
        <v>61</v>
      </c>
      <c r="AC12" s="3">
        <v>3440067</v>
      </c>
      <c r="AD12" s="3">
        <v>5214380</v>
      </c>
      <c r="AE12" s="3">
        <v>46</v>
      </c>
      <c r="AF12" s="3">
        <v>4526006</v>
      </c>
      <c r="AG12" s="3">
        <v>7147805</v>
      </c>
      <c r="AH12" s="3">
        <v>46</v>
      </c>
      <c r="AI12" s="3">
        <v>3640780</v>
      </c>
      <c r="AJ12" s="3">
        <v>8140790</v>
      </c>
      <c r="AK12" s="3">
        <v>56</v>
      </c>
      <c r="AL12" s="3">
        <v>3440964</v>
      </c>
      <c r="AM12" s="3">
        <v>6140843</v>
      </c>
      <c r="AN12" s="3">
        <v>41</v>
      </c>
      <c r="AO12" s="3">
        <v>4528950</v>
      </c>
      <c r="AP12" s="3">
        <v>7447890</v>
      </c>
      <c r="AQ12" s="3">
        <v>36</v>
      </c>
      <c r="AR12" s="3">
        <v>3840788</v>
      </c>
      <c r="AS12" s="3">
        <v>8748450</v>
      </c>
      <c r="AT12" s="3">
        <v>54</v>
      </c>
      <c r="AU12" s="3">
        <v>3195890</v>
      </c>
      <c r="AV12" s="3">
        <v>5710889</v>
      </c>
      <c r="AW12" s="3">
        <v>44</v>
      </c>
      <c r="AX12" s="3">
        <v>2195000</v>
      </c>
      <c r="AY12" s="3">
        <v>5939758</v>
      </c>
      <c r="AZ12" s="3">
        <v>34</v>
      </c>
      <c r="BA12" s="3">
        <v>5495890</v>
      </c>
      <c r="BB12" s="3">
        <v>9710889</v>
      </c>
      <c r="BC12" s="3">
        <v>21</v>
      </c>
      <c r="BD12" s="3">
        <v>3199800</v>
      </c>
      <c r="BE12" s="3">
        <v>8939758</v>
      </c>
      <c r="BF12" s="3">
        <v>61</v>
      </c>
      <c r="BG12" s="3">
        <v>4440067</v>
      </c>
      <c r="BH12" s="3">
        <v>9214380</v>
      </c>
      <c r="BI12" s="3">
        <v>86</v>
      </c>
      <c r="BJ12" s="3">
        <v>3496006</v>
      </c>
      <c r="BK12" s="3">
        <v>7929805</v>
      </c>
      <c r="BL12" s="3">
        <v>36</v>
      </c>
      <c r="BM12" s="3">
        <v>2827805</v>
      </c>
      <c r="BN12" s="3">
        <v>4610790</v>
      </c>
      <c r="BO12" s="3">
        <v>36</v>
      </c>
      <c r="BP12" s="3">
        <v>2440964</v>
      </c>
      <c r="BQ12" s="3">
        <v>3540843</v>
      </c>
      <c r="BR12" s="3">
        <v>19</v>
      </c>
      <c r="BS12" s="3">
        <v>3128950</v>
      </c>
      <c r="BT12" s="3">
        <v>5647890</v>
      </c>
      <c r="BU12" s="3">
        <v>30</v>
      </c>
      <c r="BV12" s="3">
        <v>2918788</v>
      </c>
      <c r="BW12" s="3">
        <v>6029450</v>
      </c>
      <c r="BX12" s="3">
        <v>44</v>
      </c>
      <c r="BY12" s="3">
        <v>4595890</v>
      </c>
      <c r="BZ12" s="3">
        <v>6110889</v>
      </c>
      <c r="CA12" s="3">
        <v>38</v>
      </c>
    </row>
    <row r="13" spans="1:79" x14ac:dyDescent="0.25">
      <c r="A13" s="1" t="s">
        <v>12</v>
      </c>
      <c r="B13" s="3">
        <v>2337840</v>
      </c>
      <c r="C13" s="3">
        <v>6418851</v>
      </c>
      <c r="D13" s="3">
        <v>36</v>
      </c>
      <c r="E13" s="3">
        <v>1396800</v>
      </c>
      <c r="F13" s="3">
        <v>3335894</v>
      </c>
      <c r="G13" s="3">
        <v>24</v>
      </c>
      <c r="H13" s="3">
        <v>2908900</v>
      </c>
      <c r="I13" s="3">
        <v>6898900</v>
      </c>
      <c r="J13" s="3">
        <v>34</v>
      </c>
      <c r="K13" s="3">
        <v>2730780</v>
      </c>
      <c r="L13" s="3">
        <v>5830954</v>
      </c>
      <c r="M13" s="3">
        <v>46</v>
      </c>
      <c r="N13" s="3">
        <v>3930100</v>
      </c>
      <c r="O13" s="3">
        <v>8835730</v>
      </c>
      <c r="P13" s="3">
        <v>23</v>
      </c>
      <c r="Q13" s="3">
        <v>4137890</v>
      </c>
      <c r="R13" s="3">
        <v>9134790</v>
      </c>
      <c r="S13" s="3">
        <v>44</v>
      </c>
      <c r="T13" s="3">
        <v>3137060</v>
      </c>
      <c r="U13" s="3">
        <v>7230000</v>
      </c>
      <c r="V13" s="3">
        <v>51</v>
      </c>
      <c r="W13" s="3">
        <v>3136007</v>
      </c>
      <c r="X13" s="3">
        <v>8030190</v>
      </c>
      <c r="Y13" s="3">
        <v>106</v>
      </c>
      <c r="Z13" s="3">
        <v>2438910</v>
      </c>
      <c r="AA13" s="3">
        <v>6235890</v>
      </c>
      <c r="AB13" s="3">
        <v>66</v>
      </c>
      <c r="AC13" s="3">
        <v>2730067</v>
      </c>
      <c r="AD13" s="3">
        <v>4504380</v>
      </c>
      <c r="AE13" s="3">
        <v>51</v>
      </c>
      <c r="AF13" s="3">
        <v>3816006</v>
      </c>
      <c r="AG13" s="3">
        <v>6437805</v>
      </c>
      <c r="AH13" s="3">
        <v>51</v>
      </c>
      <c r="AI13" s="3">
        <v>2930780</v>
      </c>
      <c r="AJ13" s="3">
        <v>7430790</v>
      </c>
      <c r="AK13" s="3">
        <v>61</v>
      </c>
      <c r="AL13" s="3">
        <v>2730964</v>
      </c>
      <c r="AM13" s="3">
        <v>5430843</v>
      </c>
      <c r="AN13" s="3">
        <v>46</v>
      </c>
      <c r="AO13" s="3">
        <v>3818950</v>
      </c>
      <c r="AP13" s="3">
        <v>6737890</v>
      </c>
      <c r="AQ13" s="3">
        <v>41</v>
      </c>
      <c r="AR13" s="3">
        <v>3130788</v>
      </c>
      <c r="AS13" s="3">
        <v>8038450</v>
      </c>
      <c r="AT13" s="3">
        <v>59</v>
      </c>
      <c r="AU13" s="3">
        <v>2485890</v>
      </c>
      <c r="AV13" s="3">
        <v>5000889</v>
      </c>
      <c r="AW13" s="3">
        <v>49</v>
      </c>
      <c r="AX13" s="3">
        <v>1485000</v>
      </c>
      <c r="AY13" s="3">
        <v>5229758</v>
      </c>
      <c r="AZ13" s="3">
        <v>39</v>
      </c>
      <c r="BA13" s="3">
        <v>4785890</v>
      </c>
      <c r="BB13" s="3">
        <v>9000889</v>
      </c>
      <c r="BC13" s="3">
        <v>26</v>
      </c>
      <c r="BD13" s="3">
        <v>2489800</v>
      </c>
      <c r="BE13" s="3">
        <v>8229758</v>
      </c>
      <c r="BF13" s="3">
        <v>66</v>
      </c>
      <c r="BG13" s="3">
        <v>3730067</v>
      </c>
      <c r="BH13" s="3">
        <v>8504380</v>
      </c>
      <c r="BI13" s="3">
        <v>91</v>
      </c>
      <c r="BJ13" s="3">
        <v>2786006</v>
      </c>
      <c r="BK13" s="3">
        <v>7219805</v>
      </c>
      <c r="BL13" s="3">
        <v>41</v>
      </c>
      <c r="BM13" s="3">
        <v>2117805</v>
      </c>
      <c r="BN13" s="3">
        <v>3900790</v>
      </c>
      <c r="BO13" s="3">
        <v>41</v>
      </c>
      <c r="BP13" s="3">
        <v>1730964</v>
      </c>
      <c r="BQ13" s="3">
        <v>2830843</v>
      </c>
      <c r="BR13" s="3">
        <v>24</v>
      </c>
      <c r="BS13" s="3">
        <v>2418950</v>
      </c>
      <c r="BT13" s="3">
        <v>4937890</v>
      </c>
      <c r="BU13" s="3">
        <v>35</v>
      </c>
      <c r="BV13" s="3">
        <v>2208788</v>
      </c>
      <c r="BW13" s="3">
        <v>5319450</v>
      </c>
      <c r="BX13" s="3">
        <v>49</v>
      </c>
      <c r="BY13" s="3">
        <v>3885890</v>
      </c>
      <c r="BZ13" s="3">
        <v>5400889</v>
      </c>
      <c r="CA13" s="3">
        <v>43</v>
      </c>
    </row>
    <row r="14" spans="1:79" x14ac:dyDescent="0.25">
      <c r="A14" s="1" t="s">
        <v>13</v>
      </c>
      <c r="B14" s="3">
        <v>2647840</v>
      </c>
      <c r="C14" s="3">
        <v>6728851</v>
      </c>
      <c r="D14" s="3">
        <v>33</v>
      </c>
      <c r="E14" s="3">
        <v>1706800</v>
      </c>
      <c r="F14" s="3">
        <v>3645894</v>
      </c>
      <c r="G14" s="3">
        <v>21</v>
      </c>
      <c r="H14" s="3">
        <v>3218900</v>
      </c>
      <c r="I14" s="3">
        <v>7208900</v>
      </c>
      <c r="J14" s="3">
        <v>31</v>
      </c>
      <c r="K14" s="3">
        <v>3040780</v>
      </c>
      <c r="L14" s="3">
        <v>6140954</v>
      </c>
      <c r="M14" s="3">
        <v>43</v>
      </c>
      <c r="N14" s="3">
        <v>4240100</v>
      </c>
      <c r="O14" s="3">
        <v>9145730</v>
      </c>
      <c r="P14" s="3">
        <v>20</v>
      </c>
      <c r="Q14" s="3">
        <v>4447890</v>
      </c>
      <c r="R14" s="3">
        <v>9444790</v>
      </c>
      <c r="S14" s="3">
        <v>41</v>
      </c>
      <c r="T14" s="3">
        <v>3447060</v>
      </c>
      <c r="U14" s="3">
        <v>7540000</v>
      </c>
      <c r="V14" s="3">
        <v>48</v>
      </c>
      <c r="W14" s="3">
        <v>3446007</v>
      </c>
      <c r="X14" s="3">
        <v>8340190</v>
      </c>
      <c r="Y14" s="3">
        <v>103</v>
      </c>
      <c r="Z14" s="3">
        <v>2748910</v>
      </c>
      <c r="AA14" s="3">
        <v>6545890</v>
      </c>
      <c r="AB14" s="3">
        <v>63</v>
      </c>
      <c r="AC14" s="3">
        <v>3040067</v>
      </c>
      <c r="AD14" s="3">
        <v>4814380</v>
      </c>
      <c r="AE14" s="3">
        <v>48</v>
      </c>
      <c r="AF14" s="3">
        <v>4126006</v>
      </c>
      <c r="AG14" s="3">
        <v>6747805</v>
      </c>
      <c r="AH14" s="3">
        <v>48</v>
      </c>
      <c r="AI14" s="3">
        <v>3240780</v>
      </c>
      <c r="AJ14" s="3">
        <v>7740790</v>
      </c>
      <c r="AK14" s="3">
        <v>58</v>
      </c>
      <c r="AL14" s="3">
        <v>3040964</v>
      </c>
      <c r="AM14" s="3">
        <v>5740843</v>
      </c>
      <c r="AN14" s="3">
        <v>43</v>
      </c>
      <c r="AO14" s="3">
        <v>4128950</v>
      </c>
      <c r="AP14" s="3">
        <v>7047890</v>
      </c>
      <c r="AQ14" s="3">
        <v>38</v>
      </c>
      <c r="AR14" s="3">
        <v>3440788</v>
      </c>
      <c r="AS14" s="3">
        <v>8348450</v>
      </c>
      <c r="AT14" s="3">
        <v>56</v>
      </c>
      <c r="AU14" s="3">
        <v>2795890</v>
      </c>
      <c r="AV14" s="3">
        <v>5310889</v>
      </c>
      <c r="AW14" s="3">
        <v>46</v>
      </c>
      <c r="AX14" s="3">
        <v>1795000</v>
      </c>
      <c r="AY14" s="3">
        <v>5539758</v>
      </c>
      <c r="AZ14" s="3">
        <v>36</v>
      </c>
      <c r="BA14" s="3">
        <v>5095890</v>
      </c>
      <c r="BB14" s="3">
        <v>9310889</v>
      </c>
      <c r="BC14" s="3">
        <v>23</v>
      </c>
      <c r="BD14" s="3">
        <v>2799800</v>
      </c>
      <c r="BE14" s="3">
        <v>8539758</v>
      </c>
      <c r="BF14" s="3">
        <v>63</v>
      </c>
      <c r="BG14" s="3">
        <v>4040067</v>
      </c>
      <c r="BH14" s="3">
        <v>8814380</v>
      </c>
      <c r="BI14" s="3">
        <v>88</v>
      </c>
      <c r="BJ14" s="3">
        <v>3096006</v>
      </c>
      <c r="BK14" s="3">
        <v>7529805</v>
      </c>
      <c r="BL14" s="3">
        <v>38</v>
      </c>
      <c r="BM14" s="3">
        <v>2427805</v>
      </c>
      <c r="BN14" s="3">
        <v>4210790</v>
      </c>
      <c r="BO14" s="3">
        <v>38</v>
      </c>
      <c r="BP14" s="3">
        <v>2040964</v>
      </c>
      <c r="BQ14" s="3">
        <v>3140843</v>
      </c>
      <c r="BR14" s="3">
        <v>21</v>
      </c>
      <c r="BS14" s="3">
        <v>2728950</v>
      </c>
      <c r="BT14" s="3">
        <v>5247890</v>
      </c>
      <c r="BU14" s="3">
        <v>32</v>
      </c>
      <c r="BV14" s="3">
        <v>2518788</v>
      </c>
      <c r="BW14" s="3">
        <v>5629450</v>
      </c>
      <c r="BX14" s="3">
        <v>46</v>
      </c>
      <c r="BY14" s="3">
        <v>4195890</v>
      </c>
      <c r="BZ14" s="3">
        <v>5710889</v>
      </c>
      <c r="CA14" s="3">
        <v>40</v>
      </c>
    </row>
    <row r="15" spans="1:79" x14ac:dyDescent="0.25">
      <c r="A15" s="1" t="s">
        <v>14</v>
      </c>
      <c r="B15" s="3">
        <v>2957840</v>
      </c>
      <c r="C15" s="3">
        <v>7038851</v>
      </c>
      <c r="D15" s="3">
        <v>36</v>
      </c>
      <c r="E15" s="3">
        <v>2016800</v>
      </c>
      <c r="F15" s="3">
        <v>3955894</v>
      </c>
      <c r="G15" s="3">
        <v>24</v>
      </c>
      <c r="H15" s="3">
        <v>3528900</v>
      </c>
      <c r="I15" s="3">
        <v>7518900</v>
      </c>
      <c r="J15" s="3">
        <v>34</v>
      </c>
      <c r="K15" s="3">
        <v>3350780</v>
      </c>
      <c r="L15" s="3">
        <v>6450954</v>
      </c>
      <c r="M15" s="3">
        <v>46</v>
      </c>
      <c r="N15" s="3">
        <v>4550100</v>
      </c>
      <c r="O15" s="3">
        <v>9455730</v>
      </c>
      <c r="P15" s="3">
        <v>23</v>
      </c>
      <c r="Q15" s="3">
        <v>4757890</v>
      </c>
      <c r="R15" s="3">
        <v>9754790</v>
      </c>
      <c r="S15" s="3">
        <v>44</v>
      </c>
      <c r="T15" s="3">
        <v>3757060</v>
      </c>
      <c r="U15" s="3">
        <v>7850000</v>
      </c>
      <c r="V15" s="3">
        <v>51</v>
      </c>
      <c r="W15" s="3">
        <v>3756007</v>
      </c>
      <c r="X15" s="3">
        <v>8650190</v>
      </c>
      <c r="Y15" s="3">
        <v>106</v>
      </c>
      <c r="Z15" s="3">
        <v>3058910</v>
      </c>
      <c r="AA15" s="3">
        <v>6855890</v>
      </c>
      <c r="AB15" s="3">
        <v>66</v>
      </c>
      <c r="AC15" s="3">
        <v>3350067</v>
      </c>
      <c r="AD15" s="3">
        <v>5124380</v>
      </c>
      <c r="AE15" s="3">
        <v>51</v>
      </c>
      <c r="AF15" s="3">
        <v>4436006</v>
      </c>
      <c r="AG15" s="3">
        <v>7057805</v>
      </c>
      <c r="AH15" s="3">
        <v>51</v>
      </c>
      <c r="AI15" s="3">
        <v>3550780</v>
      </c>
      <c r="AJ15" s="3">
        <v>8050790</v>
      </c>
      <c r="AK15" s="3">
        <v>61</v>
      </c>
      <c r="AL15" s="3">
        <v>3350964</v>
      </c>
      <c r="AM15" s="3">
        <v>6050843</v>
      </c>
      <c r="AN15" s="3">
        <v>46</v>
      </c>
      <c r="AO15" s="3">
        <v>4438950</v>
      </c>
      <c r="AP15" s="3">
        <v>7357890</v>
      </c>
      <c r="AQ15" s="3">
        <v>41</v>
      </c>
      <c r="AR15" s="3">
        <v>3750788</v>
      </c>
      <c r="AS15" s="3">
        <v>8658450</v>
      </c>
      <c r="AT15" s="3">
        <v>59</v>
      </c>
      <c r="AU15" s="3">
        <v>3105890</v>
      </c>
      <c r="AV15" s="3">
        <v>5620889</v>
      </c>
      <c r="AW15" s="3">
        <v>49</v>
      </c>
      <c r="AX15" s="3">
        <v>2105000</v>
      </c>
      <c r="AY15" s="3">
        <v>5849758</v>
      </c>
      <c r="AZ15" s="3">
        <v>39</v>
      </c>
      <c r="BA15" s="3">
        <v>5405890</v>
      </c>
      <c r="BB15" s="3">
        <v>9620889</v>
      </c>
      <c r="BC15" s="3">
        <v>26</v>
      </c>
      <c r="BD15" s="3">
        <v>3109800</v>
      </c>
      <c r="BE15" s="3">
        <v>8849758</v>
      </c>
      <c r="BF15" s="3">
        <v>66</v>
      </c>
      <c r="BG15" s="3">
        <v>4350067</v>
      </c>
      <c r="BH15" s="3">
        <v>9124380</v>
      </c>
      <c r="BI15" s="3">
        <v>91</v>
      </c>
      <c r="BJ15" s="3">
        <v>3406006</v>
      </c>
      <c r="BK15" s="3">
        <v>7839805</v>
      </c>
      <c r="BL15" s="3">
        <v>41</v>
      </c>
      <c r="BM15" s="3">
        <v>2737805</v>
      </c>
      <c r="BN15" s="3">
        <v>4520790</v>
      </c>
      <c r="BO15" s="3">
        <v>41</v>
      </c>
      <c r="BP15" s="3">
        <v>2350964</v>
      </c>
      <c r="BQ15" s="3">
        <v>3450843</v>
      </c>
      <c r="BR15" s="3">
        <v>24</v>
      </c>
      <c r="BS15" s="3">
        <v>3038950</v>
      </c>
      <c r="BT15" s="3">
        <v>5557890</v>
      </c>
      <c r="BU15" s="3">
        <v>35</v>
      </c>
      <c r="BV15" s="3">
        <v>2828788</v>
      </c>
      <c r="BW15" s="3">
        <v>5939450</v>
      </c>
      <c r="BX15" s="3">
        <v>49</v>
      </c>
      <c r="BY15" s="3">
        <v>4505890</v>
      </c>
      <c r="BZ15" s="3">
        <v>6020889</v>
      </c>
      <c r="CA15" s="3">
        <v>43</v>
      </c>
    </row>
    <row r="16" spans="1:79" x14ac:dyDescent="0.25">
      <c r="A16" s="4" t="s">
        <v>54</v>
      </c>
      <c r="B16">
        <f>SUM(B4:B15)</f>
        <v>32184080</v>
      </c>
      <c r="C16">
        <f t="shared" ref="C16:E16" si="0">SUM(C4:C15)</f>
        <v>81156212</v>
      </c>
      <c r="D16">
        <f t="shared" si="0"/>
        <v>385</v>
      </c>
      <c r="E16">
        <f t="shared" si="0"/>
        <v>20891600</v>
      </c>
      <c r="F16">
        <f t="shared" ref="F16" si="1">SUM(F4:F15)</f>
        <v>44160728</v>
      </c>
      <c r="G16">
        <f t="shared" ref="G16:H16" si="2">SUM(G4:G15)</f>
        <v>241</v>
      </c>
      <c r="H16">
        <f t="shared" si="2"/>
        <v>39036800</v>
      </c>
      <c r="I16">
        <f t="shared" ref="I16" si="3">SUM(I4:I15)</f>
        <v>86916800</v>
      </c>
      <c r="J16">
        <f t="shared" ref="J16:K16" si="4">SUM(J4:J15)</f>
        <v>361</v>
      </c>
      <c r="K16">
        <f t="shared" si="4"/>
        <v>36899360</v>
      </c>
      <c r="L16">
        <f t="shared" ref="L16" si="5">SUM(L4:L15)</f>
        <v>74101448</v>
      </c>
      <c r="M16">
        <f t="shared" ref="M16:N16" si="6">SUM(M4:M15)</f>
        <v>505</v>
      </c>
      <c r="N16">
        <f t="shared" si="6"/>
        <v>51291200</v>
      </c>
      <c r="O16">
        <f t="shared" ref="O16" si="7">SUM(O4:O15)</f>
        <v>110158760</v>
      </c>
      <c r="P16">
        <f t="shared" ref="P16:Q16" si="8">SUM(P4:P15)</f>
        <v>229</v>
      </c>
      <c r="Q16">
        <f t="shared" si="8"/>
        <v>53784680</v>
      </c>
      <c r="R16">
        <f t="shared" ref="R16" si="9">SUM(R4:R15)</f>
        <v>113747480</v>
      </c>
      <c r="S16">
        <f t="shared" ref="S16:T16" si="10">SUM(S4:S15)</f>
        <v>481</v>
      </c>
      <c r="T16">
        <f t="shared" si="10"/>
        <v>41774720</v>
      </c>
      <c r="U16">
        <f t="shared" ref="U16" si="11">SUM(U4:U15)</f>
        <v>90890000</v>
      </c>
      <c r="V16">
        <f t="shared" ref="V16:W16" si="12">SUM(V4:V15)</f>
        <v>565</v>
      </c>
      <c r="W16">
        <f t="shared" si="12"/>
        <v>41762084</v>
      </c>
      <c r="X16">
        <f t="shared" ref="X16" si="13">SUM(X4:X15)</f>
        <v>100492280</v>
      </c>
      <c r="Y16">
        <f t="shared" ref="Y16:Z16" si="14">SUM(Y4:Y15)</f>
        <v>1225</v>
      </c>
      <c r="Z16">
        <f t="shared" si="14"/>
        <v>33396920</v>
      </c>
      <c r="AA16">
        <f t="shared" ref="AA16" si="15">SUM(AA4:AA15)</f>
        <v>78960680</v>
      </c>
      <c r="AB16">
        <f t="shared" ref="AB16:AC16" si="16">SUM(AB4:AB15)</f>
        <v>745</v>
      </c>
      <c r="AC16">
        <f t="shared" si="16"/>
        <v>36890804</v>
      </c>
      <c r="AD16">
        <f t="shared" ref="AD16" si="17">SUM(AD4:AD15)</f>
        <v>58182560</v>
      </c>
      <c r="AE16">
        <f t="shared" ref="AE16:AF16" si="18">SUM(AE4:AE15)</f>
        <v>565</v>
      </c>
      <c r="AF16">
        <f t="shared" si="18"/>
        <v>49922072</v>
      </c>
      <c r="AG16">
        <f t="shared" ref="AG16" si="19">SUM(AG4:AG15)</f>
        <v>81383660</v>
      </c>
      <c r="AH16">
        <f t="shared" ref="AH16:AI16" si="20">SUM(AH4:AH15)</f>
        <v>565</v>
      </c>
      <c r="AI16">
        <f t="shared" si="20"/>
        <v>39299360</v>
      </c>
      <c r="AJ16">
        <f t="shared" ref="AJ16" si="21">SUM(AJ4:AJ15)</f>
        <v>93299480</v>
      </c>
      <c r="AK16">
        <f t="shared" ref="AK16:AL16" si="22">SUM(AK4:AK15)</f>
        <v>685</v>
      </c>
      <c r="AL16">
        <f t="shared" si="22"/>
        <v>36901568</v>
      </c>
      <c r="AM16">
        <f t="shared" ref="AM16" si="23">SUM(AM4:AM15)</f>
        <v>69300116</v>
      </c>
      <c r="AN16">
        <f t="shared" ref="AN16:AO16" si="24">SUM(AN4:AN15)</f>
        <v>505</v>
      </c>
      <c r="AO16">
        <f t="shared" si="24"/>
        <v>49957400</v>
      </c>
      <c r="AP16">
        <f t="shared" ref="AP16" si="25">SUM(AP4:AP15)</f>
        <v>84984680</v>
      </c>
      <c r="AQ16">
        <f t="shared" ref="AQ16:AR16" si="26">SUM(AQ4:AQ15)</f>
        <v>445</v>
      </c>
      <c r="AR16">
        <f t="shared" si="26"/>
        <v>41699456</v>
      </c>
      <c r="AS16">
        <f t="shared" ref="AS16" si="27">SUM(AS4:AS15)</f>
        <v>100591400</v>
      </c>
      <c r="AT16">
        <f t="shared" ref="AT16:AU16" si="28">SUM(AT4:AT15)</f>
        <v>661</v>
      </c>
      <c r="AU16">
        <f t="shared" si="28"/>
        <v>33960680</v>
      </c>
      <c r="AV16">
        <f t="shared" ref="AV16" si="29">SUM(AV4:AV15)</f>
        <v>64140668</v>
      </c>
      <c r="AW16">
        <f t="shared" ref="AW16:AX16" si="30">SUM(AW4:AW15)</f>
        <v>541</v>
      </c>
      <c r="AX16">
        <f t="shared" si="30"/>
        <v>21950000</v>
      </c>
      <c r="AY16">
        <f t="shared" ref="AY16" si="31">SUM(AY4:AY15)</f>
        <v>66887096</v>
      </c>
      <c r="AZ16">
        <f t="shared" ref="AZ16:BA16" si="32">SUM(AZ4:AZ15)</f>
        <v>421</v>
      </c>
      <c r="BA16">
        <f t="shared" si="32"/>
        <v>61560680</v>
      </c>
      <c r="BB16">
        <f t="shared" ref="BB16" si="33">SUM(BB4:BB15)</f>
        <v>112140668</v>
      </c>
      <c r="BC16">
        <f t="shared" ref="BC16:BD16" si="34">SUM(BC4:BC15)</f>
        <v>265</v>
      </c>
      <c r="BD16">
        <f t="shared" si="34"/>
        <v>34007600</v>
      </c>
      <c r="BE16">
        <f t="shared" ref="BE16" si="35">SUM(BE4:BE15)</f>
        <v>102887096</v>
      </c>
      <c r="BF16">
        <f t="shared" ref="BF16:BG16" si="36">SUM(BF4:BF15)</f>
        <v>745</v>
      </c>
      <c r="BG16">
        <f t="shared" si="36"/>
        <v>48890804</v>
      </c>
      <c r="BH16">
        <f t="shared" ref="BH16" si="37">SUM(BH4:BH15)</f>
        <v>106182560</v>
      </c>
      <c r="BI16">
        <f t="shared" ref="BI16:BJ16" si="38">SUM(BI4:BI15)</f>
        <v>1045</v>
      </c>
      <c r="BJ16">
        <f t="shared" si="38"/>
        <v>37562072</v>
      </c>
      <c r="BK16">
        <f t="shared" ref="BK16" si="39">SUM(BK4:BK15)</f>
        <v>90767660</v>
      </c>
      <c r="BL16">
        <f t="shared" ref="BL16:BM16" si="40">SUM(BL4:BL15)</f>
        <v>445</v>
      </c>
      <c r="BM16">
        <f t="shared" si="40"/>
        <v>29543660</v>
      </c>
      <c r="BN16">
        <f t="shared" ref="BN16" si="41">SUM(BN4:BN15)</f>
        <v>50939480</v>
      </c>
      <c r="BO16">
        <f t="shared" ref="BO16:BP16" si="42">SUM(BO4:BO15)</f>
        <v>445</v>
      </c>
      <c r="BP16">
        <f t="shared" si="42"/>
        <v>24901568</v>
      </c>
      <c r="BQ16">
        <f t="shared" ref="BQ16" si="43">SUM(BQ4:BQ15)</f>
        <v>38100116</v>
      </c>
      <c r="BR16">
        <f t="shared" ref="BR16:BS16" si="44">SUM(BR4:BR15)</f>
        <v>241</v>
      </c>
      <c r="BS16">
        <f t="shared" si="44"/>
        <v>33157400</v>
      </c>
      <c r="BT16">
        <f t="shared" ref="BT16" si="45">SUM(BT4:BT15)</f>
        <v>63384680</v>
      </c>
      <c r="BU16">
        <f t="shared" ref="BU16:BV16" si="46">SUM(BU4:BU15)</f>
        <v>373</v>
      </c>
      <c r="BV16">
        <f t="shared" si="46"/>
        <v>30635456</v>
      </c>
      <c r="BW16">
        <f t="shared" ref="BW16" si="47">SUM(BW4:BW15)</f>
        <v>67963400</v>
      </c>
      <c r="BX16">
        <f t="shared" ref="BX16:BY16" si="48">SUM(BX4:BX15)</f>
        <v>541</v>
      </c>
      <c r="BY16">
        <f t="shared" si="48"/>
        <v>50760680</v>
      </c>
      <c r="BZ16">
        <f t="shared" ref="BZ16" si="49">SUM(BZ4:BZ15)</f>
        <v>68940668</v>
      </c>
      <c r="CA16">
        <f t="shared" ref="CA16" si="50">SUM(CA4:CA15)</f>
        <v>469</v>
      </c>
    </row>
    <row r="17" spans="1:80" x14ac:dyDescent="0.25">
      <c r="A17" s="4" t="s">
        <v>56</v>
      </c>
      <c r="C17">
        <f>C18/12</f>
        <v>4081011</v>
      </c>
      <c r="F17">
        <f t="shared" ref="F17" si="51">F18/12</f>
        <v>1939094</v>
      </c>
      <c r="I17">
        <f t="shared" ref="I17" si="52">I18/12</f>
        <v>3990000</v>
      </c>
      <c r="L17">
        <f t="shared" ref="L17" si="53">L18/12</f>
        <v>3100174</v>
      </c>
      <c r="O17">
        <f t="shared" ref="O17" si="54">O18/12</f>
        <v>4905630</v>
      </c>
      <c r="R17">
        <f t="shared" ref="R17" si="55">R18/12</f>
        <v>4996900</v>
      </c>
      <c r="U17">
        <f t="shared" ref="U17" si="56">U18/12</f>
        <v>4092940</v>
      </c>
      <c r="X17">
        <f t="shared" ref="X17" si="57">X18/12</f>
        <v>4894183</v>
      </c>
      <c r="AA17">
        <f t="shared" ref="AA17" si="58">AA18/12</f>
        <v>3796980</v>
      </c>
      <c r="AD17">
        <f t="shared" ref="AD17" si="59">AD18/12</f>
        <v>1774313</v>
      </c>
      <c r="AG17">
        <f t="shared" ref="AG17" si="60">AG18/12</f>
        <v>2621799</v>
      </c>
      <c r="AJ17">
        <f t="shared" ref="AJ17" si="61">AJ18/12</f>
        <v>4500010</v>
      </c>
      <c r="AM17">
        <f t="shared" ref="AM17" si="62">AM18/12</f>
        <v>2699879</v>
      </c>
      <c r="AP17">
        <f t="shared" ref="AP17" si="63">AP18/12</f>
        <v>2918940</v>
      </c>
      <c r="AS17">
        <f t="shared" ref="AS17" si="64">AS18/12</f>
        <v>4907662</v>
      </c>
      <c r="AV17">
        <f t="shared" ref="AV17" si="65">AV18/12</f>
        <v>2514999</v>
      </c>
      <c r="AY17">
        <f t="shared" ref="AY17" si="66">AY18/12</f>
        <v>3744758</v>
      </c>
      <c r="BB17">
        <f t="shared" ref="BB17" si="67">BB18/12</f>
        <v>4214999</v>
      </c>
      <c r="BE17">
        <f t="shared" ref="BE17" si="68">BE18/12</f>
        <v>5739958</v>
      </c>
      <c r="BH17">
        <f t="shared" ref="BH17" si="69">BH18/12</f>
        <v>4774313</v>
      </c>
      <c r="BK17">
        <f t="shared" ref="BK17" si="70">BK18/12</f>
        <v>4433799</v>
      </c>
      <c r="BN17">
        <f t="shared" ref="BN17" si="71">BN18/12</f>
        <v>1782985</v>
      </c>
      <c r="BQ17">
        <f t="shared" ref="BQ17" si="72">BQ18/12</f>
        <v>1099879</v>
      </c>
      <c r="BT17">
        <f t="shared" ref="BT17" si="73">BT18/12</f>
        <v>2518940</v>
      </c>
      <c r="BW17">
        <f t="shared" ref="BW17" si="74">BW18/12</f>
        <v>3110662</v>
      </c>
      <c r="BZ17">
        <f t="shared" ref="BZ17" si="75">BZ18/12</f>
        <v>1514999</v>
      </c>
    </row>
    <row r="18" spans="1:80" x14ac:dyDescent="0.25">
      <c r="A18" s="4" t="s">
        <v>55</v>
      </c>
      <c r="C18">
        <f>C16-B16</f>
        <v>48972132</v>
      </c>
      <c r="F18">
        <f t="shared" ref="F18:AK18" si="76">F16-E16</f>
        <v>23269128</v>
      </c>
      <c r="I18">
        <f t="shared" ref="I18:AN18" si="77">I16-H16</f>
        <v>47880000</v>
      </c>
      <c r="L18">
        <f t="shared" ref="L18:AQ18" si="78">L16-K16</f>
        <v>37202088</v>
      </c>
      <c r="O18">
        <f t="shared" ref="O18:AT18" si="79">O16-N16</f>
        <v>58867560</v>
      </c>
      <c r="R18">
        <f t="shared" ref="R18:AW18" si="80">R16-Q16</f>
        <v>59962800</v>
      </c>
      <c r="U18">
        <f t="shared" ref="U18:AZ18" si="81">U16-T16</f>
        <v>49115280</v>
      </c>
      <c r="X18">
        <f t="shared" ref="X18:BC18" si="82">X16-W16</f>
        <v>58730196</v>
      </c>
      <c r="AA18">
        <f t="shared" ref="AA18:BF18" si="83">AA16-Z16</f>
        <v>45563760</v>
      </c>
      <c r="AD18">
        <f t="shared" ref="AD18:BI18" si="84">AD16-AC16</f>
        <v>21291756</v>
      </c>
      <c r="AG18">
        <f t="shared" ref="AG18:CA18" si="85">AG16-AF16</f>
        <v>31461588</v>
      </c>
      <c r="AJ18">
        <f t="shared" ref="AJ18:CA18" si="86">AJ16-AI16</f>
        <v>54000120</v>
      </c>
      <c r="AM18">
        <f t="shared" ref="AM18:CA18" si="87">AM16-AL16</f>
        <v>32398548</v>
      </c>
      <c r="AP18">
        <f t="shared" ref="AP18:CA18" si="88">AP16-AO16</f>
        <v>35027280</v>
      </c>
      <c r="AS18">
        <f t="shared" ref="AS18:CA18" si="89">AS16-AR16</f>
        <v>58891944</v>
      </c>
      <c r="AV18">
        <f t="shared" ref="AV18:CA18" si="90">AV16-AU16</f>
        <v>30179988</v>
      </c>
      <c r="AY18">
        <f t="shared" ref="AY18:CA18" si="91">AY16-AX16</f>
        <v>44937096</v>
      </c>
      <c r="BB18">
        <f t="shared" ref="BB18:CA18" si="92">BB16-BA16</f>
        <v>50579988</v>
      </c>
      <c r="BE18">
        <f t="shared" ref="BE18:CA18" si="93">BE16-BD16</f>
        <v>68879496</v>
      </c>
      <c r="BH18">
        <f t="shared" ref="BH18:CA18" si="94">BH16-BG16</f>
        <v>57291756</v>
      </c>
      <c r="BK18">
        <f t="shared" ref="BK18:CA18" si="95">BK16-BJ16</f>
        <v>53205588</v>
      </c>
      <c r="BN18">
        <f t="shared" ref="BN18:CA18" si="96">BN16-BM16</f>
        <v>21395820</v>
      </c>
      <c r="BQ18">
        <f t="shared" ref="BQ18:CA18" si="97">BQ16-BP16</f>
        <v>13198548</v>
      </c>
      <c r="BT18">
        <f t="shared" ref="BT18:CA18" si="98">BT16-BS16</f>
        <v>30227280</v>
      </c>
      <c r="BW18">
        <f t="shared" ref="BW18:CA18" si="99">BW16-BV16</f>
        <v>37327944</v>
      </c>
      <c r="BZ18">
        <f t="shared" ref="BZ18:CA18" si="100">BZ16-BY16</f>
        <v>18179988</v>
      </c>
      <c r="CB18">
        <f>SUM(B18:CA18)</f>
        <v>1088037672</v>
      </c>
    </row>
    <row r="19" spans="1:80" x14ac:dyDescent="0.25">
      <c r="A19" s="4" t="s">
        <v>57</v>
      </c>
      <c r="C19" s="5">
        <f>C18/$CB$18</f>
        <v>4.5009592278161488E-2</v>
      </c>
      <c r="F19" s="5">
        <f t="shared" ref="F19" si="101">F18/$CB$18</f>
        <v>2.1386325674944095E-2</v>
      </c>
      <c r="I19" s="5">
        <f t="shared" ref="I19" si="102">I18/$CB$18</f>
        <v>4.4005829239339059E-2</v>
      </c>
      <c r="L19" s="5">
        <f t="shared" ref="L19" si="103">L18/$CB$18</f>
        <v>3.4191911693292915E-2</v>
      </c>
      <c r="O19" s="5">
        <f t="shared" ref="O19" si="104">O18/$CB$18</f>
        <v>5.4104339872526032E-2</v>
      </c>
      <c r="R19" s="5">
        <f t="shared" ref="R19" si="105">R18/$CB$18</f>
        <v>5.5110959430088556E-2</v>
      </c>
      <c r="U19" s="5">
        <f t="shared" ref="U19" si="106">U18/$CB$18</f>
        <v>4.5141157575654234E-2</v>
      </c>
      <c r="X19" s="5">
        <f t="shared" ref="X19" si="107">X18/$CB$18</f>
        <v>5.3978090567437631E-2</v>
      </c>
      <c r="AA19" s="5">
        <f t="shared" ref="AA19" si="108">AA18/$CB$18</f>
        <v>4.1877005891023965E-2</v>
      </c>
      <c r="AD19" s="5">
        <f t="shared" ref="AD19" si="109">AD18/$CB$18</f>
        <v>1.9568951101538699E-2</v>
      </c>
      <c r="AG19" s="5">
        <f t="shared" ref="AG19" si="110">AG18/$CB$18</f>
        <v>2.8915899522273161E-2</v>
      </c>
      <c r="AJ19" s="5">
        <f t="shared" ref="AJ19" si="111">AJ18/$CB$18</f>
        <v>4.9630744770756428E-2</v>
      </c>
      <c r="AM19" s="5">
        <f t="shared" ref="AM19" si="112">AM18/$CB$18</f>
        <v>2.977704617565852E-2</v>
      </c>
      <c r="AP19" s="5">
        <f t="shared" ref="AP19" si="113">AP18/$CB$18</f>
        <v>3.2193076491197077E-2</v>
      </c>
      <c r="AS19" s="5">
        <f t="shared" ref="AS19" si="114">AS18/$CB$18</f>
        <v>5.4126750861251433E-2</v>
      </c>
      <c r="AV19" s="5">
        <f t="shared" ref="AV19" si="115">AV18/$CB$18</f>
        <v>2.7737999130603631E-2</v>
      </c>
      <c r="AY19" s="5">
        <f t="shared" ref="AY19" si="116">AY18/$CB$18</f>
        <v>4.1301047892393195E-2</v>
      </c>
      <c r="BB19" s="5">
        <f t="shared" ref="BB19" si="117">BB18/$CB$18</f>
        <v>4.6487349934332053E-2</v>
      </c>
      <c r="BE19" s="5">
        <f t="shared" ref="BE19" si="118">BE18/$CB$18</f>
        <v>6.3306168318039632E-2</v>
      </c>
      <c r="BH19" s="5">
        <f t="shared" ref="BH19" si="119">BH18/$CB$18</f>
        <v>5.2656040755177089E-2</v>
      </c>
      <c r="BK19" s="5">
        <f t="shared" ref="BK19" si="120">BK18/$CB$18</f>
        <v>4.8900501673070744E-2</v>
      </c>
      <c r="BN19" s="5">
        <f t="shared" ref="BN19" si="121">BN18/$CB$18</f>
        <v>1.9664594848697481E-2</v>
      </c>
      <c r="BQ19" s="5">
        <f t="shared" ref="BQ19" si="122">BQ18/$CB$18</f>
        <v>1.2130598360384713E-2</v>
      </c>
      <c r="BT19" s="5">
        <f t="shared" ref="BT19" si="123">BT18/$CB$18</f>
        <v>2.778146453737863E-2</v>
      </c>
      <c r="BW19" s="5">
        <f t="shared" ref="BW19" si="124">BW18/$CB$18</f>
        <v>3.4307584158722031E-2</v>
      </c>
      <c r="BZ19" s="5">
        <f t="shared" ref="BZ19" si="125">BZ18/$CB$18</f>
        <v>1.6708969246057501E-2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DAF45-DE37-408E-B642-1D4C0E6A7950}">
  <dimension ref="A1:S80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5" x14ac:dyDescent="0.25"/>
  <sheetData>
    <row r="1" spans="1:1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4" t="s">
        <v>54</v>
      </c>
      <c r="Q1" s="4" t="s">
        <v>56</v>
      </c>
      <c r="R1" s="4" t="s">
        <v>55</v>
      </c>
      <c r="S1" s="4" t="s">
        <v>57</v>
      </c>
    </row>
    <row r="2" spans="1:19" x14ac:dyDescent="0.25">
      <c r="A2" s="3" t="s">
        <v>15</v>
      </c>
      <c r="B2" s="3" t="s">
        <v>16</v>
      </c>
      <c r="C2" s="3" t="s">
        <v>17</v>
      </c>
      <c r="D2" s="3">
        <v>3007840</v>
      </c>
      <c r="E2" s="3">
        <v>2957840</v>
      </c>
      <c r="F2" s="3">
        <v>2917840</v>
      </c>
      <c r="G2" s="3">
        <v>2957840</v>
      </c>
      <c r="H2" s="3">
        <v>3047840</v>
      </c>
      <c r="I2" s="3">
        <v>2337840</v>
      </c>
      <c r="J2" s="3">
        <v>1627840</v>
      </c>
      <c r="K2" s="3">
        <v>2337840</v>
      </c>
      <c r="L2" s="3">
        <v>3047840</v>
      </c>
      <c r="M2" s="3">
        <v>2337840</v>
      </c>
      <c r="N2" s="3">
        <v>2647840</v>
      </c>
      <c r="O2" s="3">
        <v>2957840</v>
      </c>
      <c r="P2">
        <f>SUM(D2:O2)</f>
        <v>32184080</v>
      </c>
    </row>
    <row r="3" spans="1:19" x14ac:dyDescent="0.25">
      <c r="A3" s="3" t="s">
        <v>15</v>
      </c>
      <c r="B3" s="3" t="s">
        <v>16</v>
      </c>
      <c r="C3" s="3" t="s">
        <v>18</v>
      </c>
      <c r="D3" s="3">
        <v>7088851</v>
      </c>
      <c r="E3" s="3">
        <v>7038851</v>
      </c>
      <c r="F3" s="3">
        <v>6998851</v>
      </c>
      <c r="G3" s="3">
        <v>7038851</v>
      </c>
      <c r="H3" s="3">
        <v>7128851</v>
      </c>
      <c r="I3" s="3">
        <v>6418851</v>
      </c>
      <c r="J3" s="3">
        <v>5708851</v>
      </c>
      <c r="K3" s="3">
        <v>6418851</v>
      </c>
      <c r="L3" s="3">
        <v>7128851</v>
      </c>
      <c r="M3" s="3">
        <v>6418851</v>
      </c>
      <c r="N3" s="3">
        <v>6728851</v>
      </c>
      <c r="O3" s="3">
        <v>7038851</v>
      </c>
      <c r="P3">
        <f>SUM(D3:O3)</f>
        <v>81156212</v>
      </c>
      <c r="Q3">
        <f>R3/12</f>
        <v>4081011</v>
      </c>
      <c r="R3">
        <f>P3-P2</f>
        <v>48972132</v>
      </c>
      <c r="S3" s="5">
        <f>R3/$R$80</f>
        <v>4.5009592278161488E-2</v>
      </c>
    </row>
    <row r="4" spans="1:19" x14ac:dyDescent="0.25">
      <c r="A4" s="3" t="s">
        <v>15</v>
      </c>
      <c r="B4" s="3" t="s">
        <v>16</v>
      </c>
      <c r="C4" s="3" t="s">
        <v>19</v>
      </c>
      <c r="D4" s="3">
        <v>30</v>
      </c>
      <c r="E4" s="3">
        <v>32</v>
      </c>
      <c r="F4" s="3">
        <v>27</v>
      </c>
      <c r="G4" s="3">
        <v>32</v>
      </c>
      <c r="H4" s="3">
        <v>31</v>
      </c>
      <c r="I4" s="3">
        <v>36</v>
      </c>
      <c r="J4" s="3">
        <v>29</v>
      </c>
      <c r="K4" s="3">
        <v>32</v>
      </c>
      <c r="L4" s="3">
        <v>31</v>
      </c>
      <c r="M4" s="3">
        <v>36</v>
      </c>
      <c r="N4" s="3">
        <v>33</v>
      </c>
      <c r="O4" s="3">
        <v>36</v>
      </c>
      <c r="P4">
        <f>SUM(D4:O4)</f>
        <v>385</v>
      </c>
    </row>
    <row r="5" spans="1:19" x14ac:dyDescent="0.25">
      <c r="A5" s="3" t="s">
        <v>20</v>
      </c>
      <c r="B5" s="3" t="s">
        <v>21</v>
      </c>
      <c r="C5" s="3" t="s">
        <v>17</v>
      </c>
      <c r="D5" s="3">
        <v>2066800</v>
      </c>
      <c r="E5" s="3">
        <v>2016800</v>
      </c>
      <c r="F5" s="3">
        <v>1976800</v>
      </c>
      <c r="G5" s="3">
        <v>2016800</v>
      </c>
      <c r="H5" s="3">
        <v>2106800</v>
      </c>
      <c r="I5" s="3">
        <v>1396800</v>
      </c>
      <c r="J5" s="3">
        <v>686800</v>
      </c>
      <c r="K5" s="3">
        <v>1396800</v>
      </c>
      <c r="L5" s="3">
        <v>2106800</v>
      </c>
      <c r="M5" s="3">
        <v>1396800</v>
      </c>
      <c r="N5" s="3">
        <v>1706800</v>
      </c>
      <c r="O5" s="3">
        <v>2016800</v>
      </c>
      <c r="P5">
        <f>SUM(D5:O5)</f>
        <v>20891600</v>
      </c>
    </row>
    <row r="6" spans="1:19" x14ac:dyDescent="0.25">
      <c r="A6" s="3" t="s">
        <v>20</v>
      </c>
      <c r="B6" s="3" t="s">
        <v>21</v>
      </c>
      <c r="C6" s="3" t="s">
        <v>18</v>
      </c>
      <c r="D6" s="3">
        <v>4005894</v>
      </c>
      <c r="E6" s="3">
        <v>3955894</v>
      </c>
      <c r="F6" s="3">
        <v>3915894</v>
      </c>
      <c r="G6" s="3">
        <v>3955894</v>
      </c>
      <c r="H6" s="3">
        <v>4045894</v>
      </c>
      <c r="I6" s="3">
        <v>3335894</v>
      </c>
      <c r="J6" s="3">
        <v>2625894</v>
      </c>
      <c r="K6" s="3">
        <v>3335894</v>
      </c>
      <c r="L6" s="3">
        <v>4045894</v>
      </c>
      <c r="M6" s="3">
        <v>3335894</v>
      </c>
      <c r="N6" s="3">
        <v>3645894</v>
      </c>
      <c r="O6" s="3">
        <v>3955894</v>
      </c>
      <c r="P6">
        <f>SUM(D6:O6)</f>
        <v>44160728</v>
      </c>
      <c r="Q6">
        <f>R6/12</f>
        <v>1939094</v>
      </c>
      <c r="R6">
        <f>P6-P5</f>
        <v>23269128</v>
      </c>
      <c r="S6" s="5">
        <f>R6/$R$80</f>
        <v>2.1386325674944095E-2</v>
      </c>
    </row>
    <row r="7" spans="1:19" x14ac:dyDescent="0.25">
      <c r="A7" s="3" t="s">
        <v>20</v>
      </c>
      <c r="B7" s="3" t="s">
        <v>21</v>
      </c>
      <c r="C7" s="3" t="s">
        <v>19</v>
      </c>
      <c r="D7" s="3">
        <v>18</v>
      </c>
      <c r="E7" s="3">
        <v>20</v>
      </c>
      <c r="F7" s="3">
        <v>15</v>
      </c>
      <c r="G7" s="3">
        <v>20</v>
      </c>
      <c r="H7" s="3">
        <v>19</v>
      </c>
      <c r="I7" s="3">
        <v>24</v>
      </c>
      <c r="J7" s="3">
        <v>17</v>
      </c>
      <c r="K7" s="3">
        <v>20</v>
      </c>
      <c r="L7" s="3">
        <v>19</v>
      </c>
      <c r="M7" s="3">
        <v>24</v>
      </c>
      <c r="N7" s="3">
        <v>21</v>
      </c>
      <c r="O7" s="3">
        <v>24</v>
      </c>
      <c r="P7">
        <f>SUM(D7:O7)</f>
        <v>241</v>
      </c>
    </row>
    <row r="8" spans="1:19" x14ac:dyDescent="0.25">
      <c r="A8" s="3" t="s">
        <v>22</v>
      </c>
      <c r="B8" s="3" t="s">
        <v>23</v>
      </c>
      <c r="C8" s="3" t="s">
        <v>17</v>
      </c>
      <c r="D8" s="3">
        <v>3578900</v>
      </c>
      <c r="E8" s="3">
        <v>3528900</v>
      </c>
      <c r="F8" s="3">
        <v>3488900</v>
      </c>
      <c r="G8" s="3">
        <v>3528900</v>
      </c>
      <c r="H8" s="3">
        <v>3618900</v>
      </c>
      <c r="I8" s="3">
        <v>2908900</v>
      </c>
      <c r="J8" s="3">
        <v>2198900</v>
      </c>
      <c r="K8" s="3">
        <v>2908900</v>
      </c>
      <c r="L8" s="3">
        <v>3618900</v>
      </c>
      <c r="M8" s="3">
        <v>2908900</v>
      </c>
      <c r="N8" s="3">
        <v>3218900</v>
      </c>
      <c r="O8" s="3">
        <v>3528900</v>
      </c>
      <c r="P8">
        <f>SUM(D8:O8)</f>
        <v>39036800</v>
      </c>
    </row>
    <row r="9" spans="1:19" x14ac:dyDescent="0.25">
      <c r="A9" s="3" t="s">
        <v>22</v>
      </c>
      <c r="B9" s="3" t="s">
        <v>23</v>
      </c>
      <c r="C9" s="3" t="s">
        <v>18</v>
      </c>
      <c r="D9" s="3">
        <v>7568900</v>
      </c>
      <c r="E9" s="3">
        <v>7518900</v>
      </c>
      <c r="F9" s="3">
        <v>7478900</v>
      </c>
      <c r="G9" s="3">
        <v>7518900</v>
      </c>
      <c r="H9" s="3">
        <v>7608900</v>
      </c>
      <c r="I9" s="3">
        <v>6898900</v>
      </c>
      <c r="J9" s="3">
        <v>6188900</v>
      </c>
      <c r="K9" s="3">
        <v>6898900</v>
      </c>
      <c r="L9" s="3">
        <v>7608900</v>
      </c>
      <c r="M9" s="3">
        <v>6898900</v>
      </c>
      <c r="N9" s="3">
        <v>7208900</v>
      </c>
      <c r="O9" s="3">
        <v>7518900</v>
      </c>
      <c r="P9">
        <f>SUM(D9:O9)</f>
        <v>86916800</v>
      </c>
      <c r="Q9">
        <f>R9/12</f>
        <v>3990000</v>
      </c>
      <c r="R9">
        <f>P9-P8</f>
        <v>47880000</v>
      </c>
      <c r="S9" s="5">
        <f>R9/$R$80</f>
        <v>4.4005829239339059E-2</v>
      </c>
    </row>
    <row r="10" spans="1:19" x14ac:dyDescent="0.25">
      <c r="A10" s="3" t="s">
        <v>22</v>
      </c>
      <c r="B10" s="3" t="s">
        <v>23</v>
      </c>
      <c r="C10" s="3" t="s">
        <v>19</v>
      </c>
      <c r="D10" s="3">
        <v>28</v>
      </c>
      <c r="E10" s="3">
        <v>30</v>
      </c>
      <c r="F10" s="3">
        <v>25</v>
      </c>
      <c r="G10" s="3">
        <v>30</v>
      </c>
      <c r="H10" s="3">
        <v>29</v>
      </c>
      <c r="I10" s="3">
        <v>34</v>
      </c>
      <c r="J10" s="3">
        <v>27</v>
      </c>
      <c r="K10" s="3">
        <v>30</v>
      </c>
      <c r="L10" s="3">
        <v>29</v>
      </c>
      <c r="M10" s="3">
        <v>34</v>
      </c>
      <c r="N10" s="3">
        <v>31</v>
      </c>
      <c r="O10" s="3">
        <v>34</v>
      </c>
      <c r="P10">
        <f>SUM(D10:O10)</f>
        <v>361</v>
      </c>
    </row>
    <row r="11" spans="1:19" x14ac:dyDescent="0.25">
      <c r="A11" s="3" t="s">
        <v>24</v>
      </c>
      <c r="B11" s="3" t="s">
        <v>25</v>
      </c>
      <c r="C11" s="3" t="s">
        <v>17</v>
      </c>
      <c r="D11" s="3">
        <v>3400780</v>
      </c>
      <c r="E11" s="3">
        <v>3350780</v>
      </c>
      <c r="F11" s="3">
        <v>3310780</v>
      </c>
      <c r="G11" s="3">
        <v>3350780</v>
      </c>
      <c r="H11" s="3">
        <v>3440780</v>
      </c>
      <c r="I11" s="3">
        <v>2730780</v>
      </c>
      <c r="J11" s="3">
        <v>2020780</v>
      </c>
      <c r="K11" s="3">
        <v>2730780</v>
      </c>
      <c r="L11" s="3">
        <v>3440780</v>
      </c>
      <c r="M11" s="3">
        <v>2730780</v>
      </c>
      <c r="N11" s="3">
        <v>3040780</v>
      </c>
      <c r="O11" s="3">
        <v>3350780</v>
      </c>
      <c r="P11">
        <f>SUM(D11:O11)</f>
        <v>36899360</v>
      </c>
    </row>
    <row r="12" spans="1:19" x14ac:dyDescent="0.25">
      <c r="A12" s="3" t="s">
        <v>24</v>
      </c>
      <c r="B12" s="3" t="s">
        <v>25</v>
      </c>
      <c r="C12" s="3" t="s">
        <v>18</v>
      </c>
      <c r="D12" s="3">
        <v>6500954</v>
      </c>
      <c r="E12" s="3">
        <v>6450954</v>
      </c>
      <c r="F12" s="3">
        <v>6410954</v>
      </c>
      <c r="G12" s="3">
        <v>6450954</v>
      </c>
      <c r="H12" s="3">
        <v>6540954</v>
      </c>
      <c r="I12" s="3">
        <v>5830954</v>
      </c>
      <c r="J12" s="3">
        <v>5120954</v>
      </c>
      <c r="K12" s="3">
        <v>5830954</v>
      </c>
      <c r="L12" s="3">
        <v>6540954</v>
      </c>
      <c r="M12" s="3">
        <v>5830954</v>
      </c>
      <c r="N12" s="3">
        <v>6140954</v>
      </c>
      <c r="O12" s="3">
        <v>6450954</v>
      </c>
      <c r="P12">
        <f>SUM(D12:O12)</f>
        <v>74101448</v>
      </c>
      <c r="Q12">
        <f>R12/12</f>
        <v>3100174</v>
      </c>
      <c r="R12">
        <f>P12-P11</f>
        <v>37202088</v>
      </c>
      <c r="S12" s="5">
        <f>R12/$R$80</f>
        <v>3.4191911693292915E-2</v>
      </c>
    </row>
    <row r="13" spans="1:19" x14ac:dyDescent="0.25">
      <c r="A13" s="3" t="s">
        <v>24</v>
      </c>
      <c r="B13" s="3" t="s">
        <v>25</v>
      </c>
      <c r="C13" s="3" t="s">
        <v>19</v>
      </c>
      <c r="D13" s="3">
        <v>40</v>
      </c>
      <c r="E13" s="3">
        <v>42</v>
      </c>
      <c r="F13" s="3">
        <v>37</v>
      </c>
      <c r="G13" s="3">
        <v>42</v>
      </c>
      <c r="H13" s="3">
        <v>41</v>
      </c>
      <c r="I13" s="3">
        <v>46</v>
      </c>
      <c r="J13" s="3">
        <v>39</v>
      </c>
      <c r="K13" s="3">
        <v>42</v>
      </c>
      <c r="L13" s="3">
        <v>41</v>
      </c>
      <c r="M13" s="3">
        <v>46</v>
      </c>
      <c r="N13" s="3">
        <v>43</v>
      </c>
      <c r="O13" s="3">
        <v>46</v>
      </c>
      <c r="P13">
        <f>SUM(D13:O13)</f>
        <v>505</v>
      </c>
    </row>
    <row r="14" spans="1:19" x14ac:dyDescent="0.25">
      <c r="A14" s="3" t="s">
        <v>26</v>
      </c>
      <c r="B14" s="3" t="s">
        <v>27</v>
      </c>
      <c r="C14" s="3" t="s">
        <v>17</v>
      </c>
      <c r="D14" s="3">
        <v>4600100</v>
      </c>
      <c r="E14" s="3">
        <v>4550100</v>
      </c>
      <c r="F14" s="3">
        <v>4510100</v>
      </c>
      <c r="G14" s="3">
        <v>4550100</v>
      </c>
      <c r="H14" s="3">
        <v>4640100</v>
      </c>
      <c r="I14" s="3">
        <v>3930100</v>
      </c>
      <c r="J14" s="3">
        <v>3220100</v>
      </c>
      <c r="K14" s="3">
        <v>3930100</v>
      </c>
      <c r="L14" s="3">
        <v>4640100</v>
      </c>
      <c r="M14" s="3">
        <v>3930100</v>
      </c>
      <c r="N14" s="3">
        <v>4240100</v>
      </c>
      <c r="O14" s="3">
        <v>4550100</v>
      </c>
      <c r="P14">
        <f>SUM(D14:O14)</f>
        <v>51291200</v>
      </c>
    </row>
    <row r="15" spans="1:19" x14ac:dyDescent="0.25">
      <c r="A15" s="3" t="s">
        <v>26</v>
      </c>
      <c r="B15" s="3" t="s">
        <v>27</v>
      </c>
      <c r="C15" s="3" t="s">
        <v>18</v>
      </c>
      <c r="D15" s="3">
        <v>9505730</v>
      </c>
      <c r="E15" s="3">
        <v>9455730</v>
      </c>
      <c r="F15" s="3">
        <v>9415730</v>
      </c>
      <c r="G15" s="3">
        <v>9455730</v>
      </c>
      <c r="H15" s="3">
        <v>9545730</v>
      </c>
      <c r="I15" s="3">
        <v>8835730</v>
      </c>
      <c r="J15" s="3">
        <v>8125730</v>
      </c>
      <c r="K15" s="3">
        <v>8835730</v>
      </c>
      <c r="L15" s="3">
        <v>9545730</v>
      </c>
      <c r="M15" s="3">
        <v>8835730</v>
      </c>
      <c r="N15" s="3">
        <v>9145730</v>
      </c>
      <c r="O15" s="3">
        <v>9455730</v>
      </c>
      <c r="P15">
        <f>SUM(D15:O15)</f>
        <v>110158760</v>
      </c>
      <c r="Q15">
        <f>R15/12</f>
        <v>4905630</v>
      </c>
      <c r="R15">
        <f>P15-P14</f>
        <v>58867560</v>
      </c>
      <c r="S15" s="5">
        <f>R15/$R$80</f>
        <v>5.4104339872526032E-2</v>
      </c>
    </row>
    <row r="16" spans="1:19" x14ac:dyDescent="0.25">
      <c r="A16" s="3" t="s">
        <v>26</v>
      </c>
      <c r="B16" s="3" t="s">
        <v>27</v>
      </c>
      <c r="C16" s="3" t="s">
        <v>19</v>
      </c>
      <c r="D16" s="3">
        <v>17</v>
      </c>
      <c r="E16" s="3">
        <v>19</v>
      </c>
      <c r="F16" s="3">
        <v>14</v>
      </c>
      <c r="G16" s="3">
        <v>19</v>
      </c>
      <c r="H16" s="3">
        <v>18</v>
      </c>
      <c r="I16" s="3">
        <v>23</v>
      </c>
      <c r="J16" s="3">
        <v>16</v>
      </c>
      <c r="K16" s="3">
        <v>19</v>
      </c>
      <c r="L16" s="3">
        <v>18</v>
      </c>
      <c r="M16" s="3">
        <v>23</v>
      </c>
      <c r="N16" s="3">
        <v>20</v>
      </c>
      <c r="O16" s="3">
        <v>23</v>
      </c>
      <c r="P16">
        <f>SUM(D16:O16)</f>
        <v>229</v>
      </c>
    </row>
    <row r="17" spans="1:19" x14ac:dyDescent="0.25">
      <c r="A17" s="3" t="s">
        <v>28</v>
      </c>
      <c r="B17" s="3" t="s">
        <v>23</v>
      </c>
      <c r="C17" s="3" t="s">
        <v>17</v>
      </c>
      <c r="D17" s="3">
        <v>4807890</v>
      </c>
      <c r="E17" s="3">
        <v>4757890</v>
      </c>
      <c r="F17" s="3">
        <v>4717890</v>
      </c>
      <c r="G17" s="3">
        <v>4757890</v>
      </c>
      <c r="H17" s="3">
        <v>4847890</v>
      </c>
      <c r="I17" s="3">
        <v>4137890</v>
      </c>
      <c r="J17" s="3">
        <v>3427890</v>
      </c>
      <c r="K17" s="3">
        <v>4137890</v>
      </c>
      <c r="L17" s="3">
        <v>4847890</v>
      </c>
      <c r="M17" s="3">
        <v>4137890</v>
      </c>
      <c r="N17" s="3">
        <v>4447890</v>
      </c>
      <c r="O17" s="3">
        <v>4757890</v>
      </c>
      <c r="P17">
        <f>SUM(D17:O17)</f>
        <v>53784680</v>
      </c>
    </row>
    <row r="18" spans="1:19" x14ac:dyDescent="0.25">
      <c r="A18" s="3" t="s">
        <v>28</v>
      </c>
      <c r="B18" s="3" t="s">
        <v>23</v>
      </c>
      <c r="C18" s="3" t="s">
        <v>18</v>
      </c>
      <c r="D18" s="3">
        <v>9804790</v>
      </c>
      <c r="E18" s="3">
        <v>9754790</v>
      </c>
      <c r="F18" s="3">
        <v>9714790</v>
      </c>
      <c r="G18" s="3">
        <v>9754790</v>
      </c>
      <c r="H18" s="3">
        <v>9844790</v>
      </c>
      <c r="I18" s="3">
        <v>9134790</v>
      </c>
      <c r="J18" s="3">
        <v>8424790</v>
      </c>
      <c r="K18" s="3">
        <v>9134790</v>
      </c>
      <c r="L18" s="3">
        <v>9844790</v>
      </c>
      <c r="M18" s="3">
        <v>9134790</v>
      </c>
      <c r="N18" s="3">
        <v>9444790</v>
      </c>
      <c r="O18" s="3">
        <v>9754790</v>
      </c>
      <c r="P18">
        <f>SUM(D18:O18)</f>
        <v>113747480</v>
      </c>
      <c r="Q18">
        <f>R18/12</f>
        <v>4996900</v>
      </c>
      <c r="R18">
        <f>P18-P17</f>
        <v>59962800</v>
      </c>
      <c r="S18" s="5">
        <f>R18/$R$80</f>
        <v>5.5110959430088556E-2</v>
      </c>
    </row>
    <row r="19" spans="1:19" x14ac:dyDescent="0.25">
      <c r="A19" s="3" t="s">
        <v>28</v>
      </c>
      <c r="B19" s="3" t="s">
        <v>23</v>
      </c>
      <c r="C19" s="3" t="s">
        <v>19</v>
      </c>
      <c r="D19" s="3">
        <v>38</v>
      </c>
      <c r="E19" s="3">
        <v>40</v>
      </c>
      <c r="F19" s="3">
        <v>35</v>
      </c>
      <c r="G19" s="3">
        <v>40</v>
      </c>
      <c r="H19" s="3">
        <v>39</v>
      </c>
      <c r="I19" s="3">
        <v>44</v>
      </c>
      <c r="J19" s="3">
        <v>37</v>
      </c>
      <c r="K19" s="3">
        <v>40</v>
      </c>
      <c r="L19" s="3">
        <v>39</v>
      </c>
      <c r="M19" s="3">
        <v>44</v>
      </c>
      <c r="N19" s="3">
        <v>41</v>
      </c>
      <c r="O19" s="3">
        <v>44</v>
      </c>
      <c r="P19">
        <f>SUM(D19:O19)</f>
        <v>481</v>
      </c>
    </row>
    <row r="20" spans="1:19" x14ac:dyDescent="0.25">
      <c r="A20" s="3" t="s">
        <v>29</v>
      </c>
      <c r="B20" s="3" t="s">
        <v>21</v>
      </c>
      <c r="C20" s="3" t="s">
        <v>17</v>
      </c>
      <c r="D20" s="3">
        <v>3807060</v>
      </c>
      <c r="E20" s="3">
        <v>3757060</v>
      </c>
      <c r="F20" s="3">
        <v>3717060</v>
      </c>
      <c r="G20" s="3">
        <v>3757060</v>
      </c>
      <c r="H20" s="3">
        <v>3847060</v>
      </c>
      <c r="I20" s="3">
        <v>3137060</v>
      </c>
      <c r="J20" s="3">
        <v>2427060</v>
      </c>
      <c r="K20" s="3">
        <v>3137060</v>
      </c>
      <c r="L20" s="3">
        <v>3847060</v>
      </c>
      <c r="M20" s="3">
        <v>3137060</v>
      </c>
      <c r="N20" s="3">
        <v>3447060</v>
      </c>
      <c r="O20" s="3">
        <v>3757060</v>
      </c>
      <c r="P20">
        <f>SUM(D20:O20)</f>
        <v>41774720</v>
      </c>
    </row>
    <row r="21" spans="1:19" x14ac:dyDescent="0.25">
      <c r="A21" s="3" t="s">
        <v>29</v>
      </c>
      <c r="B21" s="3" t="s">
        <v>21</v>
      </c>
      <c r="C21" s="3" t="s">
        <v>18</v>
      </c>
      <c r="D21" s="3">
        <v>7900000</v>
      </c>
      <c r="E21" s="3">
        <v>7850000</v>
      </c>
      <c r="F21" s="3">
        <v>7810000</v>
      </c>
      <c r="G21" s="3">
        <v>7850000</v>
      </c>
      <c r="H21" s="3">
        <v>7940000</v>
      </c>
      <c r="I21" s="3">
        <v>7230000</v>
      </c>
      <c r="J21" s="3">
        <v>6520000</v>
      </c>
      <c r="K21" s="3">
        <v>7230000</v>
      </c>
      <c r="L21" s="3">
        <v>7940000</v>
      </c>
      <c r="M21" s="3">
        <v>7230000</v>
      </c>
      <c r="N21" s="3">
        <v>7540000</v>
      </c>
      <c r="O21" s="3">
        <v>7850000</v>
      </c>
      <c r="P21">
        <f>SUM(D21:O21)</f>
        <v>90890000</v>
      </c>
      <c r="Q21">
        <f>R21/12</f>
        <v>4092940</v>
      </c>
      <c r="R21">
        <f>P21-P20</f>
        <v>49115280</v>
      </c>
      <c r="S21" s="5">
        <f>R21/$R$80</f>
        <v>4.5141157575654234E-2</v>
      </c>
    </row>
    <row r="22" spans="1:19" x14ac:dyDescent="0.25">
      <c r="A22" s="3" t="s">
        <v>29</v>
      </c>
      <c r="B22" s="3" t="s">
        <v>21</v>
      </c>
      <c r="C22" s="3" t="s">
        <v>19</v>
      </c>
      <c r="D22" s="3">
        <v>45</v>
      </c>
      <c r="E22" s="3">
        <v>47</v>
      </c>
      <c r="F22" s="3">
        <v>42</v>
      </c>
      <c r="G22" s="3">
        <v>47</v>
      </c>
      <c r="H22" s="3">
        <v>46</v>
      </c>
      <c r="I22" s="3">
        <v>51</v>
      </c>
      <c r="J22" s="3">
        <v>44</v>
      </c>
      <c r="K22" s="3">
        <v>47</v>
      </c>
      <c r="L22" s="3">
        <v>46</v>
      </c>
      <c r="M22" s="3">
        <v>51</v>
      </c>
      <c r="N22" s="3">
        <v>48</v>
      </c>
      <c r="O22" s="3">
        <v>51</v>
      </c>
      <c r="P22">
        <f>SUM(D22:O22)</f>
        <v>565</v>
      </c>
    </row>
    <row r="23" spans="1:19" x14ac:dyDescent="0.25">
      <c r="A23" s="3" t="s">
        <v>30</v>
      </c>
      <c r="B23" s="3" t="s">
        <v>23</v>
      </c>
      <c r="C23" s="3" t="s">
        <v>17</v>
      </c>
      <c r="D23" s="3">
        <v>3806007</v>
      </c>
      <c r="E23" s="3">
        <v>3756007</v>
      </c>
      <c r="F23" s="3">
        <v>3716007</v>
      </c>
      <c r="G23" s="3">
        <v>3756007</v>
      </c>
      <c r="H23" s="3">
        <v>3846007</v>
      </c>
      <c r="I23" s="3">
        <v>3136007</v>
      </c>
      <c r="J23" s="3">
        <v>2426007</v>
      </c>
      <c r="K23" s="3">
        <v>3136007</v>
      </c>
      <c r="L23" s="3">
        <v>3846007</v>
      </c>
      <c r="M23" s="3">
        <v>3136007</v>
      </c>
      <c r="N23" s="3">
        <v>3446007</v>
      </c>
      <c r="O23" s="3">
        <v>3756007</v>
      </c>
      <c r="P23">
        <f>SUM(D23:O23)</f>
        <v>41762084</v>
      </c>
    </row>
    <row r="24" spans="1:19" x14ac:dyDescent="0.25">
      <c r="A24" s="3" t="s">
        <v>30</v>
      </c>
      <c r="B24" s="3" t="s">
        <v>23</v>
      </c>
      <c r="C24" s="3" t="s">
        <v>18</v>
      </c>
      <c r="D24" s="3">
        <v>8700190</v>
      </c>
      <c r="E24" s="3">
        <v>8650190</v>
      </c>
      <c r="F24" s="3">
        <v>8610190</v>
      </c>
      <c r="G24" s="3">
        <v>8650190</v>
      </c>
      <c r="H24" s="3">
        <v>8740190</v>
      </c>
      <c r="I24" s="3">
        <v>8030190</v>
      </c>
      <c r="J24" s="3">
        <v>7320190</v>
      </c>
      <c r="K24" s="3">
        <v>8030190</v>
      </c>
      <c r="L24" s="3">
        <v>8740190</v>
      </c>
      <c r="M24" s="3">
        <v>8030190</v>
      </c>
      <c r="N24" s="3">
        <v>8340190</v>
      </c>
      <c r="O24" s="3">
        <v>8650190</v>
      </c>
      <c r="P24">
        <f>SUM(D24:O24)</f>
        <v>100492280</v>
      </c>
      <c r="Q24">
        <f>R24/12</f>
        <v>4894183</v>
      </c>
      <c r="R24">
        <f>P24-P23</f>
        <v>58730196</v>
      </c>
      <c r="S24" s="5">
        <f>R24/$R$80</f>
        <v>5.3978090567437631E-2</v>
      </c>
    </row>
    <row r="25" spans="1:19" x14ac:dyDescent="0.25">
      <c r="A25" s="3" t="s">
        <v>30</v>
      </c>
      <c r="B25" s="3" t="s">
        <v>23</v>
      </c>
      <c r="C25" s="3" t="s">
        <v>19</v>
      </c>
      <c r="D25" s="3">
        <v>100</v>
      </c>
      <c r="E25" s="3">
        <v>102</v>
      </c>
      <c r="F25" s="3">
        <v>97</v>
      </c>
      <c r="G25" s="3">
        <v>102</v>
      </c>
      <c r="H25" s="3">
        <v>101</v>
      </c>
      <c r="I25" s="3">
        <v>106</v>
      </c>
      <c r="J25" s="3">
        <v>99</v>
      </c>
      <c r="K25" s="3">
        <v>102</v>
      </c>
      <c r="L25" s="3">
        <v>101</v>
      </c>
      <c r="M25" s="3">
        <v>106</v>
      </c>
      <c r="N25" s="3">
        <v>103</v>
      </c>
      <c r="O25" s="3">
        <v>106</v>
      </c>
      <c r="P25">
        <f>SUM(D25:O25)</f>
        <v>1225</v>
      </c>
    </row>
    <row r="26" spans="1:19" x14ac:dyDescent="0.25">
      <c r="A26" s="3" t="s">
        <v>31</v>
      </c>
      <c r="B26" s="3" t="s">
        <v>27</v>
      </c>
      <c r="C26" s="3" t="s">
        <v>17</v>
      </c>
      <c r="D26" s="3">
        <v>3108910</v>
      </c>
      <c r="E26" s="3">
        <v>3058910</v>
      </c>
      <c r="F26" s="3">
        <v>3018910</v>
      </c>
      <c r="G26" s="3">
        <v>3058910</v>
      </c>
      <c r="H26" s="3">
        <v>3148910</v>
      </c>
      <c r="I26" s="3">
        <v>2438910</v>
      </c>
      <c r="J26" s="3">
        <v>1728910</v>
      </c>
      <c r="K26" s="3">
        <v>2438910</v>
      </c>
      <c r="L26" s="3">
        <v>3148910</v>
      </c>
      <c r="M26" s="3">
        <v>2438910</v>
      </c>
      <c r="N26" s="3">
        <v>2748910</v>
      </c>
      <c r="O26" s="3">
        <v>3058910</v>
      </c>
      <c r="P26">
        <f>SUM(D26:O26)</f>
        <v>33396920</v>
      </c>
    </row>
    <row r="27" spans="1:19" x14ac:dyDescent="0.25">
      <c r="A27" s="3" t="s">
        <v>31</v>
      </c>
      <c r="B27" s="3" t="s">
        <v>27</v>
      </c>
      <c r="C27" s="3" t="s">
        <v>18</v>
      </c>
      <c r="D27" s="3">
        <v>6905890</v>
      </c>
      <c r="E27" s="3">
        <v>6855890</v>
      </c>
      <c r="F27" s="3">
        <v>6815890</v>
      </c>
      <c r="G27" s="3">
        <v>6855890</v>
      </c>
      <c r="H27" s="3">
        <v>6945890</v>
      </c>
      <c r="I27" s="3">
        <v>6235890</v>
      </c>
      <c r="J27" s="3">
        <v>5525890</v>
      </c>
      <c r="K27" s="3">
        <v>6235890</v>
      </c>
      <c r="L27" s="3">
        <v>6945890</v>
      </c>
      <c r="M27" s="3">
        <v>6235890</v>
      </c>
      <c r="N27" s="3">
        <v>6545890</v>
      </c>
      <c r="O27" s="3">
        <v>6855890</v>
      </c>
      <c r="P27">
        <f>SUM(D27:O27)</f>
        <v>78960680</v>
      </c>
      <c r="Q27">
        <f>R27/12</f>
        <v>3796980</v>
      </c>
      <c r="R27">
        <f>P27-P26</f>
        <v>45563760</v>
      </c>
      <c r="S27" s="5">
        <f>R27/$R$80</f>
        <v>4.1877005891023965E-2</v>
      </c>
    </row>
    <row r="28" spans="1:19" x14ac:dyDescent="0.25">
      <c r="A28" s="3" t="s">
        <v>31</v>
      </c>
      <c r="B28" s="3" t="s">
        <v>27</v>
      </c>
      <c r="C28" s="3" t="s">
        <v>19</v>
      </c>
      <c r="D28" s="3">
        <v>60</v>
      </c>
      <c r="E28" s="3">
        <v>62</v>
      </c>
      <c r="F28" s="3">
        <v>57</v>
      </c>
      <c r="G28" s="3">
        <v>62</v>
      </c>
      <c r="H28" s="3">
        <v>61</v>
      </c>
      <c r="I28" s="3">
        <v>66</v>
      </c>
      <c r="J28" s="3">
        <v>59</v>
      </c>
      <c r="K28" s="3">
        <v>62</v>
      </c>
      <c r="L28" s="3">
        <v>61</v>
      </c>
      <c r="M28" s="3">
        <v>66</v>
      </c>
      <c r="N28" s="3">
        <v>63</v>
      </c>
      <c r="O28" s="3">
        <v>66</v>
      </c>
      <c r="P28">
        <f>SUM(D28:O28)</f>
        <v>745</v>
      </c>
    </row>
    <row r="29" spans="1:19" x14ac:dyDescent="0.25">
      <c r="A29" s="3" t="s">
        <v>32</v>
      </c>
      <c r="B29" s="3" t="s">
        <v>16</v>
      </c>
      <c r="C29" s="3" t="s">
        <v>17</v>
      </c>
      <c r="D29" s="3">
        <v>3400067</v>
      </c>
      <c r="E29" s="3">
        <v>3350067</v>
      </c>
      <c r="F29" s="3">
        <v>3310067</v>
      </c>
      <c r="G29" s="3">
        <v>3350067</v>
      </c>
      <c r="H29" s="3">
        <v>3440067</v>
      </c>
      <c r="I29" s="3">
        <v>2730067</v>
      </c>
      <c r="J29" s="3">
        <v>2020067</v>
      </c>
      <c r="K29" s="3">
        <v>2730067</v>
      </c>
      <c r="L29" s="3">
        <v>3440067</v>
      </c>
      <c r="M29" s="3">
        <v>2730067</v>
      </c>
      <c r="N29" s="3">
        <v>3040067</v>
      </c>
      <c r="O29" s="3">
        <v>3350067</v>
      </c>
      <c r="P29">
        <f>SUM(D29:O29)</f>
        <v>36890804</v>
      </c>
    </row>
    <row r="30" spans="1:19" x14ac:dyDescent="0.25">
      <c r="A30" s="3" t="s">
        <v>32</v>
      </c>
      <c r="B30" s="3" t="s">
        <v>16</v>
      </c>
      <c r="C30" s="3" t="s">
        <v>18</v>
      </c>
      <c r="D30" s="3">
        <v>5174380</v>
      </c>
      <c r="E30" s="3">
        <v>5124380</v>
      </c>
      <c r="F30" s="3">
        <v>5084380</v>
      </c>
      <c r="G30" s="3">
        <v>5124380</v>
      </c>
      <c r="H30" s="3">
        <v>5214380</v>
      </c>
      <c r="I30" s="3">
        <v>4504380</v>
      </c>
      <c r="J30" s="3">
        <v>3794380</v>
      </c>
      <c r="K30" s="3">
        <v>4504380</v>
      </c>
      <c r="L30" s="3">
        <v>5214380</v>
      </c>
      <c r="M30" s="3">
        <v>4504380</v>
      </c>
      <c r="N30" s="3">
        <v>4814380</v>
      </c>
      <c r="O30" s="3">
        <v>5124380</v>
      </c>
      <c r="P30">
        <f>SUM(D30:O30)</f>
        <v>58182560</v>
      </c>
      <c r="Q30">
        <f>R30/12</f>
        <v>1774313</v>
      </c>
      <c r="R30">
        <f>P30-P29</f>
        <v>21291756</v>
      </c>
      <c r="S30" s="5">
        <f>R30/$R$80</f>
        <v>1.9568951101538699E-2</v>
      </c>
    </row>
    <row r="31" spans="1:19" x14ac:dyDescent="0.25">
      <c r="A31" s="3" t="s">
        <v>32</v>
      </c>
      <c r="B31" s="3" t="s">
        <v>16</v>
      </c>
      <c r="C31" s="3" t="s">
        <v>19</v>
      </c>
      <c r="D31" s="3">
        <v>45</v>
      </c>
      <c r="E31" s="3">
        <v>47</v>
      </c>
      <c r="F31" s="3">
        <v>42</v>
      </c>
      <c r="G31" s="3">
        <v>47</v>
      </c>
      <c r="H31" s="3">
        <v>46</v>
      </c>
      <c r="I31" s="3">
        <v>51</v>
      </c>
      <c r="J31" s="3">
        <v>44</v>
      </c>
      <c r="K31" s="3">
        <v>47</v>
      </c>
      <c r="L31" s="3">
        <v>46</v>
      </c>
      <c r="M31" s="3">
        <v>51</v>
      </c>
      <c r="N31" s="3">
        <v>48</v>
      </c>
      <c r="O31" s="3">
        <v>51</v>
      </c>
      <c r="P31">
        <f>SUM(D31:O31)</f>
        <v>565</v>
      </c>
    </row>
    <row r="32" spans="1:19" x14ac:dyDescent="0.25">
      <c r="A32" s="3" t="s">
        <v>33</v>
      </c>
      <c r="B32" s="3" t="s">
        <v>34</v>
      </c>
      <c r="C32" s="3" t="s">
        <v>17</v>
      </c>
      <c r="D32" s="3">
        <v>4486006</v>
      </c>
      <c r="E32" s="3">
        <v>4436006</v>
      </c>
      <c r="F32" s="3">
        <v>4396006</v>
      </c>
      <c r="G32" s="3">
        <v>4436006</v>
      </c>
      <c r="H32" s="3">
        <v>4526006</v>
      </c>
      <c r="I32" s="3">
        <v>3816006</v>
      </c>
      <c r="J32" s="3">
        <v>3106006</v>
      </c>
      <c r="K32" s="3">
        <v>3816006</v>
      </c>
      <c r="L32" s="3">
        <v>4526006</v>
      </c>
      <c r="M32" s="3">
        <v>3816006</v>
      </c>
      <c r="N32" s="3">
        <v>4126006</v>
      </c>
      <c r="O32" s="3">
        <v>4436006</v>
      </c>
      <c r="P32">
        <f>SUM(D32:O32)</f>
        <v>49922072</v>
      </c>
    </row>
    <row r="33" spans="1:19" x14ac:dyDescent="0.25">
      <c r="A33" s="3" t="s">
        <v>33</v>
      </c>
      <c r="B33" s="3" t="s">
        <v>34</v>
      </c>
      <c r="C33" s="3" t="s">
        <v>18</v>
      </c>
      <c r="D33" s="3">
        <v>7107805</v>
      </c>
      <c r="E33" s="3">
        <v>7057805</v>
      </c>
      <c r="F33" s="3">
        <v>7017805</v>
      </c>
      <c r="G33" s="3">
        <v>7057805</v>
      </c>
      <c r="H33" s="3">
        <v>7147805</v>
      </c>
      <c r="I33" s="3">
        <v>6437805</v>
      </c>
      <c r="J33" s="3">
        <v>5727805</v>
      </c>
      <c r="K33" s="3">
        <v>6437805</v>
      </c>
      <c r="L33" s="3">
        <v>7147805</v>
      </c>
      <c r="M33" s="3">
        <v>6437805</v>
      </c>
      <c r="N33" s="3">
        <v>6747805</v>
      </c>
      <c r="O33" s="3">
        <v>7057805</v>
      </c>
      <c r="P33">
        <f>SUM(D33:O33)</f>
        <v>81383660</v>
      </c>
      <c r="Q33">
        <f>R33/12</f>
        <v>2621799</v>
      </c>
      <c r="R33">
        <f>P33-P32</f>
        <v>31461588</v>
      </c>
      <c r="S33" s="5">
        <f>R33/$R$80</f>
        <v>2.8915899522273161E-2</v>
      </c>
    </row>
    <row r="34" spans="1:19" x14ac:dyDescent="0.25">
      <c r="A34" s="3" t="s">
        <v>33</v>
      </c>
      <c r="B34" s="3" t="s">
        <v>34</v>
      </c>
      <c r="C34" s="3" t="s">
        <v>19</v>
      </c>
      <c r="D34" s="3">
        <v>45</v>
      </c>
      <c r="E34" s="3">
        <v>47</v>
      </c>
      <c r="F34" s="3">
        <v>42</v>
      </c>
      <c r="G34" s="3">
        <v>47</v>
      </c>
      <c r="H34" s="3">
        <v>46</v>
      </c>
      <c r="I34" s="3">
        <v>51</v>
      </c>
      <c r="J34" s="3">
        <v>44</v>
      </c>
      <c r="K34" s="3">
        <v>47</v>
      </c>
      <c r="L34" s="3">
        <v>46</v>
      </c>
      <c r="M34" s="3">
        <v>51</v>
      </c>
      <c r="N34" s="3">
        <v>48</v>
      </c>
      <c r="O34" s="3">
        <v>51</v>
      </c>
      <c r="P34">
        <f>SUM(D34:O34)</f>
        <v>565</v>
      </c>
    </row>
    <row r="35" spans="1:19" x14ac:dyDescent="0.25">
      <c r="A35" s="3" t="s">
        <v>35</v>
      </c>
      <c r="B35" s="3" t="s">
        <v>21</v>
      </c>
      <c r="C35" s="3" t="s">
        <v>17</v>
      </c>
      <c r="D35" s="3">
        <v>3600780</v>
      </c>
      <c r="E35" s="3">
        <v>3550780</v>
      </c>
      <c r="F35" s="3">
        <v>3510780</v>
      </c>
      <c r="G35" s="3">
        <v>3550780</v>
      </c>
      <c r="H35" s="3">
        <v>3640780</v>
      </c>
      <c r="I35" s="3">
        <v>2930780</v>
      </c>
      <c r="J35" s="3">
        <v>2220780</v>
      </c>
      <c r="K35" s="3">
        <v>2930780</v>
      </c>
      <c r="L35" s="3">
        <v>3640780</v>
      </c>
      <c r="M35" s="3">
        <v>2930780</v>
      </c>
      <c r="N35" s="3">
        <v>3240780</v>
      </c>
      <c r="O35" s="3">
        <v>3550780</v>
      </c>
      <c r="P35">
        <f>SUM(D35:O35)</f>
        <v>39299360</v>
      </c>
    </row>
    <row r="36" spans="1:19" x14ac:dyDescent="0.25">
      <c r="A36" s="3" t="s">
        <v>35</v>
      </c>
      <c r="B36" s="3" t="s">
        <v>21</v>
      </c>
      <c r="C36" s="3" t="s">
        <v>18</v>
      </c>
      <c r="D36" s="3">
        <v>8100790</v>
      </c>
      <c r="E36" s="3">
        <v>8050790</v>
      </c>
      <c r="F36" s="3">
        <v>8010790</v>
      </c>
      <c r="G36" s="3">
        <v>8050790</v>
      </c>
      <c r="H36" s="3">
        <v>8140790</v>
      </c>
      <c r="I36" s="3">
        <v>7430790</v>
      </c>
      <c r="J36" s="3">
        <v>6720790</v>
      </c>
      <c r="K36" s="3">
        <v>7430790</v>
      </c>
      <c r="L36" s="3">
        <v>8140790</v>
      </c>
      <c r="M36" s="3">
        <v>7430790</v>
      </c>
      <c r="N36" s="3">
        <v>7740790</v>
      </c>
      <c r="O36" s="3">
        <v>8050790</v>
      </c>
      <c r="P36">
        <f>SUM(D36:O36)</f>
        <v>93299480</v>
      </c>
      <c r="Q36">
        <f>R36/12</f>
        <v>4500010</v>
      </c>
      <c r="R36">
        <f>P36-P35</f>
        <v>54000120</v>
      </c>
      <c r="S36" s="5">
        <f>R36/$R$80</f>
        <v>4.9630744770756428E-2</v>
      </c>
    </row>
    <row r="37" spans="1:19" x14ac:dyDescent="0.25">
      <c r="A37" s="3" t="s">
        <v>35</v>
      </c>
      <c r="B37" s="3" t="s">
        <v>21</v>
      </c>
      <c r="C37" s="3" t="s">
        <v>19</v>
      </c>
      <c r="D37" s="3">
        <v>55</v>
      </c>
      <c r="E37" s="3">
        <v>57</v>
      </c>
      <c r="F37" s="3">
        <v>52</v>
      </c>
      <c r="G37" s="3">
        <v>57</v>
      </c>
      <c r="H37" s="3">
        <v>56</v>
      </c>
      <c r="I37" s="3">
        <v>61</v>
      </c>
      <c r="J37" s="3">
        <v>54</v>
      </c>
      <c r="K37" s="3">
        <v>57</v>
      </c>
      <c r="L37" s="3">
        <v>56</v>
      </c>
      <c r="M37" s="3">
        <v>61</v>
      </c>
      <c r="N37" s="3">
        <v>58</v>
      </c>
      <c r="O37" s="3">
        <v>61</v>
      </c>
      <c r="P37">
        <f>SUM(D37:O37)</f>
        <v>685</v>
      </c>
    </row>
    <row r="38" spans="1:19" x14ac:dyDescent="0.25">
      <c r="A38" s="3" t="s">
        <v>36</v>
      </c>
      <c r="B38" s="3" t="s">
        <v>16</v>
      </c>
      <c r="C38" s="3" t="s">
        <v>17</v>
      </c>
      <c r="D38" s="3">
        <v>3400964</v>
      </c>
      <c r="E38" s="3">
        <v>3350964</v>
      </c>
      <c r="F38" s="3">
        <v>3310964</v>
      </c>
      <c r="G38" s="3">
        <v>3350964</v>
      </c>
      <c r="H38" s="3">
        <v>3440964</v>
      </c>
      <c r="I38" s="3">
        <v>2730964</v>
      </c>
      <c r="J38" s="3">
        <v>2020964</v>
      </c>
      <c r="K38" s="3">
        <v>2730964</v>
      </c>
      <c r="L38" s="3">
        <v>3440964</v>
      </c>
      <c r="M38" s="3">
        <v>2730964</v>
      </c>
      <c r="N38" s="3">
        <v>3040964</v>
      </c>
      <c r="O38" s="3">
        <v>3350964</v>
      </c>
      <c r="P38">
        <f>SUM(D38:O38)</f>
        <v>36901568</v>
      </c>
    </row>
    <row r="39" spans="1:19" x14ac:dyDescent="0.25">
      <c r="A39" s="3" t="s">
        <v>36</v>
      </c>
      <c r="B39" s="3" t="s">
        <v>16</v>
      </c>
      <c r="C39" s="3" t="s">
        <v>18</v>
      </c>
      <c r="D39" s="3">
        <v>6100843</v>
      </c>
      <c r="E39" s="3">
        <v>6050843</v>
      </c>
      <c r="F39" s="3">
        <v>6010843</v>
      </c>
      <c r="G39" s="3">
        <v>6050843</v>
      </c>
      <c r="H39" s="3">
        <v>6140843</v>
      </c>
      <c r="I39" s="3">
        <v>5430843</v>
      </c>
      <c r="J39" s="3">
        <v>4720843</v>
      </c>
      <c r="K39" s="3">
        <v>5430843</v>
      </c>
      <c r="L39" s="3">
        <v>6140843</v>
      </c>
      <c r="M39" s="3">
        <v>5430843</v>
      </c>
      <c r="N39" s="3">
        <v>5740843</v>
      </c>
      <c r="O39" s="3">
        <v>6050843</v>
      </c>
      <c r="P39">
        <f>SUM(D39:O39)</f>
        <v>69300116</v>
      </c>
      <c r="Q39">
        <f>R39/12</f>
        <v>2699879</v>
      </c>
      <c r="R39">
        <f>P39-P38</f>
        <v>32398548</v>
      </c>
      <c r="S39" s="5">
        <f>R39/$R$80</f>
        <v>2.977704617565852E-2</v>
      </c>
    </row>
    <row r="40" spans="1:19" x14ac:dyDescent="0.25">
      <c r="A40" s="3" t="s">
        <v>36</v>
      </c>
      <c r="B40" s="3" t="s">
        <v>16</v>
      </c>
      <c r="C40" s="3" t="s">
        <v>19</v>
      </c>
      <c r="D40" s="3">
        <v>40</v>
      </c>
      <c r="E40" s="3">
        <v>42</v>
      </c>
      <c r="F40" s="3">
        <v>37</v>
      </c>
      <c r="G40" s="3">
        <v>42</v>
      </c>
      <c r="H40" s="3">
        <v>41</v>
      </c>
      <c r="I40" s="3">
        <v>46</v>
      </c>
      <c r="J40" s="3">
        <v>39</v>
      </c>
      <c r="K40" s="3">
        <v>42</v>
      </c>
      <c r="L40" s="3">
        <v>41</v>
      </c>
      <c r="M40" s="3">
        <v>46</v>
      </c>
      <c r="N40" s="3">
        <v>43</v>
      </c>
      <c r="O40" s="3">
        <v>46</v>
      </c>
      <c r="P40">
        <f>SUM(D40:O40)</f>
        <v>505</v>
      </c>
    </row>
    <row r="41" spans="1:19" x14ac:dyDescent="0.25">
      <c r="A41" s="3" t="s">
        <v>37</v>
      </c>
      <c r="B41" s="3" t="s">
        <v>25</v>
      </c>
      <c r="C41" s="3" t="s">
        <v>17</v>
      </c>
      <c r="D41" s="3">
        <v>4488950</v>
      </c>
      <c r="E41" s="3">
        <v>4438950</v>
      </c>
      <c r="F41" s="3">
        <v>4398950</v>
      </c>
      <c r="G41" s="3">
        <v>4438950</v>
      </c>
      <c r="H41" s="3">
        <v>4528950</v>
      </c>
      <c r="I41" s="3">
        <v>3818950</v>
      </c>
      <c r="J41" s="3">
        <v>3108950</v>
      </c>
      <c r="K41" s="3">
        <v>3818950</v>
      </c>
      <c r="L41" s="3">
        <v>4528950</v>
      </c>
      <c r="M41" s="3">
        <v>3818950</v>
      </c>
      <c r="N41" s="3">
        <v>4128950</v>
      </c>
      <c r="O41" s="3">
        <v>4438950</v>
      </c>
      <c r="P41">
        <f>SUM(D41:O41)</f>
        <v>49957400</v>
      </c>
    </row>
    <row r="42" spans="1:19" x14ac:dyDescent="0.25">
      <c r="A42" s="3" t="s">
        <v>37</v>
      </c>
      <c r="B42" s="3" t="s">
        <v>25</v>
      </c>
      <c r="C42" s="3" t="s">
        <v>18</v>
      </c>
      <c r="D42" s="3">
        <v>7407890</v>
      </c>
      <c r="E42" s="3">
        <v>7357890</v>
      </c>
      <c r="F42" s="3">
        <v>7317890</v>
      </c>
      <c r="G42" s="3">
        <v>7357890</v>
      </c>
      <c r="H42" s="3">
        <v>7447890</v>
      </c>
      <c r="I42" s="3">
        <v>6737890</v>
      </c>
      <c r="J42" s="3">
        <v>6027890</v>
      </c>
      <c r="K42" s="3">
        <v>6737890</v>
      </c>
      <c r="L42" s="3">
        <v>7447890</v>
      </c>
      <c r="M42" s="3">
        <v>6737890</v>
      </c>
      <c r="N42" s="3">
        <v>7047890</v>
      </c>
      <c r="O42" s="3">
        <v>7357890</v>
      </c>
      <c r="P42">
        <f>SUM(D42:O42)</f>
        <v>84984680</v>
      </c>
      <c r="Q42">
        <f>R42/12</f>
        <v>2918940</v>
      </c>
      <c r="R42">
        <f>P42-P41</f>
        <v>35027280</v>
      </c>
      <c r="S42" s="5">
        <f>R42/$R$80</f>
        <v>3.2193076491197077E-2</v>
      </c>
    </row>
    <row r="43" spans="1:19" x14ac:dyDescent="0.25">
      <c r="A43" s="3" t="s">
        <v>37</v>
      </c>
      <c r="B43" s="3" t="s">
        <v>25</v>
      </c>
      <c r="C43" s="3" t="s">
        <v>19</v>
      </c>
      <c r="D43" s="3">
        <v>35</v>
      </c>
      <c r="E43" s="3">
        <v>37</v>
      </c>
      <c r="F43" s="3">
        <v>32</v>
      </c>
      <c r="G43" s="3">
        <v>37</v>
      </c>
      <c r="H43" s="3">
        <v>36</v>
      </c>
      <c r="I43" s="3">
        <v>41</v>
      </c>
      <c r="J43" s="3">
        <v>34</v>
      </c>
      <c r="K43" s="3">
        <v>37</v>
      </c>
      <c r="L43" s="3">
        <v>36</v>
      </c>
      <c r="M43" s="3">
        <v>41</v>
      </c>
      <c r="N43" s="3">
        <v>38</v>
      </c>
      <c r="O43" s="3">
        <v>41</v>
      </c>
      <c r="P43">
        <f>SUM(D43:O43)</f>
        <v>445</v>
      </c>
    </row>
    <row r="44" spans="1:19" x14ac:dyDescent="0.25">
      <c r="A44" s="3" t="s">
        <v>38</v>
      </c>
      <c r="B44" s="3" t="s">
        <v>16</v>
      </c>
      <c r="C44" s="3" t="s">
        <v>17</v>
      </c>
      <c r="D44" s="3">
        <v>3800788</v>
      </c>
      <c r="E44" s="3">
        <v>3750788</v>
      </c>
      <c r="F44" s="3">
        <v>3710788</v>
      </c>
      <c r="G44" s="3">
        <v>3750788</v>
      </c>
      <c r="H44" s="3">
        <v>3840788</v>
      </c>
      <c r="I44" s="3">
        <v>3130788</v>
      </c>
      <c r="J44" s="3">
        <v>2420788</v>
      </c>
      <c r="K44" s="3">
        <v>3130788</v>
      </c>
      <c r="L44" s="3">
        <v>3840788</v>
      </c>
      <c r="M44" s="3">
        <v>3130788</v>
      </c>
      <c r="N44" s="3">
        <v>3440788</v>
      </c>
      <c r="O44" s="3">
        <v>3750788</v>
      </c>
      <c r="P44">
        <f>SUM(D44:O44)</f>
        <v>41699456</v>
      </c>
    </row>
    <row r="45" spans="1:19" x14ac:dyDescent="0.25">
      <c r="A45" s="3" t="s">
        <v>38</v>
      </c>
      <c r="B45" s="3" t="s">
        <v>16</v>
      </c>
      <c r="C45" s="3" t="s">
        <v>18</v>
      </c>
      <c r="D45" s="3">
        <v>8708450</v>
      </c>
      <c r="E45" s="3">
        <v>8658450</v>
      </c>
      <c r="F45" s="3">
        <v>8618450</v>
      </c>
      <c r="G45" s="3">
        <v>8658450</v>
      </c>
      <c r="H45" s="3">
        <v>8748450</v>
      </c>
      <c r="I45" s="3">
        <v>8038450</v>
      </c>
      <c r="J45" s="3">
        <v>7328450</v>
      </c>
      <c r="K45" s="3">
        <v>8038450</v>
      </c>
      <c r="L45" s="3">
        <v>8748450</v>
      </c>
      <c r="M45" s="3">
        <v>8038450</v>
      </c>
      <c r="N45" s="3">
        <v>8348450</v>
      </c>
      <c r="O45" s="3">
        <v>8658450</v>
      </c>
      <c r="P45">
        <f>SUM(D45:O45)</f>
        <v>100591400</v>
      </c>
      <c r="Q45">
        <f>R45/12</f>
        <v>4907662</v>
      </c>
      <c r="R45">
        <f>P45-P44</f>
        <v>58891944</v>
      </c>
      <c r="S45" s="5">
        <f>R45/$R$80</f>
        <v>5.4126750861251433E-2</v>
      </c>
    </row>
    <row r="46" spans="1:19" x14ac:dyDescent="0.25">
      <c r="A46" s="3" t="s">
        <v>38</v>
      </c>
      <c r="B46" s="3" t="s">
        <v>16</v>
      </c>
      <c r="C46" s="3" t="s">
        <v>19</v>
      </c>
      <c r="D46" s="3">
        <v>53</v>
      </c>
      <c r="E46" s="3">
        <v>55</v>
      </c>
      <c r="F46" s="3">
        <v>50</v>
      </c>
      <c r="G46" s="3">
        <v>55</v>
      </c>
      <c r="H46" s="3">
        <v>54</v>
      </c>
      <c r="I46" s="3">
        <v>59</v>
      </c>
      <c r="J46" s="3">
        <v>52</v>
      </c>
      <c r="K46" s="3">
        <v>55</v>
      </c>
      <c r="L46" s="3">
        <v>54</v>
      </c>
      <c r="M46" s="3">
        <v>59</v>
      </c>
      <c r="N46" s="3">
        <v>56</v>
      </c>
      <c r="O46" s="3">
        <v>59</v>
      </c>
      <c r="P46">
        <f>SUM(D46:O46)</f>
        <v>661</v>
      </c>
    </row>
    <row r="47" spans="1:19" x14ac:dyDescent="0.25">
      <c r="A47" s="3" t="s">
        <v>39</v>
      </c>
      <c r="B47" s="3" t="s">
        <v>34</v>
      </c>
      <c r="C47" s="3" t="s">
        <v>17</v>
      </c>
      <c r="D47" s="3">
        <v>3155890</v>
      </c>
      <c r="E47" s="3">
        <v>3105890</v>
      </c>
      <c r="F47" s="3">
        <v>3065890</v>
      </c>
      <c r="G47" s="3">
        <v>3105890</v>
      </c>
      <c r="H47" s="3">
        <v>3195890</v>
      </c>
      <c r="I47" s="3">
        <v>2485890</v>
      </c>
      <c r="J47" s="3">
        <v>1775890</v>
      </c>
      <c r="K47" s="3">
        <v>2485890</v>
      </c>
      <c r="L47" s="3">
        <v>3195890</v>
      </c>
      <c r="M47" s="3">
        <v>2485890</v>
      </c>
      <c r="N47" s="3">
        <v>2795890</v>
      </c>
      <c r="O47" s="3">
        <v>3105890</v>
      </c>
      <c r="P47">
        <f>SUM(D47:O47)</f>
        <v>33960680</v>
      </c>
    </row>
    <row r="48" spans="1:19" x14ac:dyDescent="0.25">
      <c r="A48" s="3" t="s">
        <v>39</v>
      </c>
      <c r="B48" s="3" t="s">
        <v>34</v>
      </c>
      <c r="C48" s="3" t="s">
        <v>18</v>
      </c>
      <c r="D48" s="3">
        <v>5670889</v>
      </c>
      <c r="E48" s="3">
        <v>5620889</v>
      </c>
      <c r="F48" s="3">
        <v>5580889</v>
      </c>
      <c r="G48" s="3">
        <v>5620889</v>
      </c>
      <c r="H48" s="3">
        <v>5710889</v>
      </c>
      <c r="I48" s="3">
        <v>5000889</v>
      </c>
      <c r="J48" s="3">
        <v>4290889</v>
      </c>
      <c r="K48" s="3">
        <v>5000889</v>
      </c>
      <c r="L48" s="3">
        <v>5710889</v>
      </c>
      <c r="M48" s="3">
        <v>5000889</v>
      </c>
      <c r="N48" s="3">
        <v>5310889</v>
      </c>
      <c r="O48" s="3">
        <v>5620889</v>
      </c>
      <c r="P48">
        <f>SUM(D48:O48)</f>
        <v>64140668</v>
      </c>
      <c r="Q48">
        <f>R48/12</f>
        <v>2514999</v>
      </c>
      <c r="R48">
        <f>P48-P47</f>
        <v>30179988</v>
      </c>
      <c r="S48" s="5">
        <f>R48/$R$80</f>
        <v>2.7737999130603631E-2</v>
      </c>
    </row>
    <row r="49" spans="1:19" x14ac:dyDescent="0.25">
      <c r="A49" s="3" t="s">
        <v>39</v>
      </c>
      <c r="B49" s="3" t="s">
        <v>34</v>
      </c>
      <c r="C49" s="3" t="s">
        <v>19</v>
      </c>
      <c r="D49" s="3">
        <v>43</v>
      </c>
      <c r="E49" s="3">
        <v>45</v>
      </c>
      <c r="F49" s="3">
        <v>40</v>
      </c>
      <c r="G49" s="3">
        <v>45</v>
      </c>
      <c r="H49" s="3">
        <v>44</v>
      </c>
      <c r="I49" s="3">
        <v>49</v>
      </c>
      <c r="J49" s="3">
        <v>42</v>
      </c>
      <c r="K49" s="3">
        <v>45</v>
      </c>
      <c r="L49" s="3">
        <v>44</v>
      </c>
      <c r="M49" s="3">
        <v>49</v>
      </c>
      <c r="N49" s="3">
        <v>46</v>
      </c>
      <c r="O49" s="3">
        <v>49</v>
      </c>
      <c r="P49">
        <f>SUM(D49:O49)</f>
        <v>541</v>
      </c>
    </row>
    <row r="50" spans="1:19" x14ac:dyDescent="0.25">
      <c r="A50" s="3" t="s">
        <v>40</v>
      </c>
      <c r="B50" s="3" t="s">
        <v>27</v>
      </c>
      <c r="C50" s="3" t="s">
        <v>17</v>
      </c>
      <c r="D50" s="3">
        <v>2155000</v>
      </c>
      <c r="E50" s="3">
        <v>2105000</v>
      </c>
      <c r="F50" s="3">
        <v>2065000</v>
      </c>
      <c r="G50" s="3">
        <v>2105000</v>
      </c>
      <c r="H50" s="3">
        <v>2195000</v>
      </c>
      <c r="I50" s="3">
        <v>1485000</v>
      </c>
      <c r="J50" s="3">
        <v>775000</v>
      </c>
      <c r="K50" s="3">
        <v>1485000</v>
      </c>
      <c r="L50" s="3">
        <v>2195000</v>
      </c>
      <c r="M50" s="3">
        <v>1485000</v>
      </c>
      <c r="N50" s="3">
        <v>1795000</v>
      </c>
      <c r="O50" s="3">
        <v>2105000</v>
      </c>
      <c r="P50">
        <f>SUM(D50:O50)</f>
        <v>21950000</v>
      </c>
    </row>
    <row r="51" spans="1:19" x14ac:dyDescent="0.25">
      <c r="A51" s="3" t="s">
        <v>40</v>
      </c>
      <c r="B51" s="3" t="s">
        <v>27</v>
      </c>
      <c r="C51" s="3" t="s">
        <v>18</v>
      </c>
      <c r="D51" s="3">
        <v>5899758</v>
      </c>
      <c r="E51" s="3">
        <v>5849758</v>
      </c>
      <c r="F51" s="3">
        <v>5809758</v>
      </c>
      <c r="G51" s="3">
        <v>5849758</v>
      </c>
      <c r="H51" s="3">
        <v>5939758</v>
      </c>
      <c r="I51" s="3">
        <v>5229758</v>
      </c>
      <c r="J51" s="3">
        <v>4519758</v>
      </c>
      <c r="K51" s="3">
        <v>5229758</v>
      </c>
      <c r="L51" s="3">
        <v>5939758</v>
      </c>
      <c r="M51" s="3">
        <v>5229758</v>
      </c>
      <c r="N51" s="3">
        <v>5539758</v>
      </c>
      <c r="O51" s="3">
        <v>5849758</v>
      </c>
      <c r="P51">
        <f>SUM(D51:O51)</f>
        <v>66887096</v>
      </c>
      <c r="Q51">
        <f>R51/12</f>
        <v>3744758</v>
      </c>
      <c r="R51">
        <f>P51-P50</f>
        <v>44937096</v>
      </c>
      <c r="S51" s="5">
        <f>R51/$R$80</f>
        <v>4.1301047892393195E-2</v>
      </c>
    </row>
    <row r="52" spans="1:19" x14ac:dyDescent="0.25">
      <c r="A52" s="3" t="s">
        <v>40</v>
      </c>
      <c r="B52" s="3" t="s">
        <v>27</v>
      </c>
      <c r="C52" s="3" t="s">
        <v>19</v>
      </c>
      <c r="D52" s="3">
        <v>33</v>
      </c>
      <c r="E52" s="3">
        <v>35</v>
      </c>
      <c r="F52" s="3">
        <v>30</v>
      </c>
      <c r="G52" s="3">
        <v>35</v>
      </c>
      <c r="H52" s="3">
        <v>34</v>
      </c>
      <c r="I52" s="3">
        <v>39</v>
      </c>
      <c r="J52" s="3">
        <v>32</v>
      </c>
      <c r="K52" s="3">
        <v>35</v>
      </c>
      <c r="L52" s="3">
        <v>34</v>
      </c>
      <c r="M52" s="3">
        <v>39</v>
      </c>
      <c r="N52" s="3">
        <v>36</v>
      </c>
      <c r="O52" s="3">
        <v>39</v>
      </c>
      <c r="P52">
        <f>SUM(D52:O52)</f>
        <v>421</v>
      </c>
    </row>
    <row r="53" spans="1:19" x14ac:dyDescent="0.25">
      <c r="A53" s="3" t="s">
        <v>41</v>
      </c>
      <c r="B53" s="3" t="s">
        <v>42</v>
      </c>
      <c r="C53" s="3" t="s">
        <v>17</v>
      </c>
      <c r="D53" s="3">
        <v>5455890</v>
      </c>
      <c r="E53" s="3">
        <v>5405890</v>
      </c>
      <c r="F53" s="3">
        <v>5365890</v>
      </c>
      <c r="G53" s="3">
        <v>5405890</v>
      </c>
      <c r="H53" s="3">
        <v>5495890</v>
      </c>
      <c r="I53" s="3">
        <v>4785890</v>
      </c>
      <c r="J53" s="3">
        <v>4075890</v>
      </c>
      <c r="K53" s="3">
        <v>4785890</v>
      </c>
      <c r="L53" s="3">
        <v>5495890</v>
      </c>
      <c r="M53" s="3">
        <v>4785890</v>
      </c>
      <c r="N53" s="3">
        <v>5095890</v>
      </c>
      <c r="O53" s="3">
        <v>5405890</v>
      </c>
      <c r="P53">
        <f>SUM(D53:O53)</f>
        <v>61560680</v>
      </c>
    </row>
    <row r="54" spans="1:19" x14ac:dyDescent="0.25">
      <c r="A54" s="3" t="s">
        <v>41</v>
      </c>
      <c r="B54" s="3" t="s">
        <v>42</v>
      </c>
      <c r="C54" s="3" t="s">
        <v>18</v>
      </c>
      <c r="D54" s="3">
        <v>9670889</v>
      </c>
      <c r="E54" s="3">
        <v>9620889</v>
      </c>
      <c r="F54" s="3">
        <v>9580889</v>
      </c>
      <c r="G54" s="3">
        <v>9620889</v>
      </c>
      <c r="H54" s="3">
        <v>9710889</v>
      </c>
      <c r="I54" s="3">
        <v>9000889</v>
      </c>
      <c r="J54" s="3">
        <v>8290889</v>
      </c>
      <c r="K54" s="3">
        <v>9000889</v>
      </c>
      <c r="L54" s="3">
        <v>9710889</v>
      </c>
      <c r="M54" s="3">
        <v>9000889</v>
      </c>
      <c r="N54" s="3">
        <v>9310889</v>
      </c>
      <c r="O54" s="3">
        <v>9620889</v>
      </c>
      <c r="P54">
        <f>SUM(D54:O54)</f>
        <v>112140668</v>
      </c>
      <c r="Q54">
        <f>R54/12</f>
        <v>4214999</v>
      </c>
      <c r="R54">
        <f>P54-P53</f>
        <v>50579988</v>
      </c>
      <c r="S54" s="5">
        <f>R54/$R$80</f>
        <v>4.6487349934332053E-2</v>
      </c>
    </row>
    <row r="55" spans="1:19" x14ac:dyDescent="0.25">
      <c r="A55" s="3" t="s">
        <v>41</v>
      </c>
      <c r="B55" s="3" t="s">
        <v>42</v>
      </c>
      <c r="C55" s="3" t="s">
        <v>19</v>
      </c>
      <c r="D55" s="3">
        <v>20</v>
      </c>
      <c r="E55" s="3">
        <v>22</v>
      </c>
      <c r="F55" s="3">
        <v>17</v>
      </c>
      <c r="G55" s="3">
        <v>22</v>
      </c>
      <c r="H55" s="3">
        <v>21</v>
      </c>
      <c r="I55" s="3">
        <v>26</v>
      </c>
      <c r="J55" s="3">
        <v>19</v>
      </c>
      <c r="K55" s="3">
        <v>22</v>
      </c>
      <c r="L55" s="3">
        <v>21</v>
      </c>
      <c r="M55" s="3">
        <v>26</v>
      </c>
      <c r="N55" s="3">
        <v>23</v>
      </c>
      <c r="O55" s="3">
        <v>26</v>
      </c>
      <c r="P55">
        <f>SUM(D55:O55)</f>
        <v>265</v>
      </c>
    </row>
    <row r="56" spans="1:19" x14ac:dyDescent="0.25">
      <c r="A56" s="3" t="s">
        <v>43</v>
      </c>
      <c r="B56" s="3" t="s">
        <v>25</v>
      </c>
      <c r="C56" s="3" t="s">
        <v>17</v>
      </c>
      <c r="D56" s="3">
        <v>3159800</v>
      </c>
      <c r="E56" s="3">
        <v>3109800</v>
      </c>
      <c r="F56" s="3">
        <v>3069800</v>
      </c>
      <c r="G56" s="3">
        <v>3109800</v>
      </c>
      <c r="H56" s="3">
        <v>3199800</v>
      </c>
      <c r="I56" s="3">
        <v>2489800</v>
      </c>
      <c r="J56" s="3">
        <v>1779800</v>
      </c>
      <c r="K56" s="3">
        <v>2489800</v>
      </c>
      <c r="L56" s="3">
        <v>3199800</v>
      </c>
      <c r="M56" s="3">
        <v>2489800</v>
      </c>
      <c r="N56" s="3">
        <v>2799800</v>
      </c>
      <c r="O56" s="3">
        <v>3109800</v>
      </c>
      <c r="P56">
        <f>SUM(D56:O56)</f>
        <v>34007600</v>
      </c>
    </row>
    <row r="57" spans="1:19" x14ac:dyDescent="0.25">
      <c r="A57" s="3" t="s">
        <v>43</v>
      </c>
      <c r="B57" s="3" t="s">
        <v>25</v>
      </c>
      <c r="C57" s="3" t="s">
        <v>18</v>
      </c>
      <c r="D57" s="3">
        <v>8899758</v>
      </c>
      <c r="E57" s="3">
        <v>8849758</v>
      </c>
      <c r="F57" s="3">
        <v>8809758</v>
      </c>
      <c r="G57" s="3">
        <v>8849758</v>
      </c>
      <c r="H57" s="3">
        <v>8939758</v>
      </c>
      <c r="I57" s="3">
        <v>8229758</v>
      </c>
      <c r="J57" s="3">
        <v>7519758</v>
      </c>
      <c r="K57" s="3">
        <v>8229758</v>
      </c>
      <c r="L57" s="3">
        <v>8939758</v>
      </c>
      <c r="M57" s="3">
        <v>8229758</v>
      </c>
      <c r="N57" s="3">
        <v>8539758</v>
      </c>
      <c r="O57" s="3">
        <v>8849758</v>
      </c>
      <c r="P57">
        <f>SUM(D57:O57)</f>
        <v>102887096</v>
      </c>
      <c r="Q57">
        <f>R57/12</f>
        <v>5739958</v>
      </c>
      <c r="R57">
        <f>P57-P56</f>
        <v>68879496</v>
      </c>
      <c r="S57" s="5">
        <f>R57/$R$80</f>
        <v>6.3306168318039632E-2</v>
      </c>
    </row>
    <row r="58" spans="1:19" x14ac:dyDescent="0.25">
      <c r="A58" s="3" t="s">
        <v>43</v>
      </c>
      <c r="B58" s="3" t="s">
        <v>25</v>
      </c>
      <c r="C58" s="3" t="s">
        <v>19</v>
      </c>
      <c r="D58" s="3">
        <v>60</v>
      </c>
      <c r="E58" s="3">
        <v>62</v>
      </c>
      <c r="F58" s="3">
        <v>57</v>
      </c>
      <c r="G58" s="3">
        <v>62</v>
      </c>
      <c r="H58" s="3">
        <v>61</v>
      </c>
      <c r="I58" s="3">
        <v>66</v>
      </c>
      <c r="J58" s="3">
        <v>59</v>
      </c>
      <c r="K58" s="3">
        <v>62</v>
      </c>
      <c r="L58" s="3">
        <v>61</v>
      </c>
      <c r="M58" s="3">
        <v>66</v>
      </c>
      <c r="N58" s="3">
        <v>63</v>
      </c>
      <c r="O58" s="3">
        <v>66</v>
      </c>
      <c r="P58">
        <f>SUM(D58:O58)</f>
        <v>745</v>
      </c>
    </row>
    <row r="59" spans="1:19" x14ac:dyDescent="0.25">
      <c r="A59" s="3" t="s">
        <v>44</v>
      </c>
      <c r="B59" s="3" t="s">
        <v>42</v>
      </c>
      <c r="C59" s="3" t="s">
        <v>17</v>
      </c>
      <c r="D59" s="3">
        <v>4400067</v>
      </c>
      <c r="E59" s="3">
        <v>4350067</v>
      </c>
      <c r="F59" s="3">
        <v>4310067</v>
      </c>
      <c r="G59" s="3">
        <v>4350067</v>
      </c>
      <c r="H59" s="3">
        <v>4440067</v>
      </c>
      <c r="I59" s="3">
        <v>3730067</v>
      </c>
      <c r="J59" s="3">
        <v>3020067</v>
      </c>
      <c r="K59" s="3">
        <v>3730067</v>
      </c>
      <c r="L59" s="3">
        <v>4440067</v>
      </c>
      <c r="M59" s="3">
        <v>3730067</v>
      </c>
      <c r="N59" s="3">
        <v>4040067</v>
      </c>
      <c r="O59" s="3">
        <v>4350067</v>
      </c>
      <c r="P59">
        <f>SUM(D59:O59)</f>
        <v>48890804</v>
      </c>
    </row>
    <row r="60" spans="1:19" x14ac:dyDescent="0.25">
      <c r="A60" s="3" t="s">
        <v>44</v>
      </c>
      <c r="B60" s="3" t="s">
        <v>42</v>
      </c>
      <c r="C60" s="3" t="s">
        <v>18</v>
      </c>
      <c r="D60" s="3">
        <v>9174380</v>
      </c>
      <c r="E60" s="3">
        <v>9124380</v>
      </c>
      <c r="F60" s="3">
        <v>9084380</v>
      </c>
      <c r="G60" s="3">
        <v>9124380</v>
      </c>
      <c r="H60" s="3">
        <v>9214380</v>
      </c>
      <c r="I60" s="3">
        <v>8504380</v>
      </c>
      <c r="J60" s="3">
        <v>7794380</v>
      </c>
      <c r="K60" s="3">
        <v>8504380</v>
      </c>
      <c r="L60" s="3">
        <v>9214380</v>
      </c>
      <c r="M60" s="3">
        <v>8504380</v>
      </c>
      <c r="N60" s="3">
        <v>8814380</v>
      </c>
      <c r="O60" s="3">
        <v>9124380</v>
      </c>
      <c r="P60">
        <f>SUM(D60:O60)</f>
        <v>106182560</v>
      </c>
      <c r="Q60">
        <f>R60/12</f>
        <v>4774313</v>
      </c>
      <c r="R60">
        <f>P60-P59</f>
        <v>57291756</v>
      </c>
      <c r="S60" s="5">
        <f>R60/$R$80</f>
        <v>5.2656040755177089E-2</v>
      </c>
    </row>
    <row r="61" spans="1:19" x14ac:dyDescent="0.25">
      <c r="A61" s="3" t="s">
        <v>44</v>
      </c>
      <c r="B61" s="3" t="s">
        <v>42</v>
      </c>
      <c r="C61" s="3" t="s">
        <v>19</v>
      </c>
      <c r="D61" s="3">
        <v>85</v>
      </c>
      <c r="E61" s="3">
        <v>87</v>
      </c>
      <c r="F61" s="3">
        <v>82</v>
      </c>
      <c r="G61" s="3">
        <v>87</v>
      </c>
      <c r="H61" s="3">
        <v>86</v>
      </c>
      <c r="I61" s="3">
        <v>91</v>
      </c>
      <c r="J61" s="3">
        <v>84</v>
      </c>
      <c r="K61" s="3">
        <v>87</v>
      </c>
      <c r="L61" s="3">
        <v>86</v>
      </c>
      <c r="M61" s="3">
        <v>91</v>
      </c>
      <c r="N61" s="3">
        <v>88</v>
      </c>
      <c r="O61" s="3">
        <v>91</v>
      </c>
      <c r="P61">
        <f>SUM(D61:O61)</f>
        <v>1045</v>
      </c>
    </row>
    <row r="62" spans="1:19" x14ac:dyDescent="0.25">
      <c r="A62" s="3" t="s">
        <v>45</v>
      </c>
      <c r="B62" s="3" t="s">
        <v>23</v>
      </c>
      <c r="C62" s="3" t="s">
        <v>17</v>
      </c>
      <c r="D62" s="3">
        <v>3456006</v>
      </c>
      <c r="E62" s="3">
        <v>3406006</v>
      </c>
      <c r="F62" s="3">
        <v>3366006</v>
      </c>
      <c r="G62" s="3">
        <v>3406006</v>
      </c>
      <c r="H62" s="3">
        <v>3496006</v>
      </c>
      <c r="I62" s="3">
        <v>2786006</v>
      </c>
      <c r="J62" s="3">
        <v>2076006</v>
      </c>
      <c r="K62" s="3">
        <v>2786006</v>
      </c>
      <c r="L62" s="3">
        <v>3496006</v>
      </c>
      <c r="M62" s="3">
        <v>2786006</v>
      </c>
      <c r="N62" s="3">
        <v>3096006</v>
      </c>
      <c r="O62" s="3">
        <v>3406006</v>
      </c>
      <c r="P62">
        <f>SUM(D62:O62)</f>
        <v>37562072</v>
      </c>
    </row>
    <row r="63" spans="1:19" x14ac:dyDescent="0.25">
      <c r="A63" s="3" t="s">
        <v>45</v>
      </c>
      <c r="B63" s="3" t="s">
        <v>23</v>
      </c>
      <c r="C63" s="3" t="s">
        <v>18</v>
      </c>
      <c r="D63" s="3">
        <v>7889805</v>
      </c>
      <c r="E63" s="3">
        <v>7839805</v>
      </c>
      <c r="F63" s="3">
        <v>7799805</v>
      </c>
      <c r="G63" s="3">
        <v>7839805</v>
      </c>
      <c r="H63" s="3">
        <v>7929805</v>
      </c>
      <c r="I63" s="3">
        <v>7219805</v>
      </c>
      <c r="J63" s="3">
        <v>6509805</v>
      </c>
      <c r="K63" s="3">
        <v>7219805</v>
      </c>
      <c r="L63" s="3">
        <v>7929805</v>
      </c>
      <c r="M63" s="3">
        <v>7219805</v>
      </c>
      <c r="N63" s="3">
        <v>7529805</v>
      </c>
      <c r="O63" s="3">
        <v>7839805</v>
      </c>
      <c r="P63">
        <f>SUM(D63:O63)</f>
        <v>90767660</v>
      </c>
      <c r="Q63">
        <f>R63/12</f>
        <v>4433799</v>
      </c>
      <c r="R63">
        <f>P63-P62</f>
        <v>53205588</v>
      </c>
      <c r="S63" s="5">
        <f>R63/$R$80</f>
        <v>4.8900501673070744E-2</v>
      </c>
    </row>
    <row r="64" spans="1:19" x14ac:dyDescent="0.25">
      <c r="A64" s="3" t="s">
        <v>45</v>
      </c>
      <c r="B64" s="3" t="s">
        <v>23</v>
      </c>
      <c r="C64" s="3" t="s">
        <v>19</v>
      </c>
      <c r="D64" s="3">
        <v>35</v>
      </c>
      <c r="E64" s="3">
        <v>37</v>
      </c>
      <c r="F64" s="3">
        <v>32</v>
      </c>
      <c r="G64" s="3">
        <v>37</v>
      </c>
      <c r="H64" s="3">
        <v>36</v>
      </c>
      <c r="I64" s="3">
        <v>41</v>
      </c>
      <c r="J64" s="3">
        <v>34</v>
      </c>
      <c r="K64" s="3">
        <v>37</v>
      </c>
      <c r="L64" s="3">
        <v>36</v>
      </c>
      <c r="M64" s="3">
        <v>41</v>
      </c>
      <c r="N64" s="3">
        <v>38</v>
      </c>
      <c r="O64" s="3">
        <v>41</v>
      </c>
      <c r="P64">
        <f>SUM(D64:O64)</f>
        <v>445</v>
      </c>
    </row>
    <row r="65" spans="1:19" x14ac:dyDescent="0.25">
      <c r="A65" s="3" t="s">
        <v>46</v>
      </c>
      <c r="B65" s="3" t="s">
        <v>27</v>
      </c>
      <c r="C65" s="3" t="s">
        <v>17</v>
      </c>
      <c r="D65" s="3">
        <v>2787805</v>
      </c>
      <c r="E65" s="3">
        <v>2737805</v>
      </c>
      <c r="F65" s="3">
        <v>2697805</v>
      </c>
      <c r="G65" s="3">
        <v>2737805</v>
      </c>
      <c r="H65" s="3">
        <v>2827805</v>
      </c>
      <c r="I65" s="3">
        <v>2117805</v>
      </c>
      <c r="J65" s="3">
        <v>1407805</v>
      </c>
      <c r="K65" s="3">
        <v>2117805</v>
      </c>
      <c r="L65" s="3">
        <v>2827805</v>
      </c>
      <c r="M65" s="3">
        <v>2117805</v>
      </c>
      <c r="N65" s="3">
        <v>2427805</v>
      </c>
      <c r="O65" s="3">
        <v>2737805</v>
      </c>
      <c r="P65">
        <f>SUM(D65:O65)</f>
        <v>29543660</v>
      </c>
    </row>
    <row r="66" spans="1:19" x14ac:dyDescent="0.25">
      <c r="A66" s="3" t="s">
        <v>46</v>
      </c>
      <c r="B66" s="3" t="s">
        <v>27</v>
      </c>
      <c r="C66" s="3" t="s">
        <v>18</v>
      </c>
      <c r="D66" s="3">
        <v>4570790</v>
      </c>
      <c r="E66" s="3">
        <v>4520790</v>
      </c>
      <c r="F66" s="3">
        <v>4480790</v>
      </c>
      <c r="G66" s="3">
        <v>4520790</v>
      </c>
      <c r="H66" s="3">
        <v>4610790</v>
      </c>
      <c r="I66" s="3">
        <v>3900790</v>
      </c>
      <c r="J66" s="3">
        <v>3190790</v>
      </c>
      <c r="K66" s="3">
        <v>3900790</v>
      </c>
      <c r="L66" s="3">
        <v>4610790</v>
      </c>
      <c r="M66" s="3">
        <v>3900790</v>
      </c>
      <c r="N66" s="3">
        <v>4210790</v>
      </c>
      <c r="O66" s="3">
        <v>4520790</v>
      </c>
      <c r="P66">
        <f>SUM(D66:O66)</f>
        <v>50939480</v>
      </c>
      <c r="Q66">
        <f>R66/12</f>
        <v>1782985</v>
      </c>
      <c r="R66">
        <f>P66-P65</f>
        <v>21395820</v>
      </c>
      <c r="S66" s="5">
        <f>R66/$R$80</f>
        <v>1.9664594848697481E-2</v>
      </c>
    </row>
    <row r="67" spans="1:19" x14ac:dyDescent="0.25">
      <c r="A67" s="3" t="s">
        <v>46</v>
      </c>
      <c r="B67" s="3" t="s">
        <v>27</v>
      </c>
      <c r="C67" s="3" t="s">
        <v>19</v>
      </c>
      <c r="D67" s="3">
        <v>35</v>
      </c>
      <c r="E67" s="3">
        <v>37</v>
      </c>
      <c r="F67" s="3">
        <v>32</v>
      </c>
      <c r="G67" s="3">
        <v>37</v>
      </c>
      <c r="H67" s="3">
        <v>36</v>
      </c>
      <c r="I67" s="3">
        <v>41</v>
      </c>
      <c r="J67" s="3">
        <v>34</v>
      </c>
      <c r="K67" s="3">
        <v>37</v>
      </c>
      <c r="L67" s="3">
        <v>36</v>
      </c>
      <c r="M67" s="3">
        <v>41</v>
      </c>
      <c r="N67" s="3">
        <v>38</v>
      </c>
      <c r="O67" s="3">
        <v>41</v>
      </c>
      <c r="P67">
        <f>SUM(D67:O67)</f>
        <v>445</v>
      </c>
    </row>
    <row r="68" spans="1:19" x14ac:dyDescent="0.25">
      <c r="A68" s="3" t="s">
        <v>47</v>
      </c>
      <c r="B68" s="3" t="s">
        <v>25</v>
      </c>
      <c r="C68" s="3" t="s">
        <v>17</v>
      </c>
      <c r="D68" s="3">
        <v>2400964</v>
      </c>
      <c r="E68" s="3">
        <v>2350964</v>
      </c>
      <c r="F68" s="3">
        <v>2310964</v>
      </c>
      <c r="G68" s="3">
        <v>2350964</v>
      </c>
      <c r="H68" s="3">
        <v>2440964</v>
      </c>
      <c r="I68" s="3">
        <v>1730964</v>
      </c>
      <c r="J68" s="3">
        <v>1020964</v>
      </c>
      <c r="K68" s="3">
        <v>1730964</v>
      </c>
      <c r="L68" s="3">
        <v>2440964</v>
      </c>
      <c r="M68" s="3">
        <v>1730964</v>
      </c>
      <c r="N68" s="3">
        <v>2040964</v>
      </c>
      <c r="O68" s="3">
        <v>2350964</v>
      </c>
      <c r="P68">
        <f>SUM(D68:O68)</f>
        <v>24901568</v>
      </c>
    </row>
    <row r="69" spans="1:19" x14ac:dyDescent="0.25">
      <c r="A69" s="3" t="s">
        <v>47</v>
      </c>
      <c r="B69" s="3" t="s">
        <v>25</v>
      </c>
      <c r="C69" s="3" t="s">
        <v>18</v>
      </c>
      <c r="D69" s="3">
        <v>3500843</v>
      </c>
      <c r="E69" s="3">
        <v>3450843</v>
      </c>
      <c r="F69" s="3">
        <v>3410843</v>
      </c>
      <c r="G69" s="3">
        <v>3450843</v>
      </c>
      <c r="H69" s="3">
        <v>3540843</v>
      </c>
      <c r="I69" s="3">
        <v>2830843</v>
      </c>
      <c r="J69" s="3">
        <v>2120843</v>
      </c>
      <c r="K69" s="3">
        <v>2830843</v>
      </c>
      <c r="L69" s="3">
        <v>3540843</v>
      </c>
      <c r="M69" s="3">
        <v>2830843</v>
      </c>
      <c r="N69" s="3">
        <v>3140843</v>
      </c>
      <c r="O69" s="3">
        <v>3450843</v>
      </c>
      <c r="P69">
        <f>SUM(D69:O69)</f>
        <v>38100116</v>
      </c>
      <c r="Q69">
        <f>R69/12</f>
        <v>1099879</v>
      </c>
      <c r="R69">
        <f>P69-P68</f>
        <v>13198548</v>
      </c>
      <c r="S69" s="5">
        <f>R69/$R$80</f>
        <v>1.2130598360384713E-2</v>
      </c>
    </row>
    <row r="70" spans="1:19" x14ac:dyDescent="0.25">
      <c r="A70" s="3" t="s">
        <v>47</v>
      </c>
      <c r="B70" s="3" t="s">
        <v>25</v>
      </c>
      <c r="C70" s="3" t="s">
        <v>19</v>
      </c>
      <c r="D70" s="3">
        <v>18</v>
      </c>
      <c r="E70" s="3">
        <v>20</v>
      </c>
      <c r="F70" s="3">
        <v>15</v>
      </c>
      <c r="G70" s="3">
        <v>20</v>
      </c>
      <c r="H70" s="3">
        <v>19</v>
      </c>
      <c r="I70" s="3">
        <v>24</v>
      </c>
      <c r="J70" s="3">
        <v>17</v>
      </c>
      <c r="K70" s="3">
        <v>20</v>
      </c>
      <c r="L70" s="3">
        <v>19</v>
      </c>
      <c r="M70" s="3">
        <v>24</v>
      </c>
      <c r="N70" s="3">
        <v>21</v>
      </c>
      <c r="O70" s="3">
        <v>24</v>
      </c>
      <c r="P70">
        <f>SUM(D70:O70)</f>
        <v>241</v>
      </c>
    </row>
    <row r="71" spans="1:19" x14ac:dyDescent="0.25">
      <c r="A71" s="3" t="s">
        <v>48</v>
      </c>
      <c r="B71" s="3" t="s">
        <v>21</v>
      </c>
      <c r="C71" s="3" t="s">
        <v>17</v>
      </c>
      <c r="D71" s="3">
        <v>3088950</v>
      </c>
      <c r="E71" s="3">
        <v>3038950</v>
      </c>
      <c r="F71" s="3">
        <v>2998950</v>
      </c>
      <c r="G71" s="3">
        <v>3038950</v>
      </c>
      <c r="H71" s="3">
        <v>3128950</v>
      </c>
      <c r="I71" s="3">
        <v>2418950</v>
      </c>
      <c r="J71" s="3">
        <v>1708950</v>
      </c>
      <c r="K71" s="3">
        <v>2418950</v>
      </c>
      <c r="L71" s="3">
        <v>3128950</v>
      </c>
      <c r="M71" s="3">
        <v>2418950</v>
      </c>
      <c r="N71" s="3">
        <v>2728950</v>
      </c>
      <c r="O71" s="3">
        <v>3038950</v>
      </c>
      <c r="P71">
        <f>SUM(D71:O71)</f>
        <v>33157400</v>
      </c>
    </row>
    <row r="72" spans="1:19" x14ac:dyDescent="0.25">
      <c r="A72" s="3" t="s">
        <v>48</v>
      </c>
      <c r="B72" s="3" t="s">
        <v>21</v>
      </c>
      <c r="C72" s="3" t="s">
        <v>18</v>
      </c>
      <c r="D72" s="3">
        <v>5607890</v>
      </c>
      <c r="E72" s="3">
        <v>5557890</v>
      </c>
      <c r="F72" s="3">
        <v>5517890</v>
      </c>
      <c r="G72" s="3">
        <v>5557890</v>
      </c>
      <c r="H72" s="3">
        <v>5647890</v>
      </c>
      <c r="I72" s="3">
        <v>4937890</v>
      </c>
      <c r="J72" s="3">
        <v>4227890</v>
      </c>
      <c r="K72" s="3">
        <v>4937890</v>
      </c>
      <c r="L72" s="3">
        <v>5647890</v>
      </c>
      <c r="M72" s="3">
        <v>4937890</v>
      </c>
      <c r="N72" s="3">
        <v>5247890</v>
      </c>
      <c r="O72" s="3">
        <v>5557890</v>
      </c>
      <c r="P72">
        <f>SUM(D72:O72)</f>
        <v>63384680</v>
      </c>
      <c r="Q72">
        <f>R72/12</f>
        <v>2518940</v>
      </c>
      <c r="R72">
        <f>P72-P71</f>
        <v>30227280</v>
      </c>
      <c r="S72" s="5">
        <f>R72/$R$80</f>
        <v>2.778146453737863E-2</v>
      </c>
    </row>
    <row r="73" spans="1:19" x14ac:dyDescent="0.25">
      <c r="A73" s="3" t="s">
        <v>48</v>
      </c>
      <c r="B73" s="3" t="s">
        <v>21</v>
      </c>
      <c r="C73" s="3" t="s">
        <v>19</v>
      </c>
      <c r="D73" s="3">
        <v>29</v>
      </c>
      <c r="E73" s="3">
        <v>31</v>
      </c>
      <c r="F73" s="3">
        <v>26</v>
      </c>
      <c r="G73" s="3">
        <v>31</v>
      </c>
      <c r="H73" s="3">
        <v>30</v>
      </c>
      <c r="I73" s="3">
        <v>35</v>
      </c>
      <c r="J73" s="3">
        <v>28</v>
      </c>
      <c r="K73" s="3">
        <v>31</v>
      </c>
      <c r="L73" s="3">
        <v>30</v>
      </c>
      <c r="M73" s="3">
        <v>35</v>
      </c>
      <c r="N73" s="3">
        <v>32</v>
      </c>
      <c r="O73" s="3">
        <v>35</v>
      </c>
      <c r="P73">
        <f>SUM(D73:O73)</f>
        <v>373</v>
      </c>
    </row>
    <row r="74" spans="1:19" x14ac:dyDescent="0.25">
      <c r="A74" s="3" t="s">
        <v>49</v>
      </c>
      <c r="B74" s="3" t="s">
        <v>42</v>
      </c>
      <c r="C74" s="3" t="s">
        <v>17</v>
      </c>
      <c r="D74" s="3">
        <v>2878788</v>
      </c>
      <c r="E74" s="3">
        <v>2828788</v>
      </c>
      <c r="F74" s="3">
        <v>2788788</v>
      </c>
      <c r="G74" s="3">
        <v>2828788</v>
      </c>
      <c r="H74" s="3">
        <v>2918788</v>
      </c>
      <c r="I74" s="3">
        <v>2208788</v>
      </c>
      <c r="J74" s="3">
        <v>1498788</v>
      </c>
      <c r="K74" s="3">
        <v>2208788</v>
      </c>
      <c r="L74" s="3">
        <v>2918788</v>
      </c>
      <c r="M74" s="3">
        <v>2208788</v>
      </c>
      <c r="N74" s="3">
        <v>2518788</v>
      </c>
      <c r="O74" s="3">
        <v>2828788</v>
      </c>
      <c r="P74">
        <f>SUM(D74:O74)</f>
        <v>30635456</v>
      </c>
    </row>
    <row r="75" spans="1:19" x14ac:dyDescent="0.25">
      <c r="A75" s="3" t="s">
        <v>49</v>
      </c>
      <c r="B75" s="3" t="s">
        <v>42</v>
      </c>
      <c r="C75" s="3" t="s">
        <v>18</v>
      </c>
      <c r="D75" s="3">
        <v>5989450</v>
      </c>
      <c r="E75" s="3">
        <v>5939450</v>
      </c>
      <c r="F75" s="3">
        <v>5899450</v>
      </c>
      <c r="G75" s="3">
        <v>5939450</v>
      </c>
      <c r="H75" s="3">
        <v>6029450</v>
      </c>
      <c r="I75" s="3">
        <v>5319450</v>
      </c>
      <c r="J75" s="3">
        <v>4609450</v>
      </c>
      <c r="K75" s="3">
        <v>5319450</v>
      </c>
      <c r="L75" s="3">
        <v>6029450</v>
      </c>
      <c r="M75" s="3">
        <v>5319450</v>
      </c>
      <c r="N75" s="3">
        <v>5629450</v>
      </c>
      <c r="O75" s="3">
        <v>5939450</v>
      </c>
      <c r="P75">
        <f>SUM(D75:O75)</f>
        <v>67963400</v>
      </c>
      <c r="Q75">
        <f>R75/12</f>
        <v>3110662</v>
      </c>
      <c r="R75">
        <f>P75-P74</f>
        <v>37327944</v>
      </c>
      <c r="S75" s="5">
        <f>R75/$R$80</f>
        <v>3.4307584158722031E-2</v>
      </c>
    </row>
    <row r="76" spans="1:19" x14ac:dyDescent="0.25">
      <c r="A76" s="3" t="s">
        <v>49</v>
      </c>
      <c r="B76" s="3" t="s">
        <v>42</v>
      </c>
      <c r="C76" s="3" t="s">
        <v>19</v>
      </c>
      <c r="D76" s="3">
        <v>43</v>
      </c>
      <c r="E76" s="3">
        <v>45</v>
      </c>
      <c r="F76" s="3">
        <v>40</v>
      </c>
      <c r="G76" s="3">
        <v>45</v>
      </c>
      <c r="H76" s="3">
        <v>44</v>
      </c>
      <c r="I76" s="3">
        <v>49</v>
      </c>
      <c r="J76" s="3">
        <v>42</v>
      </c>
      <c r="K76" s="3">
        <v>45</v>
      </c>
      <c r="L76" s="3">
        <v>44</v>
      </c>
      <c r="M76" s="3">
        <v>49</v>
      </c>
      <c r="N76" s="3">
        <v>46</v>
      </c>
      <c r="O76" s="3">
        <v>49</v>
      </c>
      <c r="P76">
        <f>SUM(D76:O76)</f>
        <v>541</v>
      </c>
    </row>
    <row r="77" spans="1:19" x14ac:dyDescent="0.25">
      <c r="A77" s="3" t="s">
        <v>50</v>
      </c>
      <c r="B77" s="3" t="s">
        <v>27</v>
      </c>
      <c r="C77" s="3" t="s">
        <v>17</v>
      </c>
      <c r="D77" s="3">
        <v>4555890</v>
      </c>
      <c r="E77" s="3">
        <v>4505890</v>
      </c>
      <c r="F77" s="3">
        <v>4465890</v>
      </c>
      <c r="G77" s="3">
        <v>4505890</v>
      </c>
      <c r="H77" s="3">
        <v>4595890</v>
      </c>
      <c r="I77" s="3">
        <v>3885890</v>
      </c>
      <c r="J77" s="3">
        <v>3175890</v>
      </c>
      <c r="K77" s="3">
        <v>3885890</v>
      </c>
      <c r="L77" s="3">
        <v>4595890</v>
      </c>
      <c r="M77" s="3">
        <v>3885890</v>
      </c>
      <c r="N77" s="3">
        <v>4195890</v>
      </c>
      <c r="O77" s="3">
        <v>4505890</v>
      </c>
      <c r="P77">
        <f>SUM(D77:O77)</f>
        <v>50760680</v>
      </c>
    </row>
    <row r="78" spans="1:19" x14ac:dyDescent="0.25">
      <c r="A78" s="3" t="s">
        <v>50</v>
      </c>
      <c r="B78" s="3" t="s">
        <v>27</v>
      </c>
      <c r="C78" s="3" t="s">
        <v>18</v>
      </c>
      <c r="D78" s="3">
        <v>6070889</v>
      </c>
      <c r="E78" s="3">
        <v>6020889</v>
      </c>
      <c r="F78" s="3">
        <v>5980889</v>
      </c>
      <c r="G78" s="3">
        <v>6020889</v>
      </c>
      <c r="H78" s="3">
        <v>6110889</v>
      </c>
      <c r="I78" s="3">
        <v>5400889</v>
      </c>
      <c r="J78" s="3">
        <v>4690889</v>
      </c>
      <c r="K78" s="3">
        <v>5400889</v>
      </c>
      <c r="L78" s="3">
        <v>6110889</v>
      </c>
      <c r="M78" s="3">
        <v>5400889</v>
      </c>
      <c r="N78" s="3">
        <v>5710889</v>
      </c>
      <c r="O78" s="3">
        <v>6020889</v>
      </c>
      <c r="P78">
        <f>SUM(D78:O78)</f>
        <v>68940668</v>
      </c>
      <c r="Q78">
        <f>R78/12</f>
        <v>1514999</v>
      </c>
      <c r="R78">
        <f>P78-P77</f>
        <v>18179988</v>
      </c>
      <c r="S78" s="5">
        <f>R78/$R$80</f>
        <v>1.6708969246057501E-2</v>
      </c>
    </row>
    <row r="79" spans="1:19" x14ac:dyDescent="0.25">
      <c r="A79" s="3" t="s">
        <v>50</v>
      </c>
      <c r="B79" s="3" t="s">
        <v>27</v>
      </c>
      <c r="C79" s="3" t="s">
        <v>19</v>
      </c>
      <c r="D79" s="3">
        <v>37</v>
      </c>
      <c r="E79" s="3">
        <v>39</v>
      </c>
      <c r="F79" s="3">
        <v>34</v>
      </c>
      <c r="G79" s="3">
        <v>39</v>
      </c>
      <c r="H79" s="3">
        <v>38</v>
      </c>
      <c r="I79" s="3">
        <v>43</v>
      </c>
      <c r="J79" s="3">
        <v>36</v>
      </c>
      <c r="K79" s="3">
        <v>39</v>
      </c>
      <c r="L79" s="3">
        <v>38</v>
      </c>
      <c r="M79" s="3">
        <v>43</v>
      </c>
      <c r="N79" s="3">
        <v>40</v>
      </c>
      <c r="O79" s="3">
        <v>43</v>
      </c>
      <c r="P79">
        <f>SUM(D79:O79)</f>
        <v>469</v>
      </c>
    </row>
    <row r="80" spans="1:19" x14ac:dyDescent="0.25">
      <c r="R80">
        <f>SUM(R2:R79)</f>
        <v>1088037672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Лист6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user</cp:lastModifiedBy>
  <dcterms:created xsi:type="dcterms:W3CDTF">2020-02-29T19:56:44Z</dcterms:created>
  <dcterms:modified xsi:type="dcterms:W3CDTF">2020-02-29T21:55:01Z</dcterms:modified>
</cp:coreProperties>
</file>