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8800" windowHeight="5100"/>
  </bookViews>
  <sheets>
    <sheet name="25.02.20" sheetId="1" r:id="rId1"/>
    <sheet name="Лист3" sheetId="2" r:id="rId2"/>
    <sheet name="Лист4" sheetId="3" r:id="rId3"/>
  </sheets>
  <externalReferences>
    <externalReference r:id="rId4"/>
  </externalReferences>
  <definedNames>
    <definedName name="_xlnm._FilterDatabase" localSheetId="0" hidden="1">'25.02.20'!$A$2:$M$125</definedName>
    <definedName name="_xlnm._FilterDatabase" localSheetId="1" hidden="1">Лист3!$A$1:$E$1</definedName>
    <definedName name="Имена1" localSheetId="1">'[1]25.02.20'!$B$4:$B$120</definedName>
    <definedName name="Имена1" localSheetId="2">'[1]25.02.20'!$B$4:$B$120</definedName>
    <definedName name="Имена1">'25.02.20'!$B$4:$B$120</definedName>
    <definedName name="Имена2" localSheetId="2">[1]Лист3!$C$2:$C$482</definedName>
    <definedName name="Имена2">Лист3!$C$2:$C$482</definedName>
    <definedName name="_xlnm.Print_Area" localSheetId="0">'25.02.20'!$A$1:$M$119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 a="1"/>
  <c r="C1" i="3" s="1"/>
  <c r="B1" i="3" a="1"/>
  <c r="B1" i="3" s="1"/>
  <c r="A1" i="3" a="1"/>
  <c r="A1" i="3" s="1"/>
  <c r="D3" i="1" l="1"/>
  <c r="S117" i="1" l="1"/>
  <c r="S118" i="1"/>
  <c r="S119" i="1"/>
  <c r="S120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4" i="1"/>
  <c r="S5" i="1"/>
  <c r="S6" i="1"/>
  <c r="S7" i="1"/>
  <c r="S8" i="1"/>
  <c r="S9" i="1"/>
  <c r="S10" i="1"/>
  <c r="S12" i="1"/>
  <c r="S13" i="1"/>
  <c r="S14" i="1"/>
  <c r="Q4" i="1"/>
  <c r="N4" i="1" s="1"/>
  <c r="Q5" i="1"/>
  <c r="N5" i="1" s="1"/>
  <c r="Q6" i="1"/>
  <c r="N6" i="1" s="1"/>
  <c r="Q7" i="1"/>
  <c r="N7" i="1" s="1"/>
  <c r="Q8" i="1"/>
  <c r="N8" i="1" s="1"/>
  <c r="Q9" i="1"/>
  <c r="N9" i="1" s="1"/>
  <c r="Q10" i="1"/>
  <c r="N10" i="1" s="1"/>
  <c r="Q11" i="1"/>
  <c r="N11" i="1" s="1"/>
  <c r="Q12" i="1"/>
  <c r="N12" i="1" s="1"/>
  <c r="Q13" i="1"/>
  <c r="N13" i="1" s="1"/>
  <c r="Q14" i="1"/>
  <c r="N14" i="1" s="1"/>
  <c r="Q15" i="1"/>
  <c r="N15" i="1" s="1"/>
  <c r="Q16" i="1"/>
  <c r="N16" i="1" s="1"/>
  <c r="Q17" i="1"/>
  <c r="N17" i="1" s="1"/>
  <c r="Q18" i="1"/>
  <c r="N18" i="1" s="1"/>
  <c r="Q19" i="1"/>
  <c r="N19" i="1" s="1"/>
  <c r="Q20" i="1"/>
  <c r="N20" i="1" s="1"/>
  <c r="Q21" i="1"/>
  <c r="N21" i="1" s="1"/>
  <c r="Q22" i="1"/>
  <c r="N22" i="1" s="1"/>
  <c r="Q23" i="1"/>
  <c r="N23" i="1" s="1"/>
  <c r="Q24" i="1"/>
  <c r="N24" i="1" s="1"/>
  <c r="Q25" i="1"/>
  <c r="N25" i="1" s="1"/>
  <c r="Q26" i="1"/>
  <c r="N26" i="1" s="1"/>
  <c r="Q27" i="1"/>
  <c r="N27" i="1" s="1"/>
  <c r="Q28" i="1"/>
  <c r="N28" i="1" s="1"/>
  <c r="Q29" i="1"/>
  <c r="N29" i="1" s="1"/>
  <c r="Q30" i="1"/>
  <c r="N30" i="1" s="1"/>
  <c r="Q31" i="1"/>
  <c r="N31" i="1" s="1"/>
  <c r="Q32" i="1"/>
  <c r="N32" i="1" s="1"/>
  <c r="Q33" i="1"/>
  <c r="N33" i="1" s="1"/>
  <c r="Q34" i="1"/>
  <c r="N34" i="1" s="1"/>
  <c r="Q35" i="1"/>
  <c r="N35" i="1" s="1"/>
  <c r="Q36" i="1"/>
  <c r="N36" i="1" s="1"/>
  <c r="Q37" i="1"/>
  <c r="N37" i="1" s="1"/>
  <c r="Q38" i="1"/>
  <c r="N38" i="1" s="1"/>
  <c r="Q39" i="1"/>
  <c r="N39" i="1" s="1"/>
  <c r="Q40" i="1"/>
  <c r="N40" i="1" s="1"/>
  <c r="Q41" i="1"/>
  <c r="N41" i="1" s="1"/>
  <c r="Q42" i="1"/>
  <c r="N42" i="1" s="1"/>
  <c r="Q43" i="1"/>
  <c r="N43" i="1" s="1"/>
  <c r="Q44" i="1"/>
  <c r="N44" i="1" s="1"/>
  <c r="Q45" i="1"/>
  <c r="N45" i="1" s="1"/>
  <c r="Q46" i="1"/>
  <c r="N46" i="1" s="1"/>
  <c r="Q47" i="1"/>
  <c r="N47" i="1" s="1"/>
  <c r="Q48" i="1"/>
  <c r="N48" i="1" s="1"/>
  <c r="Q49" i="1"/>
  <c r="N49" i="1" s="1"/>
  <c r="Q50" i="1"/>
  <c r="N50" i="1" s="1"/>
  <c r="Q51" i="1"/>
  <c r="N51" i="1" s="1"/>
  <c r="Q52" i="1"/>
  <c r="N52" i="1" s="1"/>
  <c r="Q53" i="1"/>
  <c r="N53" i="1" s="1"/>
  <c r="Q54" i="1"/>
  <c r="N54" i="1" s="1"/>
  <c r="Q55" i="1"/>
  <c r="N55" i="1" s="1"/>
  <c r="Q56" i="1"/>
  <c r="N56" i="1" s="1"/>
  <c r="Q57" i="1"/>
  <c r="N57" i="1" s="1"/>
  <c r="Q58" i="1"/>
  <c r="N58" i="1" s="1"/>
  <c r="Q59" i="1"/>
  <c r="N59" i="1" s="1"/>
  <c r="Q60" i="1"/>
  <c r="N60" i="1" s="1"/>
  <c r="Q61" i="1"/>
  <c r="N61" i="1" s="1"/>
  <c r="Q62" i="1"/>
  <c r="N62" i="1" s="1"/>
  <c r="Q63" i="1"/>
  <c r="N63" i="1" s="1"/>
  <c r="Q64" i="1"/>
  <c r="N64" i="1" s="1"/>
  <c r="Q65" i="1"/>
  <c r="N65" i="1" s="1"/>
  <c r="Q66" i="1"/>
  <c r="N66" i="1" s="1"/>
  <c r="Q67" i="1"/>
  <c r="N67" i="1" s="1"/>
  <c r="Q68" i="1"/>
  <c r="N68" i="1" s="1"/>
  <c r="Q69" i="1"/>
  <c r="N69" i="1" s="1"/>
  <c r="Q70" i="1"/>
  <c r="N70" i="1" s="1"/>
  <c r="Q71" i="1"/>
  <c r="N71" i="1" s="1"/>
  <c r="Q72" i="1"/>
  <c r="N72" i="1" s="1"/>
  <c r="Q73" i="1"/>
  <c r="N73" i="1" s="1"/>
  <c r="Q74" i="1"/>
  <c r="N74" i="1" s="1"/>
  <c r="Q75" i="1"/>
  <c r="N75" i="1" s="1"/>
  <c r="Q76" i="1"/>
  <c r="N76" i="1" s="1"/>
  <c r="Q77" i="1"/>
  <c r="N77" i="1" s="1"/>
  <c r="Q78" i="1"/>
  <c r="N78" i="1" s="1"/>
  <c r="Q79" i="1"/>
  <c r="N79" i="1" s="1"/>
  <c r="Q80" i="1"/>
  <c r="N80" i="1" s="1"/>
  <c r="Q81" i="1"/>
  <c r="N81" i="1" s="1"/>
  <c r="Q82" i="1"/>
  <c r="N82" i="1" s="1"/>
  <c r="Q83" i="1"/>
  <c r="N83" i="1" s="1"/>
  <c r="Q84" i="1"/>
  <c r="N84" i="1" s="1"/>
  <c r="Q85" i="1"/>
  <c r="N85" i="1" s="1"/>
  <c r="Q86" i="1"/>
  <c r="N86" i="1" s="1"/>
  <c r="Q87" i="1"/>
  <c r="N87" i="1" s="1"/>
  <c r="Q88" i="1"/>
  <c r="N88" i="1" s="1"/>
  <c r="Q89" i="1"/>
  <c r="N89" i="1" s="1"/>
  <c r="Q90" i="1"/>
  <c r="N90" i="1" s="1"/>
  <c r="N91" i="1"/>
  <c r="Q92" i="1"/>
  <c r="N92" i="1" s="1"/>
  <c r="Q93" i="1"/>
  <c r="N93" i="1" s="1"/>
  <c r="Q94" i="1"/>
  <c r="N94" i="1" s="1"/>
  <c r="Q95" i="1"/>
  <c r="N95" i="1" s="1"/>
  <c r="Q96" i="1"/>
  <c r="N96" i="1" s="1"/>
  <c r="Q97" i="1"/>
  <c r="N97" i="1" s="1"/>
  <c r="Q98" i="1"/>
  <c r="N98" i="1" s="1"/>
  <c r="Q99" i="1"/>
  <c r="N99" i="1" s="1"/>
  <c r="Q100" i="1"/>
  <c r="N100" i="1" s="1"/>
  <c r="Q101" i="1"/>
  <c r="N101" i="1" s="1"/>
  <c r="Q102" i="1"/>
  <c r="N102" i="1" s="1"/>
  <c r="Q103" i="1"/>
  <c r="N103" i="1" s="1"/>
  <c r="Q104" i="1"/>
  <c r="N104" i="1" s="1"/>
  <c r="Q105" i="1"/>
  <c r="N105" i="1" s="1"/>
  <c r="Q106" i="1"/>
  <c r="N106" i="1" s="1"/>
  <c r="Q107" i="1"/>
  <c r="N107" i="1" s="1"/>
  <c r="Q108" i="1"/>
  <c r="N108" i="1" s="1"/>
  <c r="Q109" i="1"/>
  <c r="N109" i="1" s="1"/>
  <c r="Q110" i="1"/>
  <c r="N110" i="1" s="1"/>
  <c r="Q111" i="1"/>
  <c r="N111" i="1" s="1"/>
  <c r="Q112" i="1"/>
  <c r="N112" i="1" s="1"/>
  <c r="Q113" i="1"/>
  <c r="N113" i="1" s="1"/>
  <c r="Q114" i="1"/>
  <c r="N114" i="1" s="1"/>
  <c r="Q115" i="1"/>
  <c r="N115" i="1" s="1"/>
  <c r="Q116" i="1"/>
  <c r="N116" i="1" s="1"/>
  <c r="Q117" i="1"/>
  <c r="N117" i="1" s="1"/>
  <c r="Q118" i="1"/>
  <c r="N118" i="1" s="1"/>
  <c r="Q119" i="1"/>
  <c r="N119" i="1" s="1"/>
  <c r="Q120" i="1"/>
  <c r="N120" i="1" s="1"/>
  <c r="R121" i="1"/>
  <c r="R122" i="1"/>
  <c r="N123" i="1"/>
  <c r="Q121" i="1" l="1"/>
  <c r="N122" i="1"/>
  <c r="N121" i="1"/>
  <c r="Q122" i="1"/>
  <c r="A482" i="2" l="1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J3" i="1"/>
  <c r="G121" i="1"/>
  <c r="F121" i="1"/>
  <c r="F122" i="1" s="1"/>
  <c r="E121" i="1"/>
  <c r="E123" i="1" s="1"/>
  <c r="K120" i="1"/>
  <c r="A120" i="1"/>
  <c r="K119" i="1"/>
  <c r="A119" i="1"/>
  <c r="K118" i="1"/>
  <c r="A118" i="1"/>
  <c r="K117" i="1"/>
  <c r="A117" i="1"/>
  <c r="K116" i="1"/>
  <c r="A116" i="1"/>
  <c r="K115" i="1"/>
  <c r="A115" i="1"/>
  <c r="K114" i="1"/>
  <c r="A114" i="1"/>
  <c r="K113" i="1"/>
  <c r="A113" i="1"/>
  <c r="K112" i="1"/>
  <c r="A112" i="1"/>
  <c r="K111" i="1"/>
  <c r="A111" i="1"/>
  <c r="K110" i="1"/>
  <c r="A110" i="1"/>
  <c r="K109" i="1"/>
  <c r="A109" i="1"/>
  <c r="K108" i="1"/>
  <c r="A108" i="1"/>
  <c r="K107" i="1"/>
  <c r="A107" i="1"/>
  <c r="K106" i="1"/>
  <c r="A106" i="1"/>
  <c r="K105" i="1"/>
  <c r="A105" i="1"/>
  <c r="K104" i="1"/>
  <c r="A104" i="1"/>
  <c r="K103" i="1"/>
  <c r="A103" i="1"/>
  <c r="K102" i="1"/>
  <c r="A102" i="1"/>
  <c r="K101" i="1"/>
  <c r="A101" i="1"/>
  <c r="K100" i="1"/>
  <c r="A100" i="1"/>
  <c r="K99" i="1"/>
  <c r="A99" i="1"/>
  <c r="K98" i="1"/>
  <c r="A98" i="1"/>
  <c r="K97" i="1"/>
  <c r="A97" i="1"/>
  <c r="K96" i="1"/>
  <c r="A96" i="1"/>
  <c r="K95" i="1"/>
  <c r="A95" i="1"/>
  <c r="K94" i="1"/>
  <c r="A94" i="1"/>
  <c r="K93" i="1"/>
  <c r="A93" i="1"/>
  <c r="K92" i="1"/>
  <c r="A92" i="1"/>
  <c r="K91" i="1"/>
  <c r="A91" i="1"/>
  <c r="K90" i="1"/>
  <c r="A90" i="1"/>
  <c r="K89" i="1"/>
  <c r="A89" i="1"/>
  <c r="K88" i="1"/>
  <c r="A88" i="1"/>
  <c r="K87" i="1"/>
  <c r="A87" i="1"/>
  <c r="K86" i="1"/>
  <c r="A86" i="1"/>
  <c r="K85" i="1"/>
  <c r="A85" i="1"/>
  <c r="K84" i="1"/>
  <c r="A84" i="1"/>
  <c r="K83" i="1"/>
  <c r="A83" i="1"/>
  <c r="K82" i="1"/>
  <c r="A82" i="1"/>
  <c r="K81" i="1"/>
  <c r="A81" i="1"/>
  <c r="K80" i="1"/>
  <c r="A80" i="1"/>
  <c r="K79" i="1"/>
  <c r="A79" i="1"/>
  <c r="K78" i="1"/>
  <c r="A78" i="1"/>
  <c r="K77" i="1"/>
  <c r="A77" i="1"/>
  <c r="K76" i="1"/>
  <c r="A76" i="1"/>
  <c r="K75" i="1"/>
  <c r="A75" i="1"/>
  <c r="K74" i="1"/>
  <c r="A74" i="1"/>
  <c r="K73" i="1"/>
  <c r="A73" i="1"/>
  <c r="K72" i="1"/>
  <c r="A72" i="1"/>
  <c r="K71" i="1"/>
  <c r="A71" i="1"/>
  <c r="K70" i="1"/>
  <c r="A70" i="1"/>
  <c r="K69" i="1"/>
  <c r="A69" i="1"/>
  <c r="K68" i="1"/>
  <c r="A68" i="1"/>
  <c r="K67" i="1"/>
  <c r="A67" i="1"/>
  <c r="K66" i="1"/>
  <c r="A66" i="1"/>
  <c r="K65" i="1"/>
  <c r="A65" i="1"/>
  <c r="K64" i="1"/>
  <c r="A64" i="1"/>
  <c r="K63" i="1"/>
  <c r="A63" i="1"/>
  <c r="K62" i="1"/>
  <c r="A62" i="1"/>
  <c r="K61" i="1"/>
  <c r="A61" i="1"/>
  <c r="K60" i="1"/>
  <c r="A60" i="1"/>
  <c r="K59" i="1"/>
  <c r="A59" i="1"/>
  <c r="K58" i="1"/>
  <c r="A58" i="1"/>
  <c r="K57" i="1"/>
  <c r="A57" i="1"/>
  <c r="K56" i="1"/>
  <c r="A56" i="1"/>
  <c r="K55" i="1"/>
  <c r="A55" i="1"/>
  <c r="K54" i="1"/>
  <c r="A54" i="1"/>
  <c r="K53" i="1"/>
  <c r="A53" i="1"/>
  <c r="K52" i="1"/>
  <c r="A52" i="1"/>
  <c r="K51" i="1"/>
  <c r="A51" i="1"/>
  <c r="K50" i="1"/>
  <c r="A50" i="1"/>
  <c r="K49" i="1"/>
  <c r="A49" i="1"/>
  <c r="K48" i="1"/>
  <c r="A48" i="1"/>
  <c r="K47" i="1"/>
  <c r="A47" i="1"/>
  <c r="K46" i="1"/>
  <c r="A46" i="1"/>
  <c r="K45" i="1"/>
  <c r="A45" i="1"/>
  <c r="K44" i="1"/>
  <c r="A44" i="1"/>
  <c r="K43" i="1"/>
  <c r="A43" i="1"/>
  <c r="K42" i="1"/>
  <c r="A42" i="1"/>
  <c r="K41" i="1"/>
  <c r="A41" i="1"/>
  <c r="K40" i="1"/>
  <c r="A40" i="1"/>
  <c r="K39" i="1"/>
  <c r="A39" i="1"/>
  <c r="K38" i="1"/>
  <c r="A38" i="1"/>
  <c r="K37" i="1"/>
  <c r="A37" i="1"/>
  <c r="K36" i="1"/>
  <c r="A36" i="1"/>
  <c r="K35" i="1"/>
  <c r="A35" i="1"/>
  <c r="K34" i="1"/>
  <c r="A34" i="1"/>
  <c r="K33" i="1"/>
  <c r="A33" i="1"/>
  <c r="K32" i="1"/>
  <c r="A32" i="1"/>
  <c r="K31" i="1"/>
  <c r="A31" i="1"/>
  <c r="K30" i="1"/>
  <c r="A30" i="1"/>
  <c r="K29" i="1"/>
  <c r="A29" i="1"/>
  <c r="K28" i="1"/>
  <c r="A28" i="1"/>
  <c r="K27" i="1"/>
  <c r="A27" i="1"/>
  <c r="K26" i="1"/>
  <c r="A26" i="1"/>
  <c r="K25" i="1"/>
  <c r="A25" i="1"/>
  <c r="K24" i="1"/>
  <c r="A24" i="1"/>
  <c r="K23" i="1"/>
  <c r="A23" i="1"/>
  <c r="K22" i="1"/>
  <c r="A22" i="1"/>
  <c r="K21" i="1"/>
  <c r="A21" i="1"/>
  <c r="K20" i="1"/>
  <c r="A20" i="1"/>
  <c r="K19" i="1"/>
  <c r="A19" i="1"/>
  <c r="K18" i="1"/>
  <c r="A18" i="1"/>
  <c r="K17" i="1"/>
  <c r="A17" i="1"/>
  <c r="K16" i="1"/>
  <c r="A16" i="1"/>
  <c r="K15" i="1"/>
  <c r="A15" i="1"/>
  <c r="K14" i="1"/>
  <c r="A14" i="1"/>
  <c r="K13" i="1"/>
  <c r="A13" i="1"/>
  <c r="K12" i="1"/>
  <c r="A12" i="1"/>
  <c r="K11" i="1"/>
  <c r="S11" i="1" s="1"/>
  <c r="A11" i="1"/>
  <c r="K10" i="1"/>
  <c r="A10" i="1"/>
  <c r="K9" i="1"/>
  <c r="A9" i="1"/>
  <c r="K8" i="1"/>
  <c r="A8" i="1"/>
  <c r="K7" i="1"/>
  <c r="A7" i="1"/>
  <c r="K6" i="1"/>
  <c r="A6" i="1"/>
  <c r="K5" i="1"/>
  <c r="A5" i="1"/>
  <c r="K4" i="1"/>
  <c r="A4" i="1"/>
  <c r="G3" i="1"/>
  <c r="F3" i="1"/>
  <c r="H3" i="1" l="1"/>
  <c r="E3" i="1"/>
  <c r="C3" i="1"/>
  <c r="E122" i="1"/>
  <c r="E125" i="1"/>
  <c r="I3" i="1"/>
  <c r="G122" i="1"/>
  <c r="K3" i="1"/>
  <c r="K124" i="1" l="1"/>
</calcChain>
</file>

<file path=xl/comments1.xml><?xml version="1.0" encoding="utf-8"?>
<comments xmlns="http://schemas.openxmlformats.org/spreadsheetml/2006/main">
  <authors>
    <author>Сергей Пупкин</author>
  </authors>
  <commentList>
    <comment ref="M22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не вышел 20,02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не вышел 20,02
звонил сначала Лёша покровск потом мама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Не вышла
18,02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не вышел 20,02 были предупреждены Малик за них просил но 21,02 опять не вышли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не вышла 20,02 делал предупреждение и 21,02 опять не вышла
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Пришёл пьяный отправили домой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Не вышла!
21,02</t>
        </r>
      </text>
    </comment>
    <comment ref="M10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20,02 звонила что выйдет 21,02 не вышла утром трубку сбрасывала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05,02 не вышла и 20,02
не вышла к никишовой</t>
        </r>
        <r>
          <rPr>
            <sz val="9"/>
            <color indexed="15"/>
            <rFont val="Tahoma"/>
            <family val="2"/>
            <charset val="204"/>
          </rPr>
          <t xml:space="preserve"> </t>
        </r>
      </text>
    </comment>
    <comment ref="M12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Пупкин:</t>
        </r>
        <r>
          <rPr>
            <sz val="9"/>
            <color indexed="81"/>
            <rFont val="Tahoma"/>
            <family val="2"/>
            <charset val="204"/>
          </rPr>
          <t xml:space="preserve">
15,01 не вышел 
20,01 не вышел 
30 руб на дорогу давали</t>
        </r>
      </text>
    </comment>
  </commentList>
</comments>
</file>

<file path=xl/sharedStrings.xml><?xml version="1.0" encoding="utf-8"?>
<sst xmlns="http://schemas.openxmlformats.org/spreadsheetml/2006/main" count="1369" uniqueCount="202">
  <si>
    <t>Имена</t>
  </si>
  <si>
    <t>Фамилия</t>
  </si>
  <si>
    <t>Где садятся</t>
  </si>
  <si>
    <t>Склад</t>
  </si>
  <si>
    <t>Молочка</t>
  </si>
  <si>
    <t>Мамвел</t>
  </si>
  <si>
    <t>Алик МСО</t>
  </si>
  <si>
    <t>Никишов</t>
  </si>
  <si>
    <t>Арташ</t>
  </si>
  <si>
    <t>Всего</t>
  </si>
  <si>
    <t>Оплата</t>
  </si>
  <si>
    <t>Долг</t>
  </si>
  <si>
    <t>Саша</t>
  </si>
  <si>
    <t>Люда</t>
  </si>
  <si>
    <t>Надя</t>
  </si>
  <si>
    <t>Юра</t>
  </si>
  <si>
    <t>Яша</t>
  </si>
  <si>
    <t xml:space="preserve">Нина </t>
  </si>
  <si>
    <t>Вика</t>
  </si>
  <si>
    <t>Костя</t>
  </si>
  <si>
    <t>Леша</t>
  </si>
  <si>
    <t>Миша</t>
  </si>
  <si>
    <t>Кристина</t>
  </si>
  <si>
    <t>Рауль</t>
  </si>
  <si>
    <t>Давид</t>
  </si>
  <si>
    <t>Наташа</t>
  </si>
  <si>
    <t>Лиза</t>
  </si>
  <si>
    <t>Коля</t>
  </si>
  <si>
    <t>Ваня</t>
  </si>
  <si>
    <t>Паша</t>
  </si>
  <si>
    <t>Дима</t>
  </si>
  <si>
    <t>Галя С</t>
  </si>
  <si>
    <t>Женя</t>
  </si>
  <si>
    <t xml:space="preserve">Лена </t>
  </si>
  <si>
    <t>Артём</t>
  </si>
  <si>
    <t>Оля</t>
  </si>
  <si>
    <t>Д.Рома</t>
  </si>
  <si>
    <t>Света</t>
  </si>
  <si>
    <t>Таня</t>
  </si>
  <si>
    <t>Ирина</t>
  </si>
  <si>
    <t>Лена</t>
  </si>
  <si>
    <t>Настя</t>
  </si>
  <si>
    <t>РАФ</t>
  </si>
  <si>
    <t>Ренат</t>
  </si>
  <si>
    <t>Гуля</t>
  </si>
  <si>
    <t>Сергей</t>
  </si>
  <si>
    <t>Вова</t>
  </si>
  <si>
    <t>Нина</t>
  </si>
  <si>
    <t>Влад</t>
  </si>
  <si>
    <t>Валера</t>
  </si>
  <si>
    <t xml:space="preserve">Настя </t>
  </si>
  <si>
    <t xml:space="preserve">Катя </t>
  </si>
  <si>
    <t>Аня</t>
  </si>
  <si>
    <t>Алена</t>
  </si>
  <si>
    <t>Люба</t>
  </si>
  <si>
    <t>Вадим</t>
  </si>
  <si>
    <t>Назира</t>
  </si>
  <si>
    <t>Алексей</t>
  </si>
  <si>
    <t>Оксана</t>
  </si>
  <si>
    <t xml:space="preserve">Надя </t>
  </si>
  <si>
    <t>Алёна</t>
  </si>
  <si>
    <t>Галя</t>
  </si>
  <si>
    <t>Нурик</t>
  </si>
  <si>
    <t>Вася</t>
  </si>
  <si>
    <t>Андрей</t>
  </si>
  <si>
    <t>Маша</t>
  </si>
  <si>
    <t>Олег</t>
  </si>
  <si>
    <t>Юля</t>
  </si>
  <si>
    <t>Оля выс</t>
  </si>
  <si>
    <t>Диана</t>
  </si>
  <si>
    <t>Антон</t>
  </si>
  <si>
    <t xml:space="preserve">Элла </t>
  </si>
  <si>
    <t>Марк</t>
  </si>
  <si>
    <t>Б.Валя кра</t>
  </si>
  <si>
    <t xml:space="preserve">Наташа </t>
  </si>
  <si>
    <t>Рома</t>
  </si>
  <si>
    <t>Витя</t>
  </si>
  <si>
    <t>Егор</t>
  </si>
  <si>
    <t xml:space="preserve">Андрей </t>
  </si>
  <si>
    <t>вышли Без звонка</t>
  </si>
  <si>
    <t>не вышли</t>
  </si>
  <si>
    <t>вышли под ?</t>
  </si>
  <si>
    <t>№</t>
  </si>
  <si>
    <t>Имя Ж</t>
  </si>
  <si>
    <t>Имя М</t>
  </si>
  <si>
    <t>Отчество</t>
  </si>
  <si>
    <t>Максим</t>
  </si>
  <si>
    <t>Лариса</t>
  </si>
  <si>
    <t xml:space="preserve">Дима </t>
  </si>
  <si>
    <t>Игроь</t>
  </si>
  <si>
    <t>Камидула</t>
  </si>
  <si>
    <t xml:space="preserve">Слава </t>
  </si>
  <si>
    <t>Рената</t>
  </si>
  <si>
    <t>Александр</t>
  </si>
  <si>
    <t>Толя</t>
  </si>
  <si>
    <t>Алина</t>
  </si>
  <si>
    <t xml:space="preserve">Света </t>
  </si>
  <si>
    <t>Борис</t>
  </si>
  <si>
    <t>Анатольевна</t>
  </si>
  <si>
    <t>Генадьевич</t>
  </si>
  <si>
    <t xml:space="preserve">Ирина </t>
  </si>
  <si>
    <t>Викторович</t>
  </si>
  <si>
    <t>Дима С</t>
  </si>
  <si>
    <t>Ивановна</t>
  </si>
  <si>
    <t>Катя</t>
  </si>
  <si>
    <t xml:space="preserve">Оля </t>
  </si>
  <si>
    <t>Евгений</t>
  </si>
  <si>
    <t>Елена</t>
  </si>
  <si>
    <t>Вера</t>
  </si>
  <si>
    <t>Николай</t>
  </si>
  <si>
    <t>Владимирович</t>
  </si>
  <si>
    <t>Викторовна</t>
  </si>
  <si>
    <t>Евгениевич</t>
  </si>
  <si>
    <t>Олеговна</t>
  </si>
  <si>
    <t>Александровна</t>
  </si>
  <si>
    <t>Зоя</t>
  </si>
  <si>
    <t>Николаевич</t>
  </si>
  <si>
    <t>Валерия</t>
  </si>
  <si>
    <t xml:space="preserve">Марина </t>
  </si>
  <si>
    <t>Соня</t>
  </si>
  <si>
    <t>Николаевна</t>
  </si>
  <si>
    <t xml:space="preserve">Николай </t>
  </si>
  <si>
    <t>Айдар</t>
  </si>
  <si>
    <t>Виталя</t>
  </si>
  <si>
    <t>Денис</t>
  </si>
  <si>
    <t>Саша/Женя</t>
  </si>
  <si>
    <t>Лера</t>
  </si>
  <si>
    <t xml:space="preserve">Алеся </t>
  </si>
  <si>
    <t>Малик</t>
  </si>
  <si>
    <t>Эрик</t>
  </si>
  <si>
    <t>Рита</t>
  </si>
  <si>
    <t>Тамара</t>
  </si>
  <si>
    <t>Игорь</t>
  </si>
  <si>
    <t>Львович</t>
  </si>
  <si>
    <t xml:space="preserve">Юра </t>
  </si>
  <si>
    <t>Алла</t>
  </si>
  <si>
    <t>Римма</t>
  </si>
  <si>
    <t>Лора</t>
  </si>
  <si>
    <t>Луиза</t>
  </si>
  <si>
    <t>Ольга</t>
  </si>
  <si>
    <t>Анна</t>
  </si>
  <si>
    <t>Лида</t>
  </si>
  <si>
    <t>Марина</t>
  </si>
  <si>
    <t>Леонид</t>
  </si>
  <si>
    <t xml:space="preserve">Маша </t>
  </si>
  <si>
    <t>Анжела</t>
  </si>
  <si>
    <t>Эдик</t>
  </si>
  <si>
    <t>Данияр</t>
  </si>
  <si>
    <t>Петровна</t>
  </si>
  <si>
    <t xml:space="preserve">Александра </t>
  </si>
  <si>
    <t>Даша</t>
  </si>
  <si>
    <t>Жаслан</t>
  </si>
  <si>
    <t xml:space="preserve">Галя </t>
  </si>
  <si>
    <t>Иван</t>
  </si>
  <si>
    <t xml:space="preserve">Денис </t>
  </si>
  <si>
    <t>Володя</t>
  </si>
  <si>
    <t>Людмила</t>
  </si>
  <si>
    <t>Данила</t>
  </si>
  <si>
    <t>Валерьевич</t>
  </si>
  <si>
    <t>Анатольевич</t>
  </si>
  <si>
    <t>Софья</t>
  </si>
  <si>
    <t xml:space="preserve">Алексей </t>
  </si>
  <si>
    <t>Ксюша</t>
  </si>
  <si>
    <t>Кирилл</t>
  </si>
  <si>
    <t>Фёдр</t>
  </si>
  <si>
    <t>Светлана</t>
  </si>
  <si>
    <t>Дима/Митяй</t>
  </si>
  <si>
    <t>Александрович</t>
  </si>
  <si>
    <t xml:space="preserve">Саша </t>
  </si>
  <si>
    <t>Ира</t>
  </si>
  <si>
    <t>Антдрей</t>
  </si>
  <si>
    <t>Ксения</t>
  </si>
  <si>
    <t>Генадьевна</t>
  </si>
  <si>
    <t>Никита</t>
  </si>
  <si>
    <t>Тимофей</t>
  </si>
  <si>
    <t>Нэля</t>
  </si>
  <si>
    <t>Азамат</t>
  </si>
  <si>
    <t>Азатович</t>
  </si>
  <si>
    <t xml:space="preserve">Ксюша </t>
  </si>
  <si>
    <t>Юрьевна</t>
  </si>
  <si>
    <t>Саша (Оли)</t>
  </si>
  <si>
    <t>Оля (Саши)</t>
  </si>
  <si>
    <t>Лёша</t>
  </si>
  <si>
    <t>Виктор</t>
  </si>
  <si>
    <t xml:space="preserve">Никита </t>
  </si>
  <si>
    <t>Вероника</t>
  </si>
  <si>
    <t>Валя</t>
  </si>
  <si>
    <t>Раф</t>
  </si>
  <si>
    <t>Лена С</t>
  </si>
  <si>
    <t>Саша (Очки)</t>
  </si>
  <si>
    <t xml:space="preserve">Лариса </t>
  </si>
  <si>
    <t>Даня</t>
  </si>
  <si>
    <t>Б. Вера</t>
  </si>
  <si>
    <t>Рая</t>
  </si>
  <si>
    <t>маленькая в очках</t>
  </si>
  <si>
    <t>Остановка1</t>
  </si>
  <si>
    <t>Остановка2</t>
  </si>
  <si>
    <t>Остановка3</t>
  </si>
  <si>
    <t>Остановка4</t>
  </si>
  <si>
    <t>Остановка5</t>
  </si>
  <si>
    <t>Остановка6</t>
  </si>
  <si>
    <t>Остановка7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</si>
</sst>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р.&quot;_-;\-* #,##0.00\ &quot;р.&quot;_-;_-* &quot;-&quot;??\ &quot;р.&quot;_-;_-@_-"/>
    <numFmt numFmtId="164" formatCode="dd/mm/yy;@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15"/>
      <name val="Tahoma"/>
      <family val="2"/>
      <charset val="204"/>
    </font>
    <font>
      <b/>
      <sz val="8"/>
      <name val="Calibri"/>
      <family val="2"/>
      <charset val="204"/>
      <scheme val="minor"/>
    </font>
    <font>
      <b/>
      <sz val="8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>
      <alignment vertical="center"/>
    </xf>
    <xf numFmtId="0" fontId="12" fillId="0" borderId="0"/>
    <xf numFmtId="44" fontId="1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2">
      <alignment vertical="center"/>
    </xf>
    <xf numFmtId="0" fontId="3" fillId="0" borderId="0" xfId="2" applyNumberForma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164" fontId="8" fillId="0" borderId="8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64" fontId="8" fillId="0" borderId="10" xfId="2" applyNumberFormat="1" applyFont="1" applyFill="1" applyBorder="1" applyAlignment="1">
      <alignment vertical="center"/>
    </xf>
    <xf numFmtId="0" fontId="3" fillId="0" borderId="0" xfId="2" applyNumberForma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5" fillId="0" borderId="0" xfId="4" applyNumberFormat="1" applyFont="1" applyAlignment="1">
      <alignment horizontal="center" vertical="center"/>
    </xf>
    <xf numFmtId="0" fontId="3" fillId="0" borderId="0" xfId="2" applyNumberForma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13" fillId="0" borderId="25" xfId="3" applyFont="1" applyFill="1" applyBorder="1" applyAlignment="1">
      <alignment horizontal="center" vertical="center"/>
    </xf>
    <xf numFmtId="16" fontId="3" fillId="0" borderId="0" xfId="2" applyNumberFormat="1">
      <alignment vertical="center"/>
    </xf>
    <xf numFmtId="0" fontId="16" fillId="0" borderId="0" xfId="2" applyFont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6" fillId="0" borderId="26" xfId="2" applyFont="1" applyFill="1" applyBorder="1" applyAlignment="1">
      <alignment horizontal="center" vertical="center"/>
    </xf>
    <xf numFmtId="0" fontId="16" fillId="0" borderId="0" xfId="2" applyFont="1" applyFill="1" applyBorder="1">
      <alignment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43" xfId="3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0" fontId="7" fillId="0" borderId="18" xfId="2" applyFont="1" applyFill="1" applyBorder="1" applyAlignment="1">
      <alignment horizontal="center" vertical="center"/>
    </xf>
    <xf numFmtId="0" fontId="4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NumberFormat="1" applyFont="1">
      <alignment vertical="center"/>
    </xf>
    <xf numFmtId="0" fontId="15" fillId="0" borderId="0" xfId="2" applyFont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Fill="1">
      <alignment vertical="center"/>
    </xf>
    <xf numFmtId="0" fontId="18" fillId="0" borderId="0" xfId="3" applyFont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3" fillId="0" borderId="0" xfId="2" applyFill="1">
      <alignment vertical="center"/>
    </xf>
    <xf numFmtId="0" fontId="19" fillId="0" borderId="0" xfId="2" applyFont="1" applyFill="1">
      <alignment vertical="center"/>
    </xf>
    <xf numFmtId="0" fontId="19" fillId="0" borderId="0" xfId="2" applyNumberFormat="1" applyFont="1">
      <alignment vertical="center"/>
    </xf>
    <xf numFmtId="0" fontId="19" fillId="0" borderId="0" xfId="2" applyFont="1">
      <alignment vertical="center"/>
    </xf>
    <xf numFmtId="0" fontId="19" fillId="0" borderId="0" xfId="2" applyFont="1" applyFill="1" applyAlignment="1">
      <alignment horizontal="center" vertical="center"/>
    </xf>
    <xf numFmtId="0" fontId="3" fillId="0" borderId="0" xfId="2" applyNumberFormat="1" applyFill="1">
      <alignment vertical="center"/>
    </xf>
    <xf numFmtId="0" fontId="0" fillId="0" borderId="8" xfId="0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4" fillId="2" borderId="8" xfId="1" applyFont="1" applyBorder="1" applyAlignment="1">
      <alignment horizontal="center" vertical="center"/>
    </xf>
    <xf numFmtId="0" fontId="23" fillId="2" borderId="8" xfId="1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13" fillId="0" borderId="46" xfId="3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/>
    </xf>
    <xf numFmtId="0" fontId="5" fillId="0" borderId="0" xfId="2" applyNumberFormat="1" applyFont="1" applyBorder="1" applyAlignment="1">
      <alignment horizontal="center" vertical="center" wrapText="1"/>
    </xf>
  </cellXfs>
  <cellStyles count="5">
    <cellStyle name="Вывод" xfId="1" builtinId="21"/>
    <cellStyle name="Денежный 2 2 2" xfId="4"/>
    <cellStyle name="Обычный" xfId="0" builtinId="0"/>
    <cellStyle name="Обычный 2 2" xfId="3"/>
    <cellStyle name="Обычный 3" xfId="2"/>
  </cellStyles>
  <dxfs count="2">
    <dxf>
      <font>
        <b/>
        <i/>
        <u/>
        <color rgb="FF7030A0"/>
      </font>
      <numFmt numFmtId="30" formatCode="@"/>
    </dxf>
    <dxf>
      <numFmt numFmtId="1" formatCode="0"/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0;&#1072;\&#1055;&#1086;&#1083;&#1103;\&#1056;&#1072;&#1073;&#1086;&#1095;&#1080;&#1077;%20&#10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.02.20"/>
      <sheetName val="24.02.20"/>
      <sheetName val="21.02.20"/>
      <sheetName val="20.02.20"/>
      <sheetName val="Лист3"/>
      <sheetName val="Лист4"/>
    </sheetNames>
    <sheetDataSet>
      <sheetData sheetId="0">
        <row r="4">
          <cell r="B4" t="str">
            <v>Саша</v>
          </cell>
        </row>
        <row r="5">
          <cell r="B5" t="str">
            <v>Саша</v>
          </cell>
        </row>
        <row r="6">
          <cell r="B6" t="str">
            <v>Люда</v>
          </cell>
        </row>
        <row r="7">
          <cell r="B7" t="str">
            <v>Надя</v>
          </cell>
        </row>
        <row r="8">
          <cell r="B8" t="str">
            <v>Юра</v>
          </cell>
        </row>
        <row r="9">
          <cell r="B9" t="str">
            <v>Яша</v>
          </cell>
        </row>
        <row r="10">
          <cell r="B10" t="str">
            <v xml:space="preserve">Нина </v>
          </cell>
        </row>
        <row r="11">
          <cell r="B11" t="str">
            <v>Вика</v>
          </cell>
        </row>
        <row r="12">
          <cell r="B12" t="str">
            <v>Костя</v>
          </cell>
        </row>
        <row r="13">
          <cell r="B13" t="str">
            <v>Леша</v>
          </cell>
        </row>
        <row r="14">
          <cell r="B14" t="str">
            <v>Миша</v>
          </cell>
        </row>
        <row r="15">
          <cell r="B15" t="str">
            <v>Кристина</v>
          </cell>
        </row>
        <row r="16">
          <cell r="B16" t="str">
            <v>Рауль</v>
          </cell>
        </row>
        <row r="17">
          <cell r="B17" t="str">
            <v>Давид</v>
          </cell>
        </row>
        <row r="18">
          <cell r="B18" t="str">
            <v>Наташа</v>
          </cell>
        </row>
        <row r="19">
          <cell r="B19" t="str">
            <v>Лиза</v>
          </cell>
        </row>
        <row r="20">
          <cell r="B20" t="str">
            <v>Коля</v>
          </cell>
        </row>
        <row r="21">
          <cell r="B21" t="str">
            <v>Ваня</v>
          </cell>
        </row>
        <row r="22">
          <cell r="B22" t="str">
            <v>Паша</v>
          </cell>
        </row>
        <row r="23">
          <cell r="B23" t="str">
            <v>Дима</v>
          </cell>
        </row>
        <row r="24">
          <cell r="B24" t="str">
            <v>Галя С</v>
          </cell>
        </row>
        <row r="25">
          <cell r="B25" t="str">
            <v>Женя</v>
          </cell>
        </row>
        <row r="26">
          <cell r="B26" t="str">
            <v>Дима</v>
          </cell>
        </row>
        <row r="27">
          <cell r="B27" t="str">
            <v xml:space="preserve">Лена </v>
          </cell>
        </row>
        <row r="28">
          <cell r="B28" t="str">
            <v>Саша</v>
          </cell>
        </row>
        <row r="29">
          <cell r="B29" t="str">
            <v>Люда</v>
          </cell>
        </row>
        <row r="30">
          <cell r="B30" t="str">
            <v>Артём</v>
          </cell>
        </row>
        <row r="31">
          <cell r="B31" t="str">
            <v>Оля</v>
          </cell>
        </row>
        <row r="32">
          <cell r="B32" t="str">
            <v>Д.Рома</v>
          </cell>
        </row>
        <row r="33">
          <cell r="B33" t="str">
            <v>Саша</v>
          </cell>
        </row>
        <row r="34">
          <cell r="B34" t="str">
            <v>Света</v>
          </cell>
        </row>
        <row r="35">
          <cell r="B35" t="str">
            <v>Таня</v>
          </cell>
        </row>
        <row r="36">
          <cell r="B36" t="str">
            <v>Юра</v>
          </cell>
        </row>
        <row r="37">
          <cell r="B37" t="str">
            <v>Ирина</v>
          </cell>
        </row>
        <row r="38">
          <cell r="B38" t="str">
            <v>Лена</v>
          </cell>
        </row>
        <row r="39">
          <cell r="B39" t="str">
            <v>Света</v>
          </cell>
        </row>
        <row r="40">
          <cell r="B40" t="str">
            <v>Настя</v>
          </cell>
        </row>
        <row r="41">
          <cell r="B41" t="str">
            <v>РАФ</v>
          </cell>
        </row>
        <row r="42">
          <cell r="B42" t="str">
            <v>Ренат</v>
          </cell>
        </row>
        <row r="43">
          <cell r="B43" t="str">
            <v>Гуля</v>
          </cell>
        </row>
        <row r="44">
          <cell r="B44" t="str">
            <v>Сергей</v>
          </cell>
        </row>
        <row r="45">
          <cell r="B45" t="str">
            <v>Вова</v>
          </cell>
        </row>
        <row r="46">
          <cell r="B46" t="str">
            <v>Нина</v>
          </cell>
        </row>
        <row r="47">
          <cell r="B47" t="str">
            <v>Лена</v>
          </cell>
        </row>
        <row r="48">
          <cell r="B48" t="str">
            <v>Света</v>
          </cell>
        </row>
        <row r="49">
          <cell r="B49" t="str">
            <v>Вова</v>
          </cell>
        </row>
        <row r="50">
          <cell r="B50" t="str">
            <v>Влад</v>
          </cell>
        </row>
        <row r="51">
          <cell r="B51" t="str">
            <v>Настя</v>
          </cell>
        </row>
        <row r="52">
          <cell r="B52" t="str">
            <v>Валера</v>
          </cell>
        </row>
        <row r="53">
          <cell r="B53" t="str">
            <v>Надя</v>
          </cell>
        </row>
        <row r="54">
          <cell r="B54" t="str">
            <v xml:space="preserve">Настя </v>
          </cell>
        </row>
        <row r="55">
          <cell r="B55" t="str">
            <v>Юра</v>
          </cell>
        </row>
        <row r="56">
          <cell r="B56" t="str">
            <v xml:space="preserve">Катя </v>
          </cell>
        </row>
        <row r="57">
          <cell r="B57" t="str">
            <v>Аня</v>
          </cell>
        </row>
        <row r="58">
          <cell r="B58" t="str">
            <v>Алена</v>
          </cell>
        </row>
        <row r="59">
          <cell r="B59" t="str">
            <v>Люба</v>
          </cell>
        </row>
        <row r="60">
          <cell r="B60" t="str">
            <v>Вадим</v>
          </cell>
        </row>
        <row r="61">
          <cell r="B61" t="str">
            <v>Сергей</v>
          </cell>
        </row>
        <row r="62">
          <cell r="B62" t="str">
            <v>Назира</v>
          </cell>
        </row>
        <row r="63">
          <cell r="B63" t="str">
            <v>Вадим</v>
          </cell>
        </row>
        <row r="64">
          <cell r="B64" t="str">
            <v>Оля</v>
          </cell>
        </row>
        <row r="65">
          <cell r="B65" t="str">
            <v>Алексей</v>
          </cell>
        </row>
        <row r="66">
          <cell r="B66" t="str">
            <v>Оксана</v>
          </cell>
        </row>
        <row r="67">
          <cell r="B67" t="str">
            <v>Дима</v>
          </cell>
        </row>
        <row r="68">
          <cell r="B68" t="str">
            <v xml:space="preserve">Надя </v>
          </cell>
        </row>
        <row r="69">
          <cell r="B69" t="str">
            <v>Алёна</v>
          </cell>
        </row>
        <row r="70">
          <cell r="B70" t="str">
            <v>Саша</v>
          </cell>
        </row>
        <row r="71">
          <cell r="B71" t="str">
            <v>Галя</v>
          </cell>
        </row>
        <row r="72">
          <cell r="B72" t="str">
            <v>Саша</v>
          </cell>
        </row>
        <row r="73">
          <cell r="B73" t="str">
            <v>Нурик</v>
          </cell>
        </row>
        <row r="74">
          <cell r="B74" t="str">
            <v>Вася</v>
          </cell>
        </row>
        <row r="75">
          <cell r="B75" t="str">
            <v>Света</v>
          </cell>
        </row>
        <row r="76">
          <cell r="B76" t="str">
            <v>Андрей</v>
          </cell>
        </row>
        <row r="77">
          <cell r="B77" t="str">
            <v>Лена</v>
          </cell>
        </row>
        <row r="78">
          <cell r="B78" t="str">
            <v>Света</v>
          </cell>
        </row>
        <row r="79">
          <cell r="B79" t="str">
            <v>Маша</v>
          </cell>
        </row>
        <row r="80">
          <cell r="B80" t="str">
            <v>Олег</v>
          </cell>
        </row>
        <row r="81">
          <cell r="B81" t="str">
            <v>Саша</v>
          </cell>
        </row>
        <row r="82">
          <cell r="B82" t="str">
            <v>Сергей</v>
          </cell>
        </row>
        <row r="83">
          <cell r="B83" t="str">
            <v>Юля</v>
          </cell>
        </row>
        <row r="84">
          <cell r="B84" t="str">
            <v>Лена</v>
          </cell>
        </row>
        <row r="85">
          <cell r="B85" t="str">
            <v>Оля выс</v>
          </cell>
        </row>
        <row r="86">
          <cell r="B86" t="str">
            <v>Диана</v>
          </cell>
        </row>
        <row r="87">
          <cell r="B87" t="str">
            <v>Антон</v>
          </cell>
        </row>
        <row r="88">
          <cell r="B88" t="str">
            <v>Саша</v>
          </cell>
        </row>
        <row r="89">
          <cell r="B89" t="str">
            <v xml:space="preserve">Элла </v>
          </cell>
        </row>
        <row r="90">
          <cell r="B90" t="str">
            <v>Таня</v>
          </cell>
        </row>
        <row r="91">
          <cell r="B91" t="str">
            <v>Наташа</v>
          </cell>
        </row>
        <row r="92">
          <cell r="B92" t="str">
            <v>Таня</v>
          </cell>
        </row>
        <row r="93">
          <cell r="B93" t="str">
            <v>Женя</v>
          </cell>
        </row>
        <row r="94">
          <cell r="B94" t="str">
            <v>Оля</v>
          </cell>
        </row>
        <row r="95">
          <cell r="B95" t="str">
            <v>Андрей</v>
          </cell>
        </row>
        <row r="96">
          <cell r="B96" t="str">
            <v>Оксана</v>
          </cell>
        </row>
        <row r="97">
          <cell r="B97" t="str">
            <v>Марк</v>
          </cell>
        </row>
        <row r="98">
          <cell r="B98" t="str">
            <v>Паша</v>
          </cell>
        </row>
        <row r="99">
          <cell r="B99" t="str">
            <v>Олег</v>
          </cell>
        </row>
        <row r="100">
          <cell r="B100" t="str">
            <v>Леша</v>
          </cell>
        </row>
        <row r="101">
          <cell r="B101" t="str">
            <v>Кристина</v>
          </cell>
        </row>
        <row r="102">
          <cell r="B102" t="str">
            <v>Оксана</v>
          </cell>
        </row>
        <row r="103">
          <cell r="B103" t="str">
            <v>Ирина</v>
          </cell>
        </row>
        <row r="104">
          <cell r="B104" t="str">
            <v>Саша</v>
          </cell>
        </row>
        <row r="105">
          <cell r="B105" t="str">
            <v>Лена</v>
          </cell>
        </row>
        <row r="106">
          <cell r="B106" t="str">
            <v>Б.Валя кра</v>
          </cell>
        </row>
        <row r="107">
          <cell r="B107" t="str">
            <v>Коля</v>
          </cell>
        </row>
        <row r="108">
          <cell r="B108" t="str">
            <v xml:space="preserve">Наташа </v>
          </cell>
        </row>
        <row r="109">
          <cell r="B109" t="str">
            <v>Вова</v>
          </cell>
        </row>
        <row r="110">
          <cell r="B110" t="str">
            <v>Андрей</v>
          </cell>
        </row>
        <row r="111">
          <cell r="B111" t="str">
            <v>Сергей</v>
          </cell>
        </row>
        <row r="112">
          <cell r="B112" t="str">
            <v>Рома</v>
          </cell>
        </row>
        <row r="113">
          <cell r="B113" t="str">
            <v>Дима</v>
          </cell>
        </row>
        <row r="114">
          <cell r="B114" t="str">
            <v>Наташа</v>
          </cell>
        </row>
        <row r="115">
          <cell r="B115" t="str">
            <v>Витя</v>
          </cell>
        </row>
        <row r="116">
          <cell r="B116" t="str">
            <v>Настя</v>
          </cell>
        </row>
        <row r="117">
          <cell r="B117" t="str">
            <v>Вова</v>
          </cell>
        </row>
        <row r="118">
          <cell r="B118" t="str">
            <v>Егор</v>
          </cell>
        </row>
        <row r="119">
          <cell r="B119" t="str">
            <v>Света</v>
          </cell>
        </row>
        <row r="120">
          <cell r="B120" t="str">
            <v xml:space="preserve">Андрей </v>
          </cell>
        </row>
      </sheetData>
      <sheetData sheetId="1"/>
      <sheetData sheetId="2"/>
      <sheetData sheetId="3"/>
      <sheetData sheetId="4">
        <row r="2">
          <cell r="C2" t="str">
            <v>Максим</v>
          </cell>
        </row>
        <row r="3">
          <cell r="C3" t="str">
            <v>Сергей</v>
          </cell>
        </row>
        <row r="4">
          <cell r="C4"/>
        </row>
        <row r="5">
          <cell r="C5" t="str">
            <v>Костя</v>
          </cell>
        </row>
        <row r="6">
          <cell r="C6"/>
        </row>
        <row r="7">
          <cell r="C7" t="str">
            <v xml:space="preserve">Дима </v>
          </cell>
        </row>
        <row r="8">
          <cell r="C8"/>
        </row>
        <row r="9">
          <cell r="C9" t="str">
            <v>Игроь</v>
          </cell>
        </row>
        <row r="10">
          <cell r="C10"/>
        </row>
        <row r="11">
          <cell r="C11"/>
        </row>
        <row r="12">
          <cell r="C12" t="str">
            <v>Камидула</v>
          </cell>
        </row>
        <row r="13">
          <cell r="C13" t="str">
            <v xml:space="preserve">Слава </v>
          </cell>
        </row>
        <row r="14">
          <cell r="C14" t="str">
            <v>Миша</v>
          </cell>
        </row>
        <row r="15">
          <cell r="C15" t="str">
            <v>Рената</v>
          </cell>
        </row>
        <row r="16">
          <cell r="C16" t="str">
            <v>Вова</v>
          </cell>
        </row>
        <row r="17">
          <cell r="C17"/>
        </row>
        <row r="18">
          <cell r="C18" t="str">
            <v>Яша</v>
          </cell>
        </row>
        <row r="19">
          <cell r="C19" t="str">
            <v>Саша</v>
          </cell>
        </row>
        <row r="20">
          <cell r="C20" t="str">
            <v>Александр</v>
          </cell>
        </row>
        <row r="21">
          <cell r="C21" t="str">
            <v>Толя</v>
          </cell>
        </row>
        <row r="22">
          <cell r="C22"/>
        </row>
        <row r="23">
          <cell r="C23" t="str">
            <v>Дима</v>
          </cell>
        </row>
        <row r="24">
          <cell r="C24"/>
        </row>
        <row r="25">
          <cell r="C25"/>
        </row>
        <row r="26">
          <cell r="C26" t="str">
            <v>Сергей</v>
          </cell>
        </row>
        <row r="27">
          <cell r="C27" t="str">
            <v>Алексей</v>
          </cell>
        </row>
        <row r="28">
          <cell r="C28" t="str">
            <v>Миша</v>
          </cell>
        </row>
        <row r="29">
          <cell r="C29" t="str">
            <v xml:space="preserve">Андрей </v>
          </cell>
        </row>
        <row r="30">
          <cell r="C30" t="str">
            <v>Борис</v>
          </cell>
        </row>
        <row r="31">
          <cell r="C31"/>
        </row>
        <row r="32">
          <cell r="C32" t="str">
            <v>Рауль</v>
          </cell>
        </row>
        <row r="33">
          <cell r="C33" t="str">
            <v>Коля</v>
          </cell>
        </row>
        <row r="34">
          <cell r="C34"/>
        </row>
        <row r="35">
          <cell r="C35" t="str">
            <v>Ваня</v>
          </cell>
        </row>
        <row r="36">
          <cell r="C36"/>
        </row>
        <row r="37">
          <cell r="C37" t="str">
            <v>Миша</v>
          </cell>
        </row>
        <row r="38">
          <cell r="C38"/>
        </row>
        <row r="39">
          <cell r="C39" t="str">
            <v>Антон</v>
          </cell>
        </row>
        <row r="40">
          <cell r="C40"/>
        </row>
        <row r="41">
          <cell r="C41" t="str">
            <v>Паша</v>
          </cell>
        </row>
        <row r="42">
          <cell r="C42" t="str">
            <v>Дима С</v>
          </cell>
        </row>
        <row r="43">
          <cell r="C43"/>
        </row>
        <row r="44">
          <cell r="C44" t="str">
            <v>Дима</v>
          </cell>
        </row>
        <row r="45">
          <cell r="C45"/>
        </row>
        <row r="46">
          <cell r="C46"/>
        </row>
        <row r="47">
          <cell r="C47" t="str">
            <v>Саша</v>
          </cell>
        </row>
        <row r="48">
          <cell r="C48"/>
        </row>
        <row r="49">
          <cell r="C49"/>
        </row>
        <row r="50">
          <cell r="C50"/>
        </row>
        <row r="51">
          <cell r="C51" t="str">
            <v>Д.Рома</v>
          </cell>
        </row>
        <row r="52">
          <cell r="C52" t="str">
            <v>Алексей</v>
          </cell>
        </row>
        <row r="53">
          <cell r="C53" t="str">
            <v>Евгений</v>
          </cell>
        </row>
        <row r="54">
          <cell r="C54"/>
        </row>
        <row r="55">
          <cell r="C55" t="str">
            <v>Саша</v>
          </cell>
        </row>
        <row r="56">
          <cell r="C56" t="str">
            <v>Андрей</v>
          </cell>
        </row>
        <row r="57">
          <cell r="C57"/>
        </row>
        <row r="58">
          <cell r="C58" t="str">
            <v>Саша</v>
          </cell>
        </row>
        <row r="59">
          <cell r="C59" t="str">
            <v>Сергей</v>
          </cell>
        </row>
        <row r="60">
          <cell r="C60"/>
        </row>
        <row r="61">
          <cell r="C61"/>
        </row>
        <row r="62">
          <cell r="C62" t="str">
            <v>Сергей</v>
          </cell>
        </row>
        <row r="63">
          <cell r="C63" t="str">
            <v>Николай</v>
          </cell>
        </row>
        <row r="64">
          <cell r="C64" t="str">
            <v>Вадим</v>
          </cell>
        </row>
        <row r="65">
          <cell r="C65" t="str">
            <v>Саша</v>
          </cell>
        </row>
        <row r="66">
          <cell r="C66"/>
        </row>
        <row r="67">
          <cell r="C67" t="str">
            <v>Вова</v>
          </cell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 t="str">
            <v>Саша</v>
          </cell>
        </row>
        <row r="74">
          <cell r="C74" t="str">
            <v>РАФ</v>
          </cell>
        </row>
        <row r="75">
          <cell r="C75"/>
        </row>
        <row r="76">
          <cell r="C76" t="str">
            <v>Саша</v>
          </cell>
        </row>
        <row r="77">
          <cell r="C77" t="str">
            <v>Саша</v>
          </cell>
        </row>
        <row r="78">
          <cell r="C78" t="str">
            <v>Сергей</v>
          </cell>
        </row>
        <row r="79">
          <cell r="C79"/>
        </row>
        <row r="80">
          <cell r="C80"/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 t="str">
            <v>Александр</v>
          </cell>
        </row>
        <row r="86">
          <cell r="C86"/>
        </row>
        <row r="87">
          <cell r="C87" t="str">
            <v xml:space="preserve">Николай </v>
          </cell>
        </row>
        <row r="88">
          <cell r="C88"/>
        </row>
        <row r="89">
          <cell r="C89" t="str">
            <v>Айдар</v>
          </cell>
        </row>
        <row r="90">
          <cell r="C90" t="str">
            <v>Виталя</v>
          </cell>
        </row>
        <row r="91">
          <cell r="C91"/>
        </row>
        <row r="92">
          <cell r="C92"/>
        </row>
        <row r="93">
          <cell r="C93" t="str">
            <v>Денис</v>
          </cell>
        </row>
        <row r="94">
          <cell r="C94" t="str">
            <v>Саша/Женя</v>
          </cell>
        </row>
        <row r="95">
          <cell r="C95"/>
        </row>
        <row r="96">
          <cell r="C96"/>
        </row>
        <row r="97">
          <cell r="C97" t="str">
            <v>Олег</v>
          </cell>
        </row>
        <row r="98">
          <cell r="C98"/>
        </row>
        <row r="99">
          <cell r="C99" t="str">
            <v>Саша</v>
          </cell>
        </row>
        <row r="100">
          <cell r="C100" t="str">
            <v xml:space="preserve">Андрей </v>
          </cell>
        </row>
        <row r="101">
          <cell r="C101"/>
        </row>
        <row r="102">
          <cell r="C102" t="str">
            <v>Малик</v>
          </cell>
        </row>
        <row r="103">
          <cell r="C103" t="str">
            <v>Эрик</v>
          </cell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 t="str">
            <v>Игорь</v>
          </cell>
        </row>
        <row r="110">
          <cell r="C110"/>
        </row>
        <row r="111">
          <cell r="C111" t="str">
            <v>Денис</v>
          </cell>
        </row>
        <row r="112">
          <cell r="C112" t="str">
            <v>Влад</v>
          </cell>
        </row>
        <row r="113">
          <cell r="C113" t="str">
            <v>Валера</v>
          </cell>
        </row>
        <row r="114">
          <cell r="C114"/>
        </row>
        <row r="115">
          <cell r="C115"/>
        </row>
        <row r="116">
          <cell r="C116"/>
        </row>
        <row r="117">
          <cell r="C117" t="str">
            <v>Леша</v>
          </cell>
        </row>
        <row r="118">
          <cell r="C118"/>
        </row>
        <row r="119">
          <cell r="C119"/>
        </row>
        <row r="120">
          <cell r="C120"/>
        </row>
        <row r="121">
          <cell r="C121"/>
        </row>
        <row r="122">
          <cell r="C122" t="str">
            <v>Игорь</v>
          </cell>
        </row>
        <row r="123">
          <cell r="C123" t="str">
            <v>Денис</v>
          </cell>
        </row>
        <row r="124">
          <cell r="C124" t="str">
            <v>Толя</v>
          </cell>
        </row>
        <row r="125">
          <cell r="C125"/>
        </row>
        <row r="126">
          <cell r="C126" t="str">
            <v xml:space="preserve">Юра </v>
          </cell>
        </row>
        <row r="127">
          <cell r="C127"/>
        </row>
        <row r="128">
          <cell r="C128" t="str">
            <v>Саша</v>
          </cell>
        </row>
        <row r="129">
          <cell r="C129"/>
        </row>
        <row r="130">
          <cell r="C130" t="str">
            <v>Коля</v>
          </cell>
        </row>
        <row r="131">
          <cell r="C131" t="str">
            <v>Олег</v>
          </cell>
        </row>
        <row r="132">
          <cell r="C132" t="str">
            <v>Максим</v>
          </cell>
        </row>
        <row r="133">
          <cell r="C133"/>
        </row>
        <row r="134">
          <cell r="C134"/>
        </row>
        <row r="135">
          <cell r="C135" t="str">
            <v>Сергей</v>
          </cell>
        </row>
        <row r="136">
          <cell r="C136"/>
        </row>
        <row r="137">
          <cell r="C137"/>
        </row>
        <row r="138">
          <cell r="C138" t="str">
            <v>Игорь</v>
          </cell>
        </row>
        <row r="139">
          <cell r="C139" t="str">
            <v>Олег</v>
          </cell>
        </row>
        <row r="140">
          <cell r="C140" t="str">
            <v>Алексей</v>
          </cell>
        </row>
        <row r="141">
          <cell r="C141"/>
        </row>
        <row r="142">
          <cell r="C142" t="str">
            <v>Алексей</v>
          </cell>
        </row>
        <row r="143">
          <cell r="C143" t="str">
            <v>Денис</v>
          </cell>
        </row>
        <row r="144">
          <cell r="C144"/>
        </row>
        <row r="145">
          <cell r="C145"/>
        </row>
        <row r="146">
          <cell r="C146"/>
        </row>
        <row r="147">
          <cell r="C147" t="str">
            <v>Вова</v>
          </cell>
        </row>
        <row r="148">
          <cell r="C148" t="str">
            <v>Андрей</v>
          </cell>
        </row>
        <row r="149">
          <cell r="C149"/>
        </row>
        <row r="150">
          <cell r="C150" t="str">
            <v>Саша</v>
          </cell>
        </row>
        <row r="151">
          <cell r="C151"/>
        </row>
        <row r="152">
          <cell r="C152"/>
        </row>
        <row r="153">
          <cell r="C153"/>
        </row>
        <row r="154">
          <cell r="C154"/>
        </row>
        <row r="155">
          <cell r="C155" t="str">
            <v xml:space="preserve">Юра </v>
          </cell>
        </row>
        <row r="156">
          <cell r="C156"/>
        </row>
        <row r="157">
          <cell r="C157" t="str">
            <v>Саша</v>
          </cell>
        </row>
        <row r="158">
          <cell r="C158" t="str">
            <v>Олег</v>
          </cell>
        </row>
        <row r="159">
          <cell r="C159"/>
        </row>
        <row r="160">
          <cell r="C160" t="str">
            <v>Максим</v>
          </cell>
        </row>
        <row r="161">
          <cell r="C161" t="str">
            <v>Леонид</v>
          </cell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 t="str">
            <v>Саша</v>
          </cell>
        </row>
        <row r="167">
          <cell r="C167" t="str">
            <v>Денис</v>
          </cell>
        </row>
        <row r="168">
          <cell r="C168"/>
        </row>
        <row r="169">
          <cell r="C169"/>
        </row>
        <row r="170">
          <cell r="C170" t="str">
            <v>Влад</v>
          </cell>
        </row>
        <row r="171">
          <cell r="C171"/>
        </row>
        <row r="172">
          <cell r="C172"/>
        </row>
        <row r="173">
          <cell r="C173"/>
        </row>
        <row r="174">
          <cell r="C174" t="str">
            <v>Игорь</v>
          </cell>
        </row>
        <row r="175">
          <cell r="C175"/>
        </row>
        <row r="176">
          <cell r="C176" t="str">
            <v>Сергей</v>
          </cell>
        </row>
        <row r="177">
          <cell r="C177"/>
        </row>
        <row r="178">
          <cell r="C178"/>
        </row>
        <row r="179">
          <cell r="C179" t="str">
            <v>Эдик</v>
          </cell>
        </row>
        <row r="180">
          <cell r="C180" t="str">
            <v>Алексей</v>
          </cell>
        </row>
        <row r="181">
          <cell r="C181" t="str">
            <v>Рома</v>
          </cell>
        </row>
        <row r="182">
          <cell r="C182"/>
        </row>
        <row r="183">
          <cell r="C183"/>
        </row>
        <row r="184">
          <cell r="C184"/>
        </row>
        <row r="185">
          <cell r="C185" t="str">
            <v>Дима</v>
          </cell>
        </row>
        <row r="186">
          <cell r="C186"/>
        </row>
        <row r="187">
          <cell r="C187" t="str">
            <v>Данияр</v>
          </cell>
        </row>
        <row r="188">
          <cell r="C188" t="str">
            <v>Вадим</v>
          </cell>
        </row>
        <row r="189">
          <cell r="C189"/>
        </row>
        <row r="190">
          <cell r="C190"/>
        </row>
        <row r="191">
          <cell r="C191" t="str">
            <v>Андрей</v>
          </cell>
        </row>
        <row r="192">
          <cell r="C192"/>
        </row>
        <row r="193">
          <cell r="C193"/>
        </row>
        <row r="194">
          <cell r="C194"/>
        </row>
        <row r="195">
          <cell r="C195"/>
        </row>
        <row r="196">
          <cell r="C196"/>
        </row>
        <row r="197">
          <cell r="C197" t="str">
            <v>Максим</v>
          </cell>
        </row>
        <row r="198">
          <cell r="C198"/>
        </row>
        <row r="199">
          <cell r="C199"/>
        </row>
        <row r="200">
          <cell r="C200"/>
        </row>
        <row r="201">
          <cell r="C201" t="str">
            <v>Андрей</v>
          </cell>
        </row>
        <row r="202">
          <cell r="C202" t="str">
            <v>Алексей</v>
          </cell>
        </row>
        <row r="203">
          <cell r="C203" t="str">
            <v>Жаслан</v>
          </cell>
        </row>
        <row r="204">
          <cell r="C204"/>
        </row>
        <row r="205">
          <cell r="C205" t="str">
            <v>Ваня</v>
          </cell>
        </row>
        <row r="206">
          <cell r="C206" t="str">
            <v>Денис</v>
          </cell>
        </row>
        <row r="207">
          <cell r="C207" t="str">
            <v>Дима</v>
          </cell>
        </row>
        <row r="208">
          <cell r="C208" t="str">
            <v>Иван</v>
          </cell>
        </row>
        <row r="209">
          <cell r="C209" t="str">
            <v>Саша</v>
          </cell>
        </row>
        <row r="210">
          <cell r="C210" t="str">
            <v>Вася</v>
          </cell>
        </row>
        <row r="211">
          <cell r="C211"/>
        </row>
        <row r="212">
          <cell r="C212" t="str">
            <v>Саша</v>
          </cell>
        </row>
        <row r="213">
          <cell r="C213" t="str">
            <v>Алексей</v>
          </cell>
        </row>
        <row r="214">
          <cell r="C214" t="str">
            <v>Антон</v>
          </cell>
        </row>
        <row r="215">
          <cell r="C215" t="str">
            <v xml:space="preserve">Денис </v>
          </cell>
        </row>
        <row r="216">
          <cell r="C216" t="str">
            <v>Володя</v>
          </cell>
        </row>
        <row r="217">
          <cell r="C217"/>
        </row>
        <row r="218">
          <cell r="C218" t="str">
            <v>Андрей</v>
          </cell>
        </row>
        <row r="219">
          <cell r="C219"/>
        </row>
        <row r="220">
          <cell r="C220"/>
        </row>
        <row r="221">
          <cell r="C221" t="str">
            <v>Данила</v>
          </cell>
        </row>
        <row r="222">
          <cell r="C222" t="str">
            <v>Олег</v>
          </cell>
        </row>
        <row r="223">
          <cell r="C223"/>
        </row>
        <row r="224">
          <cell r="C224"/>
        </row>
        <row r="225">
          <cell r="C225" t="str">
            <v>Евгений</v>
          </cell>
        </row>
        <row r="226">
          <cell r="C226" t="str">
            <v>Влад</v>
          </cell>
        </row>
        <row r="227">
          <cell r="C227" t="str">
            <v>Вова</v>
          </cell>
        </row>
        <row r="228">
          <cell r="C228" t="str">
            <v>Саша</v>
          </cell>
        </row>
        <row r="229">
          <cell r="C229"/>
        </row>
        <row r="230">
          <cell r="C230" t="str">
            <v>Олег</v>
          </cell>
        </row>
        <row r="231">
          <cell r="C231"/>
        </row>
        <row r="232">
          <cell r="C232"/>
        </row>
        <row r="233">
          <cell r="C233"/>
        </row>
        <row r="234"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 t="str">
            <v>Алексей</v>
          </cell>
        </row>
        <row r="239">
          <cell r="C239"/>
        </row>
        <row r="240">
          <cell r="C240" t="str">
            <v xml:space="preserve">Алексей </v>
          </cell>
        </row>
        <row r="241">
          <cell r="C241"/>
        </row>
        <row r="242">
          <cell r="C242"/>
        </row>
        <row r="243">
          <cell r="C243" t="str">
            <v>Толя</v>
          </cell>
        </row>
        <row r="244">
          <cell r="C244"/>
        </row>
        <row r="245">
          <cell r="C245" t="str">
            <v>Рома</v>
          </cell>
        </row>
        <row r="246">
          <cell r="C246"/>
        </row>
        <row r="247">
          <cell r="C247"/>
        </row>
        <row r="248">
          <cell r="C248"/>
        </row>
        <row r="249">
          <cell r="C249"/>
        </row>
        <row r="250">
          <cell r="C250" t="str">
            <v>Дима</v>
          </cell>
        </row>
        <row r="251">
          <cell r="C251" t="str">
            <v>Алексей</v>
          </cell>
        </row>
        <row r="252">
          <cell r="C252" t="str">
            <v>Вадим</v>
          </cell>
        </row>
        <row r="253">
          <cell r="C253"/>
        </row>
        <row r="254">
          <cell r="C254" t="str">
            <v>Саша</v>
          </cell>
        </row>
        <row r="255">
          <cell r="C255"/>
        </row>
        <row r="256">
          <cell r="C256" t="str">
            <v>Антон</v>
          </cell>
        </row>
        <row r="257">
          <cell r="C257" t="str">
            <v>Кирилл</v>
          </cell>
        </row>
        <row r="258">
          <cell r="C258" t="str">
            <v>Алексей</v>
          </cell>
        </row>
        <row r="259">
          <cell r="C259" t="str">
            <v>Фёдр</v>
          </cell>
        </row>
        <row r="260">
          <cell r="C260" t="str">
            <v>Саша</v>
          </cell>
        </row>
        <row r="261">
          <cell r="C261"/>
        </row>
        <row r="262">
          <cell r="C262"/>
        </row>
        <row r="263">
          <cell r="C263" t="str">
            <v xml:space="preserve">Андрей </v>
          </cell>
        </row>
        <row r="264">
          <cell r="C264"/>
        </row>
        <row r="265">
          <cell r="C265"/>
        </row>
        <row r="266">
          <cell r="C266" t="str">
            <v>Вова</v>
          </cell>
        </row>
        <row r="267">
          <cell r="C267" t="str">
            <v>Дима</v>
          </cell>
        </row>
        <row r="268">
          <cell r="C268" t="str">
            <v>Дима/Митяй</v>
          </cell>
        </row>
        <row r="269">
          <cell r="C269" t="str">
            <v>Алексей</v>
          </cell>
        </row>
        <row r="270">
          <cell r="C270" t="str">
            <v>Кирилл</v>
          </cell>
        </row>
        <row r="271">
          <cell r="C271" t="str">
            <v>Влад</v>
          </cell>
        </row>
        <row r="272">
          <cell r="C272"/>
        </row>
        <row r="273">
          <cell r="C273" t="str">
            <v>Саша</v>
          </cell>
        </row>
        <row r="274">
          <cell r="C274"/>
        </row>
        <row r="275">
          <cell r="C275"/>
        </row>
        <row r="276">
          <cell r="C276" t="str">
            <v xml:space="preserve">Дима </v>
          </cell>
        </row>
        <row r="277">
          <cell r="C277"/>
        </row>
        <row r="278">
          <cell r="C278" t="str">
            <v xml:space="preserve">Саша </v>
          </cell>
        </row>
        <row r="279">
          <cell r="C279" t="str">
            <v>Влад</v>
          </cell>
        </row>
        <row r="280">
          <cell r="C280"/>
        </row>
        <row r="281">
          <cell r="C281"/>
        </row>
        <row r="282">
          <cell r="C282" t="str">
            <v>Ваня</v>
          </cell>
        </row>
        <row r="283">
          <cell r="C283" t="str">
            <v>Женя</v>
          </cell>
        </row>
        <row r="284">
          <cell r="C284"/>
        </row>
        <row r="285">
          <cell r="C285"/>
        </row>
        <row r="286">
          <cell r="C286" t="str">
            <v>Алексей</v>
          </cell>
        </row>
        <row r="287">
          <cell r="C287" t="str">
            <v>Артём</v>
          </cell>
        </row>
        <row r="288">
          <cell r="C288" t="str">
            <v>Сергей</v>
          </cell>
        </row>
        <row r="289">
          <cell r="C289"/>
        </row>
        <row r="290">
          <cell r="C290"/>
        </row>
        <row r="291">
          <cell r="C291"/>
        </row>
        <row r="292">
          <cell r="C292" t="str">
            <v>Вова</v>
          </cell>
        </row>
        <row r="293">
          <cell r="C293"/>
        </row>
        <row r="294">
          <cell r="C294"/>
        </row>
        <row r="295">
          <cell r="C295" t="str">
            <v>Сергей</v>
          </cell>
        </row>
        <row r="296">
          <cell r="C296"/>
        </row>
        <row r="297">
          <cell r="C297"/>
        </row>
        <row r="298">
          <cell r="C298"/>
        </row>
        <row r="299">
          <cell r="C299" t="str">
            <v>Антдрей</v>
          </cell>
        </row>
        <row r="300">
          <cell r="C300" t="str">
            <v>Сергей</v>
          </cell>
        </row>
        <row r="301">
          <cell r="C301"/>
        </row>
        <row r="302">
          <cell r="C302"/>
        </row>
        <row r="303">
          <cell r="C303" t="str">
            <v>Андрей</v>
          </cell>
        </row>
        <row r="304">
          <cell r="C304" t="str">
            <v>Максим</v>
          </cell>
        </row>
        <row r="305">
          <cell r="C305"/>
        </row>
        <row r="306">
          <cell r="C306" t="str">
            <v>Вова</v>
          </cell>
        </row>
        <row r="307">
          <cell r="C307" t="str">
            <v>Дима</v>
          </cell>
        </row>
        <row r="308">
          <cell r="C308"/>
        </row>
        <row r="309">
          <cell r="C309" t="str">
            <v>Иван</v>
          </cell>
        </row>
        <row r="310">
          <cell r="C310" t="str">
            <v>Марк</v>
          </cell>
        </row>
        <row r="311">
          <cell r="C311" t="str">
            <v>Алексей</v>
          </cell>
        </row>
        <row r="312">
          <cell r="C312" t="str">
            <v>Вадим</v>
          </cell>
        </row>
        <row r="313">
          <cell r="C313"/>
        </row>
        <row r="314">
          <cell r="C314"/>
        </row>
        <row r="315">
          <cell r="C315"/>
        </row>
        <row r="316">
          <cell r="C316" t="str">
            <v>Саша</v>
          </cell>
        </row>
        <row r="317">
          <cell r="C317" t="str">
            <v>Паша</v>
          </cell>
        </row>
        <row r="318">
          <cell r="C318" t="str">
            <v>Вася</v>
          </cell>
        </row>
        <row r="319">
          <cell r="C319"/>
        </row>
        <row r="320">
          <cell r="C320" t="str">
            <v>Никита</v>
          </cell>
        </row>
        <row r="321">
          <cell r="C321" t="str">
            <v>Тимофей</v>
          </cell>
        </row>
        <row r="322">
          <cell r="C322"/>
        </row>
        <row r="323">
          <cell r="C323" t="str">
            <v>Андрей</v>
          </cell>
        </row>
        <row r="324">
          <cell r="C324"/>
        </row>
        <row r="325">
          <cell r="C325" t="str">
            <v>Рома</v>
          </cell>
        </row>
        <row r="326">
          <cell r="C326"/>
        </row>
        <row r="327">
          <cell r="C327"/>
        </row>
        <row r="328">
          <cell r="C328" t="str">
            <v>Сергей</v>
          </cell>
        </row>
        <row r="329">
          <cell r="C329" t="str">
            <v>Антон</v>
          </cell>
        </row>
        <row r="330">
          <cell r="C330"/>
        </row>
        <row r="331">
          <cell r="C331" t="str">
            <v>Олег</v>
          </cell>
        </row>
        <row r="332">
          <cell r="C332" t="str">
            <v>Азамат</v>
          </cell>
        </row>
        <row r="333">
          <cell r="C333" t="str">
            <v>Вова</v>
          </cell>
        </row>
        <row r="334">
          <cell r="C334" t="str">
            <v>Алексей</v>
          </cell>
        </row>
        <row r="335">
          <cell r="C335" t="str">
            <v>Витя</v>
          </cell>
        </row>
        <row r="336">
          <cell r="C336"/>
        </row>
        <row r="337">
          <cell r="C337" t="str">
            <v>Сергей</v>
          </cell>
        </row>
        <row r="338">
          <cell r="C338" t="str">
            <v>Сергей</v>
          </cell>
        </row>
        <row r="339">
          <cell r="C339"/>
        </row>
        <row r="340">
          <cell r="C340"/>
        </row>
        <row r="341">
          <cell r="C341" t="str">
            <v>Алексей</v>
          </cell>
        </row>
        <row r="342">
          <cell r="C342" t="str">
            <v>Рома</v>
          </cell>
        </row>
        <row r="343">
          <cell r="C343" t="str">
            <v>Женя</v>
          </cell>
        </row>
        <row r="344">
          <cell r="C344"/>
        </row>
        <row r="345">
          <cell r="C345" t="str">
            <v>Рома</v>
          </cell>
        </row>
        <row r="346">
          <cell r="C346" t="str">
            <v>Олег</v>
          </cell>
        </row>
        <row r="347">
          <cell r="C347"/>
        </row>
        <row r="348">
          <cell r="C348" t="str">
            <v>Вася</v>
          </cell>
        </row>
        <row r="349">
          <cell r="C349" t="str">
            <v>Вова</v>
          </cell>
        </row>
        <row r="350">
          <cell r="C350"/>
        </row>
        <row r="351">
          <cell r="C351" t="str">
            <v>Саша</v>
          </cell>
        </row>
        <row r="352">
          <cell r="C352" t="str">
            <v>Саша</v>
          </cell>
        </row>
        <row r="353">
          <cell r="C353" t="str">
            <v>Дима</v>
          </cell>
        </row>
        <row r="354">
          <cell r="C354"/>
        </row>
        <row r="355">
          <cell r="C355"/>
        </row>
        <row r="356">
          <cell r="C356"/>
        </row>
        <row r="357">
          <cell r="C357"/>
        </row>
        <row r="358">
          <cell r="C358"/>
        </row>
        <row r="359">
          <cell r="C359" t="str">
            <v>Леша</v>
          </cell>
        </row>
        <row r="360">
          <cell r="C360" t="str">
            <v>Вася</v>
          </cell>
        </row>
        <row r="361">
          <cell r="C361" t="str">
            <v>Леша</v>
          </cell>
        </row>
        <row r="362">
          <cell r="C362"/>
        </row>
        <row r="363">
          <cell r="C363" t="str">
            <v>Максим</v>
          </cell>
        </row>
        <row r="364">
          <cell r="C364" t="str">
            <v xml:space="preserve">Саша </v>
          </cell>
        </row>
        <row r="365">
          <cell r="C365"/>
        </row>
        <row r="366">
          <cell r="C366" t="str">
            <v>Алексей</v>
          </cell>
        </row>
        <row r="367">
          <cell r="C367" t="str">
            <v>Саша (Оли)</v>
          </cell>
        </row>
        <row r="368">
          <cell r="C368"/>
        </row>
        <row r="369">
          <cell r="C369" t="str">
            <v>Коля</v>
          </cell>
        </row>
        <row r="370">
          <cell r="C370"/>
        </row>
        <row r="371">
          <cell r="C371"/>
        </row>
        <row r="372">
          <cell r="C372"/>
        </row>
        <row r="373">
          <cell r="C373"/>
        </row>
        <row r="374">
          <cell r="C374" t="str">
            <v>Максим</v>
          </cell>
        </row>
        <row r="375">
          <cell r="C375"/>
        </row>
        <row r="376">
          <cell r="C376" t="str">
            <v>Лёша</v>
          </cell>
        </row>
        <row r="377">
          <cell r="C377"/>
        </row>
        <row r="378">
          <cell r="C378"/>
        </row>
        <row r="379">
          <cell r="C379"/>
        </row>
        <row r="380">
          <cell r="C380" t="str">
            <v>Егор</v>
          </cell>
        </row>
        <row r="381">
          <cell r="C381" t="str">
            <v>Ваня</v>
          </cell>
        </row>
        <row r="382">
          <cell r="C382"/>
        </row>
        <row r="383">
          <cell r="C383" t="str">
            <v>Витя</v>
          </cell>
        </row>
        <row r="384">
          <cell r="C384" t="str">
            <v>Саша</v>
          </cell>
        </row>
        <row r="385">
          <cell r="C385" t="str">
            <v>Виктор</v>
          </cell>
        </row>
        <row r="386">
          <cell r="C386" t="str">
            <v>Сергей</v>
          </cell>
        </row>
        <row r="387">
          <cell r="C387"/>
        </row>
        <row r="388">
          <cell r="C388"/>
        </row>
        <row r="389">
          <cell r="C389" t="str">
            <v xml:space="preserve">Никита </v>
          </cell>
        </row>
        <row r="390">
          <cell r="C390"/>
        </row>
        <row r="391">
          <cell r="C391"/>
        </row>
        <row r="392">
          <cell r="C392"/>
        </row>
        <row r="393">
          <cell r="C393" t="str">
            <v>Виктор</v>
          </cell>
        </row>
        <row r="394">
          <cell r="C394"/>
        </row>
        <row r="395">
          <cell r="C395" t="str">
            <v>Валера</v>
          </cell>
        </row>
        <row r="396">
          <cell r="C396" t="str">
            <v>Сергей</v>
          </cell>
        </row>
        <row r="397">
          <cell r="C397" t="str">
            <v>Андрей</v>
          </cell>
        </row>
        <row r="398">
          <cell r="C398" t="str">
            <v>Сергей</v>
          </cell>
        </row>
        <row r="399">
          <cell r="C399"/>
        </row>
        <row r="400">
          <cell r="C400" t="str">
            <v>Сергей</v>
          </cell>
        </row>
        <row r="401">
          <cell r="C401" t="str">
            <v>Антон</v>
          </cell>
        </row>
        <row r="402">
          <cell r="C402"/>
        </row>
        <row r="403">
          <cell r="C403" t="str">
            <v>Алексей</v>
          </cell>
        </row>
        <row r="404">
          <cell r="C404"/>
        </row>
        <row r="405">
          <cell r="C405"/>
        </row>
        <row r="406">
          <cell r="C406" t="str">
            <v>Коля</v>
          </cell>
        </row>
        <row r="407">
          <cell r="C407"/>
        </row>
        <row r="408">
          <cell r="C408" t="str">
            <v>Женя</v>
          </cell>
        </row>
        <row r="409">
          <cell r="C409"/>
        </row>
        <row r="410">
          <cell r="C410" t="str">
            <v>Артём</v>
          </cell>
        </row>
        <row r="411">
          <cell r="C411"/>
        </row>
        <row r="412">
          <cell r="C412" t="str">
            <v>Сергей</v>
          </cell>
        </row>
        <row r="413">
          <cell r="C413"/>
        </row>
        <row r="414">
          <cell r="C414" t="str">
            <v>Вова</v>
          </cell>
        </row>
        <row r="415">
          <cell r="C415" t="str">
            <v>Рома</v>
          </cell>
        </row>
        <row r="416">
          <cell r="C416"/>
        </row>
        <row r="417">
          <cell r="C417" t="str">
            <v>Костя</v>
          </cell>
        </row>
        <row r="418">
          <cell r="C418"/>
        </row>
        <row r="419">
          <cell r="C419" t="str">
            <v>Дима</v>
          </cell>
        </row>
        <row r="420">
          <cell r="C420" t="str">
            <v>Сергей</v>
          </cell>
        </row>
        <row r="421">
          <cell r="C421"/>
        </row>
        <row r="422">
          <cell r="C422" t="str">
            <v>Алексей</v>
          </cell>
        </row>
        <row r="423">
          <cell r="C423"/>
        </row>
        <row r="424">
          <cell r="C424" t="str">
            <v xml:space="preserve">Алексей </v>
          </cell>
        </row>
        <row r="425">
          <cell r="C425" t="str">
            <v>Витя</v>
          </cell>
        </row>
        <row r="426">
          <cell r="C426"/>
        </row>
        <row r="427">
          <cell r="C427" t="str">
            <v>Женя</v>
          </cell>
        </row>
        <row r="428">
          <cell r="C428"/>
        </row>
        <row r="429">
          <cell r="C429" t="str">
            <v>Виталя</v>
          </cell>
        </row>
        <row r="430">
          <cell r="C430"/>
        </row>
        <row r="431">
          <cell r="C431" t="str">
            <v>Раф</v>
          </cell>
        </row>
        <row r="432">
          <cell r="C432"/>
        </row>
        <row r="433">
          <cell r="C433"/>
        </row>
        <row r="434">
          <cell r="C434" t="str">
            <v>Рома</v>
          </cell>
        </row>
        <row r="435">
          <cell r="C435" t="str">
            <v>Егор</v>
          </cell>
        </row>
        <row r="436">
          <cell r="C436" t="str">
            <v>Игорь</v>
          </cell>
        </row>
        <row r="437">
          <cell r="C437"/>
        </row>
        <row r="438">
          <cell r="C438" t="str">
            <v>Саша</v>
          </cell>
        </row>
        <row r="439">
          <cell r="C439" t="str">
            <v>Андрей</v>
          </cell>
        </row>
        <row r="440">
          <cell r="C440" t="str">
            <v>Миша</v>
          </cell>
        </row>
        <row r="441">
          <cell r="C441" t="str">
            <v>Саша (Очки)</v>
          </cell>
        </row>
        <row r="442">
          <cell r="C442" t="str">
            <v>Вова</v>
          </cell>
        </row>
        <row r="443">
          <cell r="C443" t="str">
            <v>Саша</v>
          </cell>
        </row>
        <row r="444">
          <cell r="C444"/>
        </row>
        <row r="445">
          <cell r="C445"/>
        </row>
        <row r="446">
          <cell r="C446" t="str">
            <v>Сергей</v>
          </cell>
        </row>
        <row r="447">
          <cell r="C447" t="str">
            <v>Саша</v>
          </cell>
        </row>
        <row r="448">
          <cell r="C448"/>
        </row>
        <row r="449">
          <cell r="C449" t="str">
            <v>Женя</v>
          </cell>
        </row>
        <row r="450">
          <cell r="C450"/>
        </row>
        <row r="451">
          <cell r="C451" t="str">
            <v>Андрей</v>
          </cell>
        </row>
        <row r="452">
          <cell r="C452" t="str">
            <v>Даня</v>
          </cell>
        </row>
        <row r="453">
          <cell r="C453" t="str">
            <v>Саша</v>
          </cell>
        </row>
        <row r="454">
          <cell r="C454" t="str">
            <v>Саша</v>
          </cell>
        </row>
        <row r="455">
          <cell r="C455" t="str">
            <v>Леша</v>
          </cell>
        </row>
        <row r="456">
          <cell r="C456"/>
        </row>
        <row r="457">
          <cell r="C457"/>
        </row>
        <row r="458">
          <cell r="C458"/>
        </row>
        <row r="459">
          <cell r="C459"/>
        </row>
        <row r="460">
          <cell r="C460" t="str">
            <v>Антон</v>
          </cell>
        </row>
        <row r="461">
          <cell r="C461" t="str">
            <v>Коля</v>
          </cell>
        </row>
        <row r="462">
          <cell r="C462" t="str">
            <v>Вова</v>
          </cell>
        </row>
        <row r="463">
          <cell r="C463" t="str">
            <v>Сергей</v>
          </cell>
        </row>
        <row r="464">
          <cell r="C464"/>
        </row>
        <row r="465">
          <cell r="C465"/>
        </row>
        <row r="466">
          <cell r="C466"/>
        </row>
        <row r="467">
          <cell r="C467" t="str">
            <v>Вадим</v>
          </cell>
        </row>
        <row r="468">
          <cell r="C468" t="str">
            <v xml:space="preserve">Андрей </v>
          </cell>
        </row>
        <row r="469">
          <cell r="C469"/>
        </row>
        <row r="470">
          <cell r="C470"/>
        </row>
        <row r="471">
          <cell r="C471"/>
        </row>
        <row r="472">
          <cell r="C472"/>
        </row>
        <row r="473">
          <cell r="C473" t="str">
            <v>Лёша</v>
          </cell>
        </row>
        <row r="474">
          <cell r="C474" t="str">
            <v>Саша</v>
          </cell>
        </row>
        <row r="475">
          <cell r="C475"/>
        </row>
        <row r="476">
          <cell r="C476"/>
        </row>
        <row r="477">
          <cell r="C477"/>
        </row>
        <row r="478">
          <cell r="C478" t="str">
            <v>Влад</v>
          </cell>
        </row>
        <row r="479">
          <cell r="C479"/>
        </row>
        <row r="480">
          <cell r="C480"/>
        </row>
        <row r="481">
          <cell r="C481" t="str">
            <v>Коля</v>
          </cell>
        </row>
        <row r="482">
          <cell r="C482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9">
    <pageSetUpPr fitToPage="1"/>
  </sheetPr>
  <dimension ref="A1:HY138"/>
  <sheetViews>
    <sheetView tabSelected="1" zoomScaleNormal="100" workbookViewId="0">
      <pane ySplit="3" topLeftCell="A4" activePane="bottomLeft" state="frozen"/>
      <selection sqref="A1:C24"/>
      <selection pane="bottomLeft" activeCell="H27" sqref="H27"/>
    </sheetView>
  </sheetViews>
  <sheetFormatPr defaultColWidth="9" defaultRowHeight="12" customHeight="1" x14ac:dyDescent="0.2"/>
  <cols>
    <col min="1" max="1" width="4.28515625" style="72" customWidth="1"/>
    <col min="2" max="2" width="10.7109375" style="75" bestFit="1" customWidth="1"/>
    <col min="3" max="3" width="19.28515625" style="75" bestFit="1" customWidth="1"/>
    <col min="4" max="4" width="14.28515625" style="75" bestFit="1" customWidth="1"/>
    <col min="5" max="5" width="7" style="75" hidden="1" customWidth="1"/>
    <col min="6" max="6" width="7.28515625" style="75" hidden="1" customWidth="1"/>
    <col min="7" max="7" width="6.5703125" style="75" hidden="1" customWidth="1"/>
    <col min="8" max="8" width="8.140625" style="75" customWidth="1"/>
    <col min="9" max="9" width="7.5703125" style="75" customWidth="1"/>
    <col min="10" max="10" width="8.7109375" style="81" hidden="1" customWidth="1"/>
    <col min="11" max="11" width="7.42578125" style="73" customWidth="1"/>
    <col min="12" max="13" width="6.5703125" style="81" customWidth="1"/>
    <col min="14" max="14" width="10" style="77" customWidth="1"/>
    <col min="15" max="15" width="13.140625" style="1" customWidth="1"/>
    <col min="16" max="16" width="8.85546875" style="1" customWidth="1"/>
    <col min="17" max="17" width="10.85546875" style="1" bestFit="1" customWidth="1"/>
    <col min="18" max="18" width="12" style="2" bestFit="1" customWidth="1"/>
    <col min="19" max="19" width="9.28515625" style="1" bestFit="1" customWidth="1"/>
    <col min="20" max="21" width="10" style="1" customWidth="1"/>
    <col min="22" max="22" width="12.85546875" style="1" bestFit="1" customWidth="1"/>
    <col min="23" max="233" width="10" style="1" customWidth="1"/>
    <col min="234" max="16384" width="9" style="1"/>
  </cols>
  <sheetData>
    <row r="1" spans="1:21" ht="12" customHeight="1" thickBot="1" x14ac:dyDescent="0.25">
      <c r="A1" s="105">
        <v>43886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  <c r="T1" s="3"/>
      <c r="U1" s="3"/>
    </row>
    <row r="2" spans="1:21" s="14" customFormat="1" ht="13.5" customHeight="1" thickBot="1" x14ac:dyDescent="0.3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06"/>
      <c r="O2" s="11"/>
      <c r="P2" s="12"/>
      <c r="Q2" s="13"/>
      <c r="R2" s="13"/>
      <c r="S2" s="13"/>
    </row>
    <row r="3" spans="1:21" ht="12" customHeight="1" thickBot="1" x14ac:dyDescent="0.3">
      <c r="A3" s="15"/>
      <c r="B3" s="5"/>
      <c r="C3" s="5" t="str">
        <f>"Выходят "&amp;SUM(S4:S120)&amp;" Муж"</f>
        <v>Выходят 5 Муж</v>
      </c>
      <c r="D3" s="5" t="e">
        <f>IF(#REF!-K3=0,"0",IF(#REF!-K3&gt;0,"ещё "&amp;#REF!-K3&amp;" Человек","Лишних = "&amp;K3-#REF!))</f>
        <v>#REF!</v>
      </c>
      <c r="E3" s="5" t="str">
        <f t="shared" ref="E3:J3" si="0">E121&amp;" / "&amp;SUMIF(E4:E120,"1",$S4:$S120)&amp;"м"</f>
        <v>0 / 0м</v>
      </c>
      <c r="F3" s="5" t="str">
        <f t="shared" si="0"/>
        <v>0 / 0м</v>
      </c>
      <c r="G3" s="5" t="str">
        <f t="shared" si="0"/>
        <v>0 / 0м</v>
      </c>
      <c r="H3" s="5" t="str">
        <f t="shared" si="0"/>
        <v xml:space="preserve"> / 2м</v>
      </c>
      <c r="I3" s="5" t="str">
        <f t="shared" si="0"/>
        <v xml:space="preserve"> / 3м</v>
      </c>
      <c r="J3" s="5" t="str">
        <f t="shared" si="0"/>
        <v xml:space="preserve"> / 0м</v>
      </c>
      <c r="K3" s="16">
        <f>SUM(K4:K120)</f>
        <v>15</v>
      </c>
      <c r="L3" s="17"/>
      <c r="M3" s="18"/>
      <c r="N3" s="106"/>
      <c r="O3" s="19"/>
      <c r="P3" s="20"/>
      <c r="Q3" s="20"/>
      <c r="R3" s="20"/>
      <c r="S3" s="20"/>
    </row>
    <row r="4" spans="1:21" ht="12" customHeight="1" thickBot="1" x14ac:dyDescent="0.3">
      <c r="A4" s="21">
        <f>ROW(A1)</f>
        <v>1</v>
      </c>
      <c r="B4" s="22" t="s">
        <v>12</v>
      </c>
      <c r="C4" s="5" t="s">
        <v>1</v>
      </c>
      <c r="D4" s="23" t="s">
        <v>195</v>
      </c>
      <c r="E4" s="23"/>
      <c r="F4" s="23"/>
      <c r="G4" s="23"/>
      <c r="H4" s="23"/>
      <c r="I4" s="24"/>
      <c r="J4" s="25"/>
      <c r="K4" s="26" t="str">
        <f t="shared" ref="K4:K67" si="1">IF(E4&lt;&gt;"",E4,IF(G4&lt;&gt;"",G4,IF(F4&lt;&gt;"",F4,IF(H4&lt;&gt;"",H4,IF(J4&lt;&gt;"",J4,IF(I4&lt;&gt;"",I4,""))))))</f>
        <v/>
      </c>
      <c r="L4" s="27"/>
      <c r="M4" s="28"/>
      <c r="N4" s="29" t="str">
        <f t="shared" ref="N4:N67" ca="1" si="2">IF(R4=1,IF(Q4=1,"","-"),IF(Q4=1,"1",""))</f>
        <v/>
      </c>
      <c r="P4" s="30"/>
      <c r="Q4" s="1" t="str">
        <f t="shared" ref="Q4:Q67" ca="1" si="3">IF($A$1=TODAY(),K4,"")</f>
        <v/>
      </c>
      <c r="R4" s="31"/>
      <c r="S4" s="3" t="str">
        <f t="shared" ref="S4:S35" si="4">IF(K:K=1,IFERROR(IF(VLOOKUP(B:B,Имена2,1,FALSE)=FALSE,"",1),""),"")</f>
        <v/>
      </c>
    </row>
    <row r="5" spans="1:21" ht="12" customHeight="1" thickBot="1" x14ac:dyDescent="0.3">
      <c r="A5" s="21">
        <f t="shared" ref="A5:A68" si="5">ROW(A2)</f>
        <v>2</v>
      </c>
      <c r="B5" s="32" t="s">
        <v>12</v>
      </c>
      <c r="C5" s="33" t="s">
        <v>1</v>
      </c>
      <c r="D5" s="33" t="s">
        <v>195</v>
      </c>
      <c r="E5" s="33"/>
      <c r="F5" s="33"/>
      <c r="G5" s="33"/>
      <c r="H5" s="33"/>
      <c r="I5" s="34"/>
      <c r="J5" s="35"/>
      <c r="K5" s="36" t="str">
        <f t="shared" si="1"/>
        <v/>
      </c>
      <c r="L5" s="37"/>
      <c r="M5" s="38"/>
      <c r="N5" s="29" t="str">
        <f t="shared" ca="1" si="2"/>
        <v/>
      </c>
      <c r="P5" s="39"/>
      <c r="Q5" s="1" t="str">
        <f t="shared" ca="1" si="3"/>
        <v/>
      </c>
      <c r="R5" s="31"/>
      <c r="S5" s="3" t="str">
        <f t="shared" si="4"/>
        <v/>
      </c>
    </row>
    <row r="6" spans="1:21" ht="12" customHeight="1" thickBot="1" x14ac:dyDescent="0.3">
      <c r="A6" s="21">
        <f t="shared" si="5"/>
        <v>3</v>
      </c>
      <c r="B6" s="32" t="s">
        <v>13</v>
      </c>
      <c r="C6" s="33" t="s">
        <v>1</v>
      </c>
      <c r="D6" s="33" t="s">
        <v>195</v>
      </c>
      <c r="E6" s="33"/>
      <c r="F6" s="33"/>
      <c r="G6" s="33"/>
      <c r="H6" s="33"/>
      <c r="I6" s="34">
        <v>1</v>
      </c>
      <c r="J6" s="35"/>
      <c r="K6" s="36">
        <f t="shared" si="1"/>
        <v>1</v>
      </c>
      <c r="L6" s="40"/>
      <c r="M6" s="38"/>
      <c r="N6" s="29" t="str">
        <f t="shared" ca="1" si="2"/>
        <v/>
      </c>
      <c r="P6" s="30"/>
      <c r="Q6" s="1">
        <f t="shared" ca="1" si="3"/>
        <v>1</v>
      </c>
      <c r="R6" s="31">
        <v>1</v>
      </c>
      <c r="S6" s="3" t="str">
        <f t="shared" si="4"/>
        <v/>
      </c>
    </row>
    <row r="7" spans="1:21" ht="12" customHeight="1" thickBot="1" x14ac:dyDescent="0.3">
      <c r="A7" s="21">
        <f t="shared" si="5"/>
        <v>4</v>
      </c>
      <c r="B7" s="32" t="s">
        <v>14</v>
      </c>
      <c r="C7" s="33" t="s">
        <v>1</v>
      </c>
      <c r="D7" s="33" t="s">
        <v>195</v>
      </c>
      <c r="E7" s="33"/>
      <c r="F7" s="33"/>
      <c r="G7" s="33"/>
      <c r="H7" s="33"/>
      <c r="I7" s="34">
        <v>1</v>
      </c>
      <c r="J7" s="35"/>
      <c r="K7" s="36">
        <f t="shared" si="1"/>
        <v>1</v>
      </c>
      <c r="L7" s="40"/>
      <c r="M7" s="38"/>
      <c r="N7" s="29" t="str">
        <f t="shared" ca="1" si="2"/>
        <v/>
      </c>
      <c r="P7" s="30"/>
      <c r="Q7" s="1">
        <f t="shared" ca="1" si="3"/>
        <v>1</v>
      </c>
      <c r="R7" s="31">
        <v>1</v>
      </c>
      <c r="S7" s="3" t="str">
        <f t="shared" si="4"/>
        <v/>
      </c>
    </row>
    <row r="8" spans="1:21" ht="12" customHeight="1" thickBot="1" x14ac:dyDescent="0.3">
      <c r="A8" s="21">
        <f t="shared" si="5"/>
        <v>5</v>
      </c>
      <c r="B8" s="32" t="s">
        <v>15</v>
      </c>
      <c r="C8" s="33" t="s">
        <v>1</v>
      </c>
      <c r="D8" s="33" t="s">
        <v>195</v>
      </c>
      <c r="E8" s="33"/>
      <c r="F8" s="33"/>
      <c r="G8" s="33"/>
      <c r="H8" s="33"/>
      <c r="I8" s="34"/>
      <c r="J8" s="35"/>
      <c r="K8" s="36" t="str">
        <f t="shared" si="1"/>
        <v/>
      </c>
      <c r="L8" s="37"/>
      <c r="M8" s="38"/>
      <c r="N8" s="29" t="str">
        <f t="shared" ca="1" si="2"/>
        <v/>
      </c>
      <c r="P8" s="39"/>
      <c r="Q8" s="1" t="str">
        <f t="shared" ca="1" si="3"/>
        <v/>
      </c>
      <c r="R8" s="31"/>
      <c r="S8" s="3" t="str">
        <f t="shared" si="4"/>
        <v/>
      </c>
    </row>
    <row r="9" spans="1:21" ht="12" customHeight="1" thickBot="1" x14ac:dyDescent="0.3">
      <c r="A9" s="21">
        <f t="shared" si="5"/>
        <v>6</v>
      </c>
      <c r="B9" s="32" t="s">
        <v>16</v>
      </c>
      <c r="C9" s="33" t="s">
        <v>1</v>
      </c>
      <c r="D9" s="33" t="s">
        <v>195</v>
      </c>
      <c r="E9" s="33"/>
      <c r="F9" s="33"/>
      <c r="G9" s="33"/>
      <c r="H9" s="33"/>
      <c r="I9" s="34"/>
      <c r="J9" s="35"/>
      <c r="K9" s="36" t="str">
        <f t="shared" si="1"/>
        <v/>
      </c>
      <c r="L9" s="37"/>
      <c r="M9" s="38"/>
      <c r="N9" s="29" t="str">
        <f t="shared" ca="1" si="2"/>
        <v/>
      </c>
      <c r="P9" s="39"/>
      <c r="Q9" s="1" t="str">
        <f t="shared" ca="1" si="3"/>
        <v/>
      </c>
      <c r="R9" s="31"/>
      <c r="S9" s="3" t="str">
        <f t="shared" si="4"/>
        <v/>
      </c>
    </row>
    <row r="10" spans="1:21" ht="12" customHeight="1" thickBot="1" x14ac:dyDescent="0.3">
      <c r="A10" s="21">
        <f t="shared" si="5"/>
        <v>7</v>
      </c>
      <c r="B10" s="32" t="s">
        <v>17</v>
      </c>
      <c r="C10" s="33" t="s">
        <v>1</v>
      </c>
      <c r="D10" s="33" t="s">
        <v>195</v>
      </c>
      <c r="E10" s="33"/>
      <c r="F10" s="33"/>
      <c r="G10" s="33"/>
      <c r="H10" s="33"/>
      <c r="I10" s="34">
        <v>1</v>
      </c>
      <c r="J10" s="35"/>
      <c r="K10" s="36">
        <f t="shared" si="1"/>
        <v>1</v>
      </c>
      <c r="L10" s="40"/>
      <c r="M10" s="38"/>
      <c r="N10" s="29" t="str">
        <f t="shared" ca="1" si="2"/>
        <v/>
      </c>
      <c r="P10" s="30"/>
      <c r="Q10" s="1">
        <f t="shared" ca="1" si="3"/>
        <v>1</v>
      </c>
      <c r="R10" s="31">
        <v>1</v>
      </c>
      <c r="S10" s="3" t="str">
        <f t="shared" si="4"/>
        <v/>
      </c>
    </row>
    <row r="11" spans="1:21" ht="12" customHeight="1" thickBot="1" x14ac:dyDescent="0.3">
      <c r="A11" s="21">
        <f t="shared" si="5"/>
        <v>8</v>
      </c>
      <c r="B11" s="32" t="s">
        <v>18</v>
      </c>
      <c r="C11" s="33" t="s">
        <v>1</v>
      </c>
      <c r="D11" s="33" t="s">
        <v>195</v>
      </c>
      <c r="E11" s="33"/>
      <c r="F11" s="33"/>
      <c r="G11" s="33"/>
      <c r="H11" s="33"/>
      <c r="I11" s="34"/>
      <c r="J11" s="35"/>
      <c r="K11" s="36" t="str">
        <f t="shared" si="1"/>
        <v/>
      </c>
      <c r="L11" s="37"/>
      <c r="M11" s="38"/>
      <c r="N11" s="29" t="str">
        <f t="shared" ca="1" si="2"/>
        <v/>
      </c>
      <c r="P11" s="39"/>
      <c r="Q11" s="1" t="str">
        <f t="shared" ca="1" si="3"/>
        <v/>
      </c>
      <c r="R11" s="31"/>
      <c r="S11" s="3" t="str">
        <f t="shared" si="4"/>
        <v/>
      </c>
    </row>
    <row r="12" spans="1:21" ht="12" customHeight="1" thickBot="1" x14ac:dyDescent="0.3">
      <c r="A12" s="21">
        <f t="shared" si="5"/>
        <v>9</v>
      </c>
      <c r="B12" s="32" t="s">
        <v>19</v>
      </c>
      <c r="C12" s="33" t="s">
        <v>1</v>
      </c>
      <c r="D12" s="33" t="s">
        <v>195</v>
      </c>
      <c r="E12" s="33"/>
      <c r="F12" s="33"/>
      <c r="G12" s="33"/>
      <c r="H12" s="33"/>
      <c r="I12" s="34"/>
      <c r="J12" s="35"/>
      <c r="K12" s="36" t="str">
        <f t="shared" si="1"/>
        <v/>
      </c>
      <c r="L12" s="37"/>
      <c r="M12" s="38">
        <v>-600</v>
      </c>
      <c r="N12" s="29" t="str">
        <f t="shared" ca="1" si="2"/>
        <v/>
      </c>
      <c r="P12" s="39"/>
      <c r="Q12" s="1" t="str">
        <f t="shared" ca="1" si="3"/>
        <v/>
      </c>
      <c r="R12" s="31"/>
      <c r="S12" s="3" t="str">
        <f t="shared" si="4"/>
        <v/>
      </c>
    </row>
    <row r="13" spans="1:21" ht="12" customHeight="1" thickBot="1" x14ac:dyDescent="0.3">
      <c r="A13" s="21">
        <f t="shared" si="5"/>
        <v>10</v>
      </c>
      <c r="B13" s="32" t="s">
        <v>20</v>
      </c>
      <c r="C13" s="33" t="s">
        <v>1</v>
      </c>
      <c r="D13" s="33" t="s">
        <v>195</v>
      </c>
      <c r="E13" s="33"/>
      <c r="F13" s="33"/>
      <c r="G13" s="33"/>
      <c r="H13" s="33"/>
      <c r="I13" s="34"/>
      <c r="J13" s="35"/>
      <c r="K13" s="36" t="str">
        <f t="shared" si="1"/>
        <v/>
      </c>
      <c r="L13" s="37"/>
      <c r="M13" s="38"/>
      <c r="N13" s="29" t="str">
        <f t="shared" ca="1" si="2"/>
        <v/>
      </c>
      <c r="P13" s="39"/>
      <c r="Q13" s="1" t="str">
        <f t="shared" ca="1" si="3"/>
        <v/>
      </c>
      <c r="R13" s="31"/>
      <c r="S13" s="3" t="str">
        <f t="shared" si="4"/>
        <v/>
      </c>
    </row>
    <row r="14" spans="1:21" ht="12" customHeight="1" thickBot="1" x14ac:dyDescent="0.3">
      <c r="A14" s="21">
        <f t="shared" si="5"/>
        <v>11</v>
      </c>
      <c r="B14" s="32" t="s">
        <v>21</v>
      </c>
      <c r="C14" s="33" t="s">
        <v>1</v>
      </c>
      <c r="D14" s="33" t="s">
        <v>195</v>
      </c>
      <c r="E14" s="33"/>
      <c r="F14" s="33"/>
      <c r="G14" s="33"/>
      <c r="H14" s="33"/>
      <c r="I14" s="34"/>
      <c r="J14" s="35"/>
      <c r="K14" s="36" t="str">
        <f t="shared" si="1"/>
        <v/>
      </c>
      <c r="L14" s="37"/>
      <c r="M14" s="38"/>
      <c r="N14" s="29" t="str">
        <f t="shared" ca="1" si="2"/>
        <v/>
      </c>
      <c r="P14" s="39"/>
      <c r="Q14" s="1" t="str">
        <f t="shared" ca="1" si="3"/>
        <v/>
      </c>
      <c r="R14" s="31"/>
      <c r="S14" s="3" t="str">
        <f t="shared" si="4"/>
        <v/>
      </c>
    </row>
    <row r="15" spans="1:21" ht="12" customHeight="1" thickBot="1" x14ac:dyDescent="0.3">
      <c r="A15" s="21">
        <f t="shared" si="5"/>
        <v>12</v>
      </c>
      <c r="B15" s="32" t="s">
        <v>22</v>
      </c>
      <c r="C15" s="33" t="s">
        <v>1</v>
      </c>
      <c r="D15" s="33" t="s">
        <v>195</v>
      </c>
      <c r="E15" s="33"/>
      <c r="F15" s="33"/>
      <c r="G15" s="33"/>
      <c r="H15" s="33"/>
      <c r="I15" s="34"/>
      <c r="J15" s="35"/>
      <c r="K15" s="36" t="str">
        <f t="shared" si="1"/>
        <v/>
      </c>
      <c r="L15" s="37"/>
      <c r="M15" s="38"/>
      <c r="N15" s="29" t="str">
        <f t="shared" ca="1" si="2"/>
        <v/>
      </c>
      <c r="P15" s="39"/>
      <c r="Q15" s="1" t="str">
        <f t="shared" ca="1" si="3"/>
        <v/>
      </c>
      <c r="R15" s="31"/>
      <c r="S15" s="3" t="str">
        <f t="shared" si="4"/>
        <v/>
      </c>
    </row>
    <row r="16" spans="1:21" ht="12" customHeight="1" thickBot="1" x14ac:dyDescent="0.3">
      <c r="A16" s="21">
        <f t="shared" si="5"/>
        <v>13</v>
      </c>
      <c r="B16" s="32" t="s">
        <v>23</v>
      </c>
      <c r="C16" s="33" t="s">
        <v>1</v>
      </c>
      <c r="D16" s="33" t="s">
        <v>195</v>
      </c>
      <c r="E16" s="33"/>
      <c r="F16" s="33"/>
      <c r="G16" s="33"/>
      <c r="H16" s="33"/>
      <c r="I16" s="34"/>
      <c r="J16" s="35"/>
      <c r="K16" s="36" t="str">
        <f t="shared" si="1"/>
        <v/>
      </c>
      <c r="L16" s="37"/>
      <c r="M16" s="38"/>
      <c r="N16" s="29" t="str">
        <f t="shared" ca="1" si="2"/>
        <v/>
      </c>
      <c r="P16" s="39"/>
      <c r="Q16" s="1" t="str">
        <f t="shared" ca="1" si="3"/>
        <v/>
      </c>
      <c r="R16" s="31"/>
      <c r="S16" s="3" t="str">
        <f t="shared" si="4"/>
        <v/>
      </c>
    </row>
    <row r="17" spans="1:19" ht="12" customHeight="1" thickBot="1" x14ac:dyDescent="0.3">
      <c r="A17" s="21">
        <f t="shared" si="5"/>
        <v>14</v>
      </c>
      <c r="B17" s="32" t="s">
        <v>24</v>
      </c>
      <c r="C17" s="33" t="s">
        <v>1</v>
      </c>
      <c r="D17" s="33" t="s">
        <v>195</v>
      </c>
      <c r="E17" s="33"/>
      <c r="F17" s="33"/>
      <c r="G17" s="33"/>
      <c r="H17" s="33"/>
      <c r="I17" s="34"/>
      <c r="J17" s="35"/>
      <c r="K17" s="36" t="str">
        <f t="shared" si="1"/>
        <v/>
      </c>
      <c r="L17" s="37"/>
      <c r="M17" s="38"/>
      <c r="N17" s="29" t="str">
        <f t="shared" ca="1" si="2"/>
        <v/>
      </c>
      <c r="P17" s="39"/>
      <c r="Q17" s="1" t="str">
        <f t="shared" ca="1" si="3"/>
        <v/>
      </c>
      <c r="R17" s="31"/>
      <c r="S17" s="3" t="str">
        <f t="shared" si="4"/>
        <v/>
      </c>
    </row>
    <row r="18" spans="1:19" ht="12" customHeight="1" thickBot="1" x14ac:dyDescent="0.3">
      <c r="A18" s="21">
        <f t="shared" si="5"/>
        <v>15</v>
      </c>
      <c r="B18" s="32" t="s">
        <v>25</v>
      </c>
      <c r="C18" s="33" t="s">
        <v>1</v>
      </c>
      <c r="D18" s="33" t="s">
        <v>195</v>
      </c>
      <c r="E18" s="33"/>
      <c r="F18" s="33"/>
      <c r="G18" s="33"/>
      <c r="H18" s="33"/>
      <c r="I18" s="34"/>
      <c r="J18" s="35"/>
      <c r="K18" s="36" t="str">
        <f t="shared" si="1"/>
        <v/>
      </c>
      <c r="L18" s="37"/>
      <c r="M18" s="38"/>
      <c r="N18" s="29" t="str">
        <f t="shared" ca="1" si="2"/>
        <v/>
      </c>
      <c r="P18" s="39"/>
      <c r="Q18" s="1" t="str">
        <f t="shared" ca="1" si="3"/>
        <v/>
      </c>
      <c r="R18" s="31"/>
      <c r="S18" s="3" t="str">
        <f t="shared" si="4"/>
        <v/>
      </c>
    </row>
    <row r="19" spans="1:19" ht="12" customHeight="1" thickBot="1" x14ac:dyDescent="0.3">
      <c r="A19" s="21">
        <f t="shared" si="5"/>
        <v>16</v>
      </c>
      <c r="B19" s="32" t="s">
        <v>26</v>
      </c>
      <c r="C19" s="33" t="s">
        <v>1</v>
      </c>
      <c r="D19" s="33" t="s">
        <v>195</v>
      </c>
      <c r="E19" s="33"/>
      <c r="F19" s="33"/>
      <c r="G19" s="33"/>
      <c r="H19" s="33"/>
      <c r="I19" s="34">
        <v>1</v>
      </c>
      <c r="J19" s="35"/>
      <c r="K19" s="36">
        <f t="shared" si="1"/>
        <v>1</v>
      </c>
      <c r="L19" s="40"/>
      <c r="M19" s="38"/>
      <c r="N19" s="29" t="str">
        <f t="shared" ca="1" si="2"/>
        <v/>
      </c>
      <c r="P19" s="30"/>
      <c r="Q19" s="1">
        <f t="shared" ca="1" si="3"/>
        <v>1</v>
      </c>
      <c r="R19" s="31">
        <v>1</v>
      </c>
      <c r="S19" s="3" t="str">
        <f t="shared" si="4"/>
        <v/>
      </c>
    </row>
    <row r="20" spans="1:19" ht="12" customHeight="1" thickBot="1" x14ac:dyDescent="0.3">
      <c r="A20" s="21">
        <f t="shared" si="5"/>
        <v>17</v>
      </c>
      <c r="B20" s="32" t="s">
        <v>27</v>
      </c>
      <c r="C20" s="33" t="s">
        <v>1</v>
      </c>
      <c r="D20" s="33" t="s">
        <v>195</v>
      </c>
      <c r="E20" s="33"/>
      <c r="F20" s="33"/>
      <c r="G20" s="33"/>
      <c r="H20" s="33"/>
      <c r="I20" s="34"/>
      <c r="J20" s="35"/>
      <c r="K20" s="36" t="str">
        <f t="shared" si="1"/>
        <v/>
      </c>
      <c r="L20" s="37"/>
      <c r="M20" s="38"/>
      <c r="N20" s="29" t="str">
        <f t="shared" ca="1" si="2"/>
        <v/>
      </c>
      <c r="P20" s="39"/>
      <c r="Q20" s="1" t="str">
        <f t="shared" ca="1" si="3"/>
        <v/>
      </c>
      <c r="R20" s="31"/>
      <c r="S20" s="3" t="str">
        <f t="shared" si="4"/>
        <v/>
      </c>
    </row>
    <row r="21" spans="1:19" ht="12" customHeight="1" thickBot="1" x14ac:dyDescent="0.3">
      <c r="A21" s="21">
        <f t="shared" si="5"/>
        <v>18</v>
      </c>
      <c r="B21" s="32" t="s">
        <v>28</v>
      </c>
      <c r="C21" s="33" t="s">
        <v>1</v>
      </c>
      <c r="D21" s="33" t="s">
        <v>195</v>
      </c>
      <c r="E21" s="33"/>
      <c r="F21" s="33"/>
      <c r="G21" s="33"/>
      <c r="H21" s="33"/>
      <c r="I21" s="34"/>
      <c r="J21" s="35"/>
      <c r="K21" s="36" t="str">
        <f t="shared" si="1"/>
        <v/>
      </c>
      <c r="L21" s="37"/>
      <c r="M21" s="38"/>
      <c r="N21" s="29" t="str">
        <f t="shared" ca="1" si="2"/>
        <v/>
      </c>
      <c r="P21" s="39"/>
      <c r="Q21" s="1" t="str">
        <f t="shared" ca="1" si="3"/>
        <v/>
      </c>
      <c r="R21" s="31"/>
      <c r="S21" s="3" t="str">
        <f t="shared" si="4"/>
        <v/>
      </c>
    </row>
    <row r="22" spans="1:19" ht="12" customHeight="1" thickBot="1" x14ac:dyDescent="0.3">
      <c r="A22" s="21">
        <f t="shared" si="5"/>
        <v>19</v>
      </c>
      <c r="B22" s="32" t="s">
        <v>29</v>
      </c>
      <c r="C22" s="33" t="s">
        <v>1</v>
      </c>
      <c r="D22" s="33" t="s">
        <v>195</v>
      </c>
      <c r="E22" s="33"/>
      <c r="F22" s="33"/>
      <c r="G22" s="33"/>
      <c r="H22" s="33"/>
      <c r="I22" s="34"/>
      <c r="J22" s="35"/>
      <c r="K22" s="36" t="str">
        <f t="shared" si="1"/>
        <v/>
      </c>
      <c r="L22" s="37"/>
      <c r="M22" s="38">
        <v>-700</v>
      </c>
      <c r="N22" s="29" t="str">
        <f t="shared" ca="1" si="2"/>
        <v/>
      </c>
      <c r="O22" s="41"/>
      <c r="P22" s="42"/>
      <c r="Q22" s="1" t="str">
        <f t="shared" ca="1" si="3"/>
        <v/>
      </c>
      <c r="R22" s="31"/>
      <c r="S22" s="3" t="str">
        <f t="shared" si="4"/>
        <v/>
      </c>
    </row>
    <row r="23" spans="1:19" ht="12" customHeight="1" thickBot="1" x14ac:dyDescent="0.3">
      <c r="A23" s="21">
        <f t="shared" si="5"/>
        <v>20</v>
      </c>
      <c r="B23" s="32" t="s">
        <v>30</v>
      </c>
      <c r="C23" s="33" t="s">
        <v>1</v>
      </c>
      <c r="D23" s="33" t="s">
        <v>195</v>
      </c>
      <c r="E23" s="33"/>
      <c r="F23" s="33"/>
      <c r="G23" s="33"/>
      <c r="H23" s="33"/>
      <c r="I23" s="34"/>
      <c r="J23" s="35"/>
      <c r="K23" s="36" t="str">
        <f t="shared" si="1"/>
        <v/>
      </c>
      <c r="L23" s="37"/>
      <c r="M23" s="38">
        <v>-700</v>
      </c>
      <c r="N23" s="29" t="str">
        <f t="shared" ca="1" si="2"/>
        <v/>
      </c>
      <c r="O23" s="41"/>
      <c r="P23" s="42"/>
      <c r="Q23" s="1" t="str">
        <f t="shared" ca="1" si="3"/>
        <v/>
      </c>
      <c r="R23" s="31"/>
      <c r="S23" s="3" t="str">
        <f t="shared" si="4"/>
        <v/>
      </c>
    </row>
    <row r="24" spans="1:19" ht="12" customHeight="1" thickBot="1" x14ac:dyDescent="0.3">
      <c r="A24" s="21">
        <f t="shared" si="5"/>
        <v>21</v>
      </c>
      <c r="B24" s="32" t="s">
        <v>31</v>
      </c>
      <c r="C24" s="33" t="s">
        <v>1</v>
      </c>
      <c r="D24" s="33" t="s">
        <v>195</v>
      </c>
      <c r="E24" s="33"/>
      <c r="F24" s="33"/>
      <c r="G24" s="33"/>
      <c r="H24" s="33"/>
      <c r="I24" s="34"/>
      <c r="J24" s="35"/>
      <c r="K24" s="36" t="str">
        <f t="shared" si="1"/>
        <v/>
      </c>
      <c r="L24" s="40"/>
      <c r="M24" s="38"/>
      <c r="N24" s="29" t="str">
        <f t="shared" ca="1" si="2"/>
        <v/>
      </c>
      <c r="P24" s="30"/>
      <c r="Q24" s="1" t="str">
        <f t="shared" ca="1" si="3"/>
        <v/>
      </c>
      <c r="R24" s="31"/>
      <c r="S24" s="3" t="str">
        <f t="shared" si="4"/>
        <v/>
      </c>
    </row>
    <row r="25" spans="1:19" ht="12" customHeight="1" thickBot="1" x14ac:dyDescent="0.3">
      <c r="A25" s="21">
        <f t="shared" si="5"/>
        <v>22</v>
      </c>
      <c r="B25" s="32" t="s">
        <v>32</v>
      </c>
      <c r="C25" s="33" t="s">
        <v>1</v>
      </c>
      <c r="D25" s="33" t="s">
        <v>195</v>
      </c>
      <c r="E25" s="33"/>
      <c r="F25" s="33"/>
      <c r="G25" s="33"/>
      <c r="H25" s="33"/>
      <c r="I25" s="34"/>
      <c r="J25" s="35"/>
      <c r="K25" s="36" t="str">
        <f t="shared" si="1"/>
        <v/>
      </c>
      <c r="L25" s="37"/>
      <c r="M25" s="38"/>
      <c r="N25" s="29" t="str">
        <f t="shared" ca="1" si="2"/>
        <v/>
      </c>
      <c r="P25" s="42"/>
      <c r="Q25" s="1" t="str">
        <f t="shared" ca="1" si="3"/>
        <v/>
      </c>
      <c r="R25" s="31"/>
      <c r="S25" s="3" t="str">
        <f t="shared" si="4"/>
        <v/>
      </c>
    </row>
    <row r="26" spans="1:19" ht="12" customHeight="1" thickBot="1" x14ac:dyDescent="0.3">
      <c r="A26" s="21">
        <f t="shared" si="5"/>
        <v>23</v>
      </c>
      <c r="B26" s="32" t="s">
        <v>30</v>
      </c>
      <c r="C26" s="33" t="s">
        <v>1</v>
      </c>
      <c r="D26" s="33" t="s">
        <v>195</v>
      </c>
      <c r="E26" s="33"/>
      <c r="F26" s="33"/>
      <c r="G26" s="33"/>
      <c r="H26" s="33"/>
      <c r="I26" s="34"/>
      <c r="J26" s="43"/>
      <c r="K26" s="36" t="str">
        <f t="shared" si="1"/>
        <v/>
      </c>
      <c r="L26" s="37"/>
      <c r="M26" s="38"/>
      <c r="N26" s="29" t="str">
        <f t="shared" ca="1" si="2"/>
        <v/>
      </c>
      <c r="O26" s="44"/>
      <c r="P26" s="42"/>
      <c r="Q26" s="1" t="str">
        <f t="shared" ca="1" si="3"/>
        <v/>
      </c>
      <c r="R26" s="31"/>
      <c r="S26" s="3" t="str">
        <f t="shared" si="4"/>
        <v/>
      </c>
    </row>
    <row r="27" spans="1:19" ht="12" customHeight="1" thickBot="1" x14ac:dyDescent="0.3">
      <c r="A27" s="21">
        <f t="shared" si="5"/>
        <v>24</v>
      </c>
      <c r="B27" s="32" t="s">
        <v>33</v>
      </c>
      <c r="C27" s="33" t="s">
        <v>1</v>
      </c>
      <c r="D27" s="33" t="s">
        <v>195</v>
      </c>
      <c r="E27" s="33"/>
      <c r="F27" s="33"/>
      <c r="G27" s="33"/>
      <c r="H27" s="33"/>
      <c r="I27" s="34"/>
      <c r="J27" s="45"/>
      <c r="K27" s="36" t="str">
        <f t="shared" si="1"/>
        <v/>
      </c>
      <c r="L27" s="37"/>
      <c r="M27" s="38">
        <v>-700</v>
      </c>
      <c r="N27" s="29" t="str">
        <f t="shared" ca="1" si="2"/>
        <v/>
      </c>
      <c r="P27" s="42"/>
      <c r="Q27" s="1" t="str">
        <f t="shared" ca="1" si="3"/>
        <v/>
      </c>
      <c r="R27" s="31"/>
      <c r="S27" s="3" t="str">
        <f t="shared" si="4"/>
        <v/>
      </c>
    </row>
    <row r="28" spans="1:19" ht="12" customHeight="1" thickBot="1" x14ac:dyDescent="0.3">
      <c r="A28" s="21">
        <f t="shared" si="5"/>
        <v>25</v>
      </c>
      <c r="B28" s="32" t="s">
        <v>12</v>
      </c>
      <c r="C28" s="33" t="s">
        <v>1</v>
      </c>
      <c r="D28" s="33" t="s">
        <v>195</v>
      </c>
      <c r="E28" s="33"/>
      <c r="F28" s="33"/>
      <c r="G28" s="33"/>
      <c r="H28" s="33"/>
      <c r="I28" s="34"/>
      <c r="J28" s="45"/>
      <c r="K28" s="36" t="str">
        <f t="shared" si="1"/>
        <v/>
      </c>
      <c r="L28" s="37"/>
      <c r="M28" s="38"/>
      <c r="N28" s="29" t="str">
        <f t="shared" ca="1" si="2"/>
        <v/>
      </c>
      <c r="P28" s="46"/>
      <c r="Q28" s="1" t="str">
        <f t="shared" ca="1" si="3"/>
        <v/>
      </c>
      <c r="R28" s="31"/>
      <c r="S28" s="3" t="str">
        <f t="shared" si="4"/>
        <v/>
      </c>
    </row>
    <row r="29" spans="1:19" ht="12.75" customHeight="1" thickBot="1" x14ac:dyDescent="0.3">
      <c r="A29" s="21">
        <f t="shared" si="5"/>
        <v>26</v>
      </c>
      <c r="B29" s="32" t="s">
        <v>13</v>
      </c>
      <c r="C29" s="33" t="s">
        <v>1</v>
      </c>
      <c r="D29" s="33" t="s">
        <v>195</v>
      </c>
      <c r="E29" s="33"/>
      <c r="F29" s="33"/>
      <c r="G29" s="33"/>
      <c r="H29" s="33"/>
      <c r="I29" s="34"/>
      <c r="J29" s="35"/>
      <c r="K29" s="36" t="str">
        <f t="shared" si="1"/>
        <v/>
      </c>
      <c r="L29" s="40"/>
      <c r="M29" s="38"/>
      <c r="N29" s="29" t="str">
        <f t="shared" ca="1" si="2"/>
        <v/>
      </c>
      <c r="P29" s="46"/>
      <c r="Q29" s="1" t="str">
        <f t="shared" ca="1" si="3"/>
        <v/>
      </c>
      <c r="R29" s="31"/>
      <c r="S29" s="3" t="str">
        <f t="shared" si="4"/>
        <v/>
      </c>
    </row>
    <row r="30" spans="1:19" ht="12" customHeight="1" thickBot="1" x14ac:dyDescent="0.3">
      <c r="A30" s="21">
        <f t="shared" si="5"/>
        <v>27</v>
      </c>
      <c r="B30" s="32" t="s">
        <v>34</v>
      </c>
      <c r="C30" s="33" t="s">
        <v>1</v>
      </c>
      <c r="D30" s="33" t="s">
        <v>195</v>
      </c>
      <c r="E30" s="33"/>
      <c r="F30" s="33"/>
      <c r="G30" s="33"/>
      <c r="H30" s="33"/>
      <c r="I30" s="34"/>
      <c r="J30" s="35"/>
      <c r="K30" s="36" t="str">
        <f t="shared" si="1"/>
        <v/>
      </c>
      <c r="L30" s="37"/>
      <c r="M30" s="38"/>
      <c r="N30" s="29" t="str">
        <f t="shared" ca="1" si="2"/>
        <v/>
      </c>
      <c r="O30" s="44"/>
      <c r="P30" s="42"/>
      <c r="Q30" s="1" t="str">
        <f t="shared" ca="1" si="3"/>
        <v/>
      </c>
      <c r="R30" s="31"/>
      <c r="S30" s="3" t="str">
        <f t="shared" si="4"/>
        <v/>
      </c>
    </row>
    <row r="31" spans="1:19" ht="12" customHeight="1" thickBot="1" x14ac:dyDescent="0.3">
      <c r="A31" s="21">
        <f t="shared" si="5"/>
        <v>28</v>
      </c>
      <c r="B31" s="32" t="s">
        <v>35</v>
      </c>
      <c r="C31" s="33" t="s">
        <v>1</v>
      </c>
      <c r="D31" s="33" t="s">
        <v>195</v>
      </c>
      <c r="E31" s="33"/>
      <c r="F31" s="33"/>
      <c r="G31" s="33"/>
      <c r="H31" s="33"/>
      <c r="I31" s="34"/>
      <c r="J31" s="35"/>
      <c r="K31" s="36" t="str">
        <f t="shared" si="1"/>
        <v/>
      </c>
      <c r="L31" s="37"/>
      <c r="M31" s="38"/>
      <c r="N31" s="29" t="str">
        <f t="shared" ca="1" si="2"/>
        <v/>
      </c>
      <c r="P31" s="30"/>
      <c r="Q31" s="1" t="str">
        <f t="shared" ca="1" si="3"/>
        <v/>
      </c>
      <c r="R31" s="31"/>
      <c r="S31" s="3" t="str">
        <f t="shared" si="4"/>
        <v/>
      </c>
    </row>
    <row r="32" spans="1:19" ht="12" customHeight="1" thickBot="1" x14ac:dyDescent="0.3">
      <c r="A32" s="21">
        <f t="shared" si="5"/>
        <v>29</v>
      </c>
      <c r="B32" s="32" t="s">
        <v>36</v>
      </c>
      <c r="C32" s="33" t="s">
        <v>1</v>
      </c>
      <c r="D32" s="33" t="s">
        <v>195</v>
      </c>
      <c r="E32" s="33"/>
      <c r="F32" s="33"/>
      <c r="G32" s="33"/>
      <c r="H32" s="33"/>
      <c r="I32" s="34"/>
      <c r="J32" s="35"/>
      <c r="K32" s="36" t="str">
        <f t="shared" si="1"/>
        <v/>
      </c>
      <c r="L32" s="37"/>
      <c r="M32" s="38"/>
      <c r="N32" s="29" t="str">
        <f t="shared" ca="1" si="2"/>
        <v/>
      </c>
      <c r="O32" s="44"/>
      <c r="P32" s="42"/>
      <c r="Q32" s="1" t="str">
        <f t="shared" ca="1" si="3"/>
        <v/>
      </c>
      <c r="R32" s="31"/>
      <c r="S32" s="3" t="str">
        <f t="shared" si="4"/>
        <v/>
      </c>
    </row>
    <row r="33" spans="1:19" ht="12" customHeight="1" thickBot="1" x14ac:dyDescent="0.3">
      <c r="A33" s="21">
        <f t="shared" si="5"/>
        <v>30</v>
      </c>
      <c r="B33" s="32" t="s">
        <v>12</v>
      </c>
      <c r="C33" s="33" t="s">
        <v>1</v>
      </c>
      <c r="D33" s="33" t="s">
        <v>195</v>
      </c>
      <c r="E33" s="33"/>
      <c r="F33" s="33"/>
      <c r="G33" s="33"/>
      <c r="H33" s="33"/>
      <c r="I33" s="34"/>
      <c r="J33" s="35"/>
      <c r="K33" s="36" t="str">
        <f t="shared" si="1"/>
        <v/>
      </c>
      <c r="L33" s="37"/>
      <c r="M33" s="38"/>
      <c r="N33" s="29" t="str">
        <f t="shared" ca="1" si="2"/>
        <v/>
      </c>
      <c r="O33" s="44"/>
      <c r="P33" s="42"/>
      <c r="Q33" s="1" t="str">
        <f t="shared" ca="1" si="3"/>
        <v/>
      </c>
      <c r="R33" s="31"/>
      <c r="S33" s="3" t="str">
        <f t="shared" si="4"/>
        <v/>
      </c>
    </row>
    <row r="34" spans="1:19" ht="12" customHeight="1" thickBot="1" x14ac:dyDescent="0.3">
      <c r="A34" s="21">
        <f t="shared" si="5"/>
        <v>31</v>
      </c>
      <c r="B34" s="32" t="s">
        <v>37</v>
      </c>
      <c r="C34" s="33" t="s">
        <v>1</v>
      </c>
      <c r="D34" s="33" t="s">
        <v>195</v>
      </c>
      <c r="E34" s="33"/>
      <c r="F34" s="33"/>
      <c r="G34" s="33"/>
      <c r="H34" s="33"/>
      <c r="I34" s="34"/>
      <c r="J34" s="35"/>
      <c r="K34" s="36" t="str">
        <f t="shared" si="1"/>
        <v/>
      </c>
      <c r="L34" s="37"/>
      <c r="M34" s="38">
        <v>-2800</v>
      </c>
      <c r="N34" s="29" t="str">
        <f t="shared" ca="1" si="2"/>
        <v/>
      </c>
      <c r="O34" s="44"/>
      <c r="P34" s="42"/>
      <c r="Q34" s="1" t="str">
        <f t="shared" ca="1" si="3"/>
        <v/>
      </c>
      <c r="R34" s="31"/>
      <c r="S34" s="3" t="str">
        <f t="shared" si="4"/>
        <v/>
      </c>
    </row>
    <row r="35" spans="1:19" ht="12" customHeight="1" thickBot="1" x14ac:dyDescent="0.3">
      <c r="A35" s="21">
        <f t="shared" si="5"/>
        <v>32</v>
      </c>
      <c r="B35" s="47" t="s">
        <v>38</v>
      </c>
      <c r="C35" s="48" t="s">
        <v>1</v>
      </c>
      <c r="D35" s="48" t="s">
        <v>195</v>
      </c>
      <c r="E35" s="48"/>
      <c r="F35" s="48"/>
      <c r="G35" s="48"/>
      <c r="H35" s="48"/>
      <c r="I35" s="49"/>
      <c r="J35" s="50"/>
      <c r="K35" s="51" t="str">
        <f t="shared" si="1"/>
        <v/>
      </c>
      <c r="L35" s="52"/>
      <c r="M35" s="53">
        <v>-700</v>
      </c>
      <c r="N35" s="29" t="str">
        <f t="shared" ca="1" si="2"/>
        <v/>
      </c>
      <c r="P35" s="39"/>
      <c r="Q35" s="1" t="str">
        <f t="shared" ca="1" si="3"/>
        <v/>
      </c>
      <c r="R35" s="31"/>
      <c r="S35" s="3" t="str">
        <f t="shared" si="4"/>
        <v/>
      </c>
    </row>
    <row r="36" spans="1:19" ht="12" customHeight="1" thickBot="1" x14ac:dyDescent="0.3">
      <c r="A36" s="21">
        <f t="shared" si="5"/>
        <v>33</v>
      </c>
      <c r="B36" s="54" t="s">
        <v>15</v>
      </c>
      <c r="C36" s="55" t="s">
        <v>1</v>
      </c>
      <c r="D36" s="55" t="s">
        <v>196</v>
      </c>
      <c r="E36" s="55"/>
      <c r="F36" s="55"/>
      <c r="G36" s="55"/>
      <c r="H36" s="55"/>
      <c r="I36" s="55"/>
      <c r="J36" s="56"/>
      <c r="K36" s="57" t="str">
        <f t="shared" si="1"/>
        <v/>
      </c>
      <c r="L36" s="40"/>
      <c r="M36" s="58"/>
      <c r="N36" s="29" t="str">
        <f t="shared" ca="1" si="2"/>
        <v/>
      </c>
      <c r="P36" s="39"/>
      <c r="Q36" s="1" t="str">
        <f t="shared" ca="1" si="3"/>
        <v/>
      </c>
      <c r="R36" s="31"/>
      <c r="S36" s="3" t="str">
        <f t="shared" ref="S36:S67" si="6">IF(K:K=1,IFERROR(IF(VLOOKUP(B:B,Имена2,1,FALSE)=FALSE,"",1),""),"")</f>
        <v/>
      </c>
    </row>
    <row r="37" spans="1:19" ht="12" customHeight="1" thickBot="1" x14ac:dyDescent="0.3">
      <c r="A37" s="21">
        <f t="shared" si="5"/>
        <v>34</v>
      </c>
      <c r="B37" s="35" t="s">
        <v>39</v>
      </c>
      <c r="C37" s="33" t="s">
        <v>1</v>
      </c>
      <c r="D37" s="55" t="s">
        <v>196</v>
      </c>
      <c r="E37" s="33"/>
      <c r="F37" s="33"/>
      <c r="G37" s="33"/>
      <c r="H37" s="33"/>
      <c r="I37" s="33"/>
      <c r="J37" s="59"/>
      <c r="K37" s="57" t="str">
        <f t="shared" si="1"/>
        <v/>
      </c>
      <c r="L37" s="37"/>
      <c r="M37" s="58">
        <v>-700</v>
      </c>
      <c r="N37" s="29" t="str">
        <f t="shared" ca="1" si="2"/>
        <v/>
      </c>
      <c r="P37" s="39"/>
      <c r="Q37" s="1" t="str">
        <f t="shared" ca="1" si="3"/>
        <v/>
      </c>
      <c r="R37" s="31"/>
      <c r="S37" s="3" t="str">
        <f t="shared" si="6"/>
        <v/>
      </c>
    </row>
    <row r="38" spans="1:19" ht="12" customHeight="1" thickBot="1" x14ac:dyDescent="0.3">
      <c r="A38" s="21">
        <f t="shared" si="5"/>
        <v>35</v>
      </c>
      <c r="B38" s="35" t="s">
        <v>40</v>
      </c>
      <c r="C38" s="33" t="s">
        <v>1</v>
      </c>
      <c r="D38" s="55" t="s">
        <v>196</v>
      </c>
      <c r="E38" s="33"/>
      <c r="F38" s="33"/>
      <c r="G38" s="33"/>
      <c r="H38" s="33"/>
      <c r="I38" s="33"/>
      <c r="J38" s="59"/>
      <c r="K38" s="57" t="str">
        <f t="shared" si="1"/>
        <v/>
      </c>
      <c r="L38" s="37"/>
      <c r="M38" s="58"/>
      <c r="N38" s="29" t="str">
        <f t="shared" ca="1" si="2"/>
        <v/>
      </c>
      <c r="P38" s="39"/>
      <c r="Q38" s="1" t="str">
        <f t="shared" ca="1" si="3"/>
        <v/>
      </c>
      <c r="R38" s="31"/>
      <c r="S38" s="3" t="str">
        <f t="shared" si="6"/>
        <v/>
      </c>
    </row>
    <row r="39" spans="1:19" ht="12" customHeight="1" thickBot="1" x14ac:dyDescent="0.3">
      <c r="A39" s="21">
        <f t="shared" si="5"/>
        <v>36</v>
      </c>
      <c r="B39" s="35" t="s">
        <v>37</v>
      </c>
      <c r="C39" s="33" t="s">
        <v>1</v>
      </c>
      <c r="D39" s="55" t="s">
        <v>196</v>
      </c>
      <c r="E39" s="33"/>
      <c r="F39" s="33"/>
      <c r="G39" s="33"/>
      <c r="H39" s="33"/>
      <c r="I39" s="33"/>
      <c r="J39" s="59"/>
      <c r="K39" s="57" t="str">
        <f t="shared" si="1"/>
        <v/>
      </c>
      <c r="L39" s="40"/>
      <c r="M39" s="58"/>
      <c r="N39" s="29" t="str">
        <f t="shared" ca="1" si="2"/>
        <v/>
      </c>
      <c r="P39" s="39"/>
      <c r="Q39" s="1" t="str">
        <f t="shared" ca="1" si="3"/>
        <v/>
      </c>
      <c r="R39" s="31"/>
      <c r="S39" s="3" t="str">
        <f t="shared" si="6"/>
        <v/>
      </c>
    </row>
    <row r="40" spans="1:19" ht="12" customHeight="1" thickBot="1" x14ac:dyDescent="0.3">
      <c r="A40" s="21">
        <f t="shared" si="5"/>
        <v>37</v>
      </c>
      <c r="B40" s="32" t="s">
        <v>41</v>
      </c>
      <c r="C40" s="33" t="s">
        <v>1</v>
      </c>
      <c r="D40" s="55" t="s">
        <v>196</v>
      </c>
      <c r="E40" s="33"/>
      <c r="F40" s="33"/>
      <c r="G40" s="33"/>
      <c r="H40" s="33"/>
      <c r="I40" s="33"/>
      <c r="J40" s="59"/>
      <c r="K40" s="57" t="str">
        <f t="shared" si="1"/>
        <v/>
      </c>
      <c r="L40" s="40"/>
      <c r="M40" s="58">
        <v>-700</v>
      </c>
      <c r="N40" s="29" t="str">
        <f t="shared" ca="1" si="2"/>
        <v/>
      </c>
      <c r="P40" s="39"/>
      <c r="Q40" s="1" t="str">
        <f t="shared" ca="1" si="3"/>
        <v/>
      </c>
      <c r="R40" s="31"/>
      <c r="S40" s="3" t="str">
        <f t="shared" si="6"/>
        <v/>
      </c>
    </row>
    <row r="41" spans="1:19" ht="12" customHeight="1" thickBot="1" x14ac:dyDescent="0.3">
      <c r="A41" s="21">
        <f t="shared" si="5"/>
        <v>38</v>
      </c>
      <c r="B41" s="32" t="s">
        <v>42</v>
      </c>
      <c r="C41" s="33" t="s">
        <v>1</v>
      </c>
      <c r="D41" s="55" t="s">
        <v>196</v>
      </c>
      <c r="E41" s="33"/>
      <c r="F41" s="33"/>
      <c r="G41" s="33"/>
      <c r="H41" s="33"/>
      <c r="I41" s="33"/>
      <c r="J41" s="59"/>
      <c r="K41" s="57" t="str">
        <f t="shared" si="1"/>
        <v/>
      </c>
      <c r="L41" s="37"/>
      <c r="M41" s="58"/>
      <c r="N41" s="29" t="str">
        <f t="shared" ca="1" si="2"/>
        <v/>
      </c>
      <c r="P41" s="39"/>
      <c r="Q41" s="1" t="str">
        <f t="shared" ca="1" si="3"/>
        <v/>
      </c>
      <c r="R41" s="31"/>
      <c r="S41" s="3" t="str">
        <f t="shared" si="6"/>
        <v/>
      </c>
    </row>
    <row r="42" spans="1:19" ht="12" customHeight="1" thickBot="1" x14ac:dyDescent="0.3">
      <c r="A42" s="21">
        <f t="shared" si="5"/>
        <v>39</v>
      </c>
      <c r="B42" s="32" t="s">
        <v>43</v>
      </c>
      <c r="C42" s="33" t="s">
        <v>1</v>
      </c>
      <c r="D42" s="55" t="s">
        <v>196</v>
      </c>
      <c r="E42" s="33"/>
      <c r="F42" s="33"/>
      <c r="G42" s="33"/>
      <c r="H42" s="33"/>
      <c r="I42" s="33"/>
      <c r="J42" s="59"/>
      <c r="K42" s="57" t="str">
        <f t="shared" si="1"/>
        <v/>
      </c>
      <c r="L42" s="37"/>
      <c r="M42" s="58"/>
      <c r="N42" s="29" t="str">
        <f t="shared" ca="1" si="2"/>
        <v/>
      </c>
      <c r="P42" s="39"/>
      <c r="Q42" s="1" t="str">
        <f t="shared" ca="1" si="3"/>
        <v/>
      </c>
      <c r="R42" s="31"/>
      <c r="S42" s="3" t="str">
        <f t="shared" si="6"/>
        <v/>
      </c>
    </row>
    <row r="43" spans="1:19" ht="12" customHeight="1" thickBot="1" x14ac:dyDescent="0.3">
      <c r="A43" s="21">
        <f t="shared" si="5"/>
        <v>40</v>
      </c>
      <c r="B43" s="32" t="s">
        <v>44</v>
      </c>
      <c r="C43" s="33" t="s">
        <v>1</v>
      </c>
      <c r="D43" s="55" t="s">
        <v>196</v>
      </c>
      <c r="E43" s="33"/>
      <c r="F43" s="33"/>
      <c r="G43" s="33"/>
      <c r="H43" s="33"/>
      <c r="I43" s="33"/>
      <c r="J43" s="59"/>
      <c r="K43" s="57" t="str">
        <f t="shared" si="1"/>
        <v/>
      </c>
      <c r="L43" s="40"/>
      <c r="M43" s="58"/>
      <c r="N43" s="29" t="str">
        <f t="shared" ca="1" si="2"/>
        <v/>
      </c>
      <c r="P43" s="39"/>
      <c r="Q43" s="1" t="str">
        <f t="shared" ca="1" si="3"/>
        <v/>
      </c>
      <c r="R43" s="31"/>
      <c r="S43" s="3" t="str">
        <f t="shared" si="6"/>
        <v/>
      </c>
    </row>
    <row r="44" spans="1:19" ht="12" customHeight="1" thickBot="1" x14ac:dyDescent="0.3">
      <c r="A44" s="21">
        <f t="shared" si="5"/>
        <v>41</v>
      </c>
      <c r="B44" s="32" t="s">
        <v>45</v>
      </c>
      <c r="C44" s="33" t="s">
        <v>1</v>
      </c>
      <c r="D44" s="55" t="s">
        <v>196</v>
      </c>
      <c r="E44" s="33"/>
      <c r="F44" s="33"/>
      <c r="G44" s="33"/>
      <c r="H44" s="33"/>
      <c r="I44" s="33"/>
      <c r="J44" s="59"/>
      <c r="K44" s="57" t="str">
        <f t="shared" si="1"/>
        <v/>
      </c>
      <c r="L44" s="37"/>
      <c r="M44" s="58"/>
      <c r="N44" s="29" t="str">
        <f t="shared" ca="1" si="2"/>
        <v/>
      </c>
      <c r="P44" s="39"/>
      <c r="Q44" s="1" t="str">
        <f t="shared" ca="1" si="3"/>
        <v/>
      </c>
      <c r="R44" s="31"/>
      <c r="S44" s="3" t="str">
        <f t="shared" si="6"/>
        <v/>
      </c>
    </row>
    <row r="45" spans="1:19" ht="12" customHeight="1" thickBot="1" x14ac:dyDescent="0.3">
      <c r="A45" s="21">
        <f t="shared" si="5"/>
        <v>42</v>
      </c>
      <c r="B45" s="32" t="s">
        <v>46</v>
      </c>
      <c r="C45" s="33" t="s">
        <v>1</v>
      </c>
      <c r="D45" s="55" t="s">
        <v>196</v>
      </c>
      <c r="E45" s="33"/>
      <c r="F45" s="33"/>
      <c r="G45" s="33"/>
      <c r="H45" s="33"/>
      <c r="I45" s="33"/>
      <c r="J45" s="59"/>
      <c r="K45" s="57" t="str">
        <f t="shared" si="1"/>
        <v/>
      </c>
      <c r="L45" s="40"/>
      <c r="M45" s="58"/>
      <c r="N45" s="29" t="str">
        <f t="shared" ca="1" si="2"/>
        <v/>
      </c>
      <c r="P45" s="30"/>
      <c r="Q45" s="1" t="str">
        <f t="shared" ca="1" si="3"/>
        <v/>
      </c>
      <c r="R45" s="31"/>
      <c r="S45" s="3" t="str">
        <f t="shared" si="6"/>
        <v/>
      </c>
    </row>
    <row r="46" spans="1:19" ht="12" customHeight="1" thickBot="1" x14ac:dyDescent="0.3">
      <c r="A46" s="21">
        <f t="shared" si="5"/>
        <v>43</v>
      </c>
      <c r="B46" s="32" t="s">
        <v>47</v>
      </c>
      <c r="C46" s="33" t="s">
        <v>1</v>
      </c>
      <c r="D46" s="55" t="s">
        <v>196</v>
      </c>
      <c r="E46" s="33"/>
      <c r="F46" s="33"/>
      <c r="G46" s="33"/>
      <c r="H46" s="33"/>
      <c r="I46" s="33"/>
      <c r="J46" s="59"/>
      <c r="K46" s="57" t="str">
        <f t="shared" si="1"/>
        <v/>
      </c>
      <c r="L46" s="40"/>
      <c r="M46" s="38"/>
      <c r="N46" s="29" t="str">
        <f t="shared" ca="1" si="2"/>
        <v/>
      </c>
      <c r="P46" s="39"/>
      <c r="Q46" s="1" t="str">
        <f t="shared" ca="1" si="3"/>
        <v/>
      </c>
      <c r="R46" s="31"/>
      <c r="S46" s="3" t="str">
        <f t="shared" si="6"/>
        <v/>
      </c>
    </row>
    <row r="47" spans="1:19" ht="12" customHeight="1" thickBot="1" x14ac:dyDescent="0.3">
      <c r="A47" s="21">
        <f t="shared" si="5"/>
        <v>44</v>
      </c>
      <c r="B47" s="32" t="s">
        <v>40</v>
      </c>
      <c r="C47" s="33" t="s">
        <v>1</v>
      </c>
      <c r="D47" s="55" t="s">
        <v>196</v>
      </c>
      <c r="E47" s="33"/>
      <c r="F47" s="33"/>
      <c r="G47" s="33"/>
      <c r="H47" s="33"/>
      <c r="I47" s="33">
        <v>1</v>
      </c>
      <c r="J47" s="59"/>
      <c r="K47" s="60">
        <f t="shared" si="1"/>
        <v>1</v>
      </c>
      <c r="L47" s="40"/>
      <c r="M47" s="38"/>
      <c r="N47" s="29" t="str">
        <f t="shared" ca="1" si="2"/>
        <v/>
      </c>
      <c r="P47" s="39"/>
      <c r="Q47" s="1">
        <f t="shared" ca="1" si="3"/>
        <v>1</v>
      </c>
      <c r="R47" s="31">
        <v>1</v>
      </c>
      <c r="S47" s="3" t="str">
        <f t="shared" si="6"/>
        <v/>
      </c>
    </row>
    <row r="48" spans="1:19" ht="12" customHeight="1" thickBot="1" x14ac:dyDescent="0.3">
      <c r="A48" s="21">
        <f t="shared" si="5"/>
        <v>45</v>
      </c>
      <c r="B48" s="54" t="s">
        <v>37</v>
      </c>
      <c r="C48" s="33" t="s">
        <v>1</v>
      </c>
      <c r="D48" s="55" t="s">
        <v>196</v>
      </c>
      <c r="E48" s="55"/>
      <c r="F48" s="55"/>
      <c r="G48" s="55"/>
      <c r="H48" s="55"/>
      <c r="I48" s="55"/>
      <c r="J48" s="56"/>
      <c r="K48" s="57" t="str">
        <f t="shared" si="1"/>
        <v/>
      </c>
      <c r="L48" s="40"/>
      <c r="M48" s="58"/>
      <c r="N48" s="29" t="str">
        <f t="shared" ca="1" si="2"/>
        <v/>
      </c>
      <c r="P48" s="30"/>
      <c r="Q48" s="1" t="str">
        <f t="shared" ca="1" si="3"/>
        <v/>
      </c>
      <c r="R48" s="31"/>
      <c r="S48" s="3" t="str">
        <f t="shared" si="6"/>
        <v/>
      </c>
    </row>
    <row r="49" spans="1:19" ht="12" customHeight="1" thickBot="1" x14ac:dyDescent="0.3">
      <c r="A49" s="21">
        <f t="shared" si="5"/>
        <v>46</v>
      </c>
      <c r="B49" s="54" t="s">
        <v>46</v>
      </c>
      <c r="C49" s="33" t="s">
        <v>1</v>
      </c>
      <c r="D49" s="55" t="s">
        <v>196</v>
      </c>
      <c r="E49" s="55"/>
      <c r="F49" s="55"/>
      <c r="G49" s="55"/>
      <c r="H49" s="55"/>
      <c r="I49" s="55"/>
      <c r="J49" s="56"/>
      <c r="K49" s="57" t="str">
        <f t="shared" si="1"/>
        <v/>
      </c>
      <c r="L49" s="40"/>
      <c r="M49" s="58"/>
      <c r="N49" s="29" t="str">
        <f t="shared" ca="1" si="2"/>
        <v/>
      </c>
      <c r="P49" s="39"/>
      <c r="Q49" s="1" t="str">
        <f t="shared" ca="1" si="3"/>
        <v/>
      </c>
      <c r="R49" s="31"/>
      <c r="S49" s="3" t="str">
        <f t="shared" si="6"/>
        <v/>
      </c>
    </row>
    <row r="50" spans="1:19" ht="12" customHeight="1" thickBot="1" x14ac:dyDescent="0.3">
      <c r="A50" s="21">
        <f t="shared" si="5"/>
        <v>47</v>
      </c>
      <c r="B50" s="54" t="s">
        <v>48</v>
      </c>
      <c r="C50" s="33" t="s">
        <v>1</v>
      </c>
      <c r="D50" s="55" t="s">
        <v>196</v>
      </c>
      <c r="E50" s="55"/>
      <c r="F50" s="55"/>
      <c r="G50" s="55"/>
      <c r="H50" s="55"/>
      <c r="I50" s="55"/>
      <c r="J50" s="56"/>
      <c r="K50" s="57" t="str">
        <f t="shared" si="1"/>
        <v/>
      </c>
      <c r="L50" s="40"/>
      <c r="M50" s="58"/>
      <c r="N50" s="29" t="str">
        <f t="shared" ca="1" si="2"/>
        <v/>
      </c>
      <c r="P50" s="39"/>
      <c r="Q50" s="1" t="str">
        <f t="shared" ca="1" si="3"/>
        <v/>
      </c>
      <c r="R50" s="31"/>
      <c r="S50" s="3" t="str">
        <f t="shared" si="6"/>
        <v/>
      </c>
    </row>
    <row r="51" spans="1:19" ht="12" customHeight="1" thickBot="1" x14ac:dyDescent="0.3">
      <c r="A51" s="21">
        <f t="shared" si="5"/>
        <v>48</v>
      </c>
      <c r="B51" s="32" t="s">
        <v>41</v>
      </c>
      <c r="C51" s="33" t="s">
        <v>1</v>
      </c>
      <c r="D51" s="55" t="s">
        <v>196</v>
      </c>
      <c r="E51" s="33"/>
      <c r="F51" s="33"/>
      <c r="G51" s="33"/>
      <c r="H51" s="33"/>
      <c r="I51" s="33"/>
      <c r="J51" s="59"/>
      <c r="K51" s="57" t="str">
        <f t="shared" si="1"/>
        <v/>
      </c>
      <c r="L51" s="40"/>
      <c r="M51" s="38"/>
      <c r="N51" s="29" t="str">
        <f t="shared" ca="1" si="2"/>
        <v/>
      </c>
      <c r="P51" s="39"/>
      <c r="Q51" s="1" t="str">
        <f t="shared" ca="1" si="3"/>
        <v/>
      </c>
      <c r="R51" s="31"/>
      <c r="S51" s="3" t="str">
        <f t="shared" si="6"/>
        <v/>
      </c>
    </row>
    <row r="52" spans="1:19" ht="12" customHeight="1" thickBot="1" x14ac:dyDescent="0.3">
      <c r="A52" s="21">
        <f t="shared" si="5"/>
        <v>49</v>
      </c>
      <c r="B52" s="32" t="s">
        <v>49</v>
      </c>
      <c r="C52" s="33" t="s">
        <v>1</v>
      </c>
      <c r="D52" s="55" t="s">
        <v>196</v>
      </c>
      <c r="E52" s="33"/>
      <c r="F52" s="33"/>
      <c r="G52" s="33"/>
      <c r="H52" s="33"/>
      <c r="I52" s="33"/>
      <c r="J52" s="59"/>
      <c r="K52" s="57" t="str">
        <f t="shared" si="1"/>
        <v/>
      </c>
      <c r="L52" s="40"/>
      <c r="M52" s="38"/>
      <c r="N52" s="29" t="str">
        <f t="shared" ca="1" si="2"/>
        <v/>
      </c>
      <c r="P52" s="30"/>
      <c r="Q52" s="1" t="str">
        <f t="shared" ca="1" si="3"/>
        <v/>
      </c>
      <c r="R52" s="31"/>
      <c r="S52" s="3" t="str">
        <f t="shared" si="6"/>
        <v/>
      </c>
    </row>
    <row r="53" spans="1:19" ht="12" customHeight="1" thickBot="1" x14ac:dyDescent="0.3">
      <c r="A53" s="21">
        <f t="shared" si="5"/>
        <v>50</v>
      </c>
      <c r="B53" s="32" t="s">
        <v>14</v>
      </c>
      <c r="C53" s="33" t="s">
        <v>1</v>
      </c>
      <c r="D53" s="55" t="s">
        <v>196</v>
      </c>
      <c r="E53" s="33"/>
      <c r="F53" s="33"/>
      <c r="G53" s="33"/>
      <c r="H53" s="33"/>
      <c r="I53" s="33"/>
      <c r="J53" s="59"/>
      <c r="K53" s="57" t="str">
        <f t="shared" si="1"/>
        <v/>
      </c>
      <c r="L53" s="37"/>
      <c r="M53" s="38"/>
      <c r="N53" s="29" t="str">
        <f t="shared" ca="1" si="2"/>
        <v/>
      </c>
      <c r="P53" s="39"/>
      <c r="Q53" s="1" t="str">
        <f t="shared" ca="1" si="3"/>
        <v/>
      </c>
      <c r="R53" s="31"/>
      <c r="S53" s="3" t="str">
        <f t="shared" si="6"/>
        <v/>
      </c>
    </row>
    <row r="54" spans="1:19" ht="12" customHeight="1" thickBot="1" x14ac:dyDescent="0.3">
      <c r="A54" s="21">
        <f t="shared" si="5"/>
        <v>51</v>
      </c>
      <c r="B54" s="32" t="s">
        <v>50</v>
      </c>
      <c r="C54" s="33" t="s">
        <v>1</v>
      </c>
      <c r="D54" s="55" t="s">
        <v>196</v>
      </c>
      <c r="E54" s="33"/>
      <c r="F54" s="33"/>
      <c r="G54" s="33"/>
      <c r="H54" s="33"/>
      <c r="I54" s="33"/>
      <c r="J54" s="59"/>
      <c r="K54" s="57" t="str">
        <f t="shared" si="1"/>
        <v/>
      </c>
      <c r="L54" s="40"/>
      <c r="M54" s="38"/>
      <c r="N54" s="29" t="str">
        <f t="shared" ca="1" si="2"/>
        <v/>
      </c>
      <c r="P54" s="39"/>
      <c r="Q54" s="1" t="str">
        <f t="shared" ca="1" si="3"/>
        <v/>
      </c>
      <c r="R54" s="31"/>
      <c r="S54" s="3" t="str">
        <f t="shared" si="6"/>
        <v/>
      </c>
    </row>
    <row r="55" spans="1:19" ht="12" customHeight="1" thickBot="1" x14ac:dyDescent="0.3">
      <c r="A55" s="21">
        <f t="shared" si="5"/>
        <v>52</v>
      </c>
      <c r="B55" s="32" t="s">
        <v>15</v>
      </c>
      <c r="C55" s="33" t="s">
        <v>1</v>
      </c>
      <c r="D55" s="55" t="s">
        <v>196</v>
      </c>
      <c r="E55" s="33"/>
      <c r="F55" s="33"/>
      <c r="G55" s="33"/>
      <c r="H55" s="33"/>
      <c r="I55" s="33"/>
      <c r="J55" s="59"/>
      <c r="K55" s="57" t="str">
        <f t="shared" si="1"/>
        <v/>
      </c>
      <c r="L55" s="37"/>
      <c r="M55" s="38"/>
      <c r="N55" s="29" t="str">
        <f t="shared" ca="1" si="2"/>
        <v/>
      </c>
      <c r="P55" s="39"/>
      <c r="Q55" s="1" t="str">
        <f t="shared" ca="1" si="3"/>
        <v/>
      </c>
      <c r="R55" s="31"/>
      <c r="S55" s="3" t="str">
        <f t="shared" si="6"/>
        <v/>
      </c>
    </row>
    <row r="56" spans="1:19" ht="12" customHeight="1" thickBot="1" x14ac:dyDescent="0.3">
      <c r="A56" s="21">
        <f t="shared" si="5"/>
        <v>53</v>
      </c>
      <c r="B56" s="32" t="s">
        <v>51</v>
      </c>
      <c r="C56" s="33" t="s">
        <v>1</v>
      </c>
      <c r="D56" s="55" t="s">
        <v>196</v>
      </c>
      <c r="E56" s="33"/>
      <c r="F56" s="33"/>
      <c r="G56" s="33"/>
      <c r="H56" s="33"/>
      <c r="I56" s="33"/>
      <c r="J56" s="59"/>
      <c r="K56" s="57" t="str">
        <f t="shared" si="1"/>
        <v/>
      </c>
      <c r="L56" s="37"/>
      <c r="M56" s="38"/>
      <c r="N56" s="29" t="str">
        <f t="shared" ca="1" si="2"/>
        <v/>
      </c>
      <c r="P56" s="39"/>
      <c r="Q56" s="1" t="str">
        <f t="shared" ca="1" si="3"/>
        <v/>
      </c>
      <c r="R56" s="31"/>
      <c r="S56" s="3" t="str">
        <f t="shared" si="6"/>
        <v/>
      </c>
    </row>
    <row r="57" spans="1:19" ht="12" customHeight="1" thickBot="1" x14ac:dyDescent="0.3">
      <c r="A57" s="21">
        <f t="shared" si="5"/>
        <v>54</v>
      </c>
      <c r="B57" s="32" t="s">
        <v>52</v>
      </c>
      <c r="C57" s="33" t="s">
        <v>1</v>
      </c>
      <c r="D57" s="55" t="s">
        <v>196</v>
      </c>
      <c r="E57" s="33"/>
      <c r="F57" s="33"/>
      <c r="G57" s="33"/>
      <c r="H57" s="33"/>
      <c r="I57" s="33">
        <v>1</v>
      </c>
      <c r="J57" s="59"/>
      <c r="K57" s="57">
        <f t="shared" si="1"/>
        <v>1</v>
      </c>
      <c r="L57" s="40"/>
      <c r="M57" s="38"/>
      <c r="N57" s="29" t="str">
        <f t="shared" ca="1" si="2"/>
        <v/>
      </c>
      <c r="P57" s="39"/>
      <c r="Q57" s="1">
        <f t="shared" ca="1" si="3"/>
        <v>1</v>
      </c>
      <c r="R57" s="31">
        <v>1</v>
      </c>
      <c r="S57" s="3" t="str">
        <f t="shared" si="6"/>
        <v/>
      </c>
    </row>
    <row r="58" spans="1:19" ht="12" customHeight="1" thickBot="1" x14ac:dyDescent="0.3">
      <c r="A58" s="21">
        <f t="shared" si="5"/>
        <v>55</v>
      </c>
      <c r="B58" s="32" t="s">
        <v>53</v>
      </c>
      <c r="C58" s="33" t="s">
        <v>1</v>
      </c>
      <c r="D58" s="55" t="s">
        <v>196</v>
      </c>
      <c r="E58" s="33"/>
      <c r="F58" s="33"/>
      <c r="G58" s="33"/>
      <c r="H58" s="33"/>
      <c r="I58" s="33"/>
      <c r="J58" s="59"/>
      <c r="K58" s="57" t="str">
        <f t="shared" si="1"/>
        <v/>
      </c>
      <c r="L58" s="37"/>
      <c r="M58" s="38"/>
      <c r="N58" s="29" t="str">
        <f t="shared" ca="1" si="2"/>
        <v/>
      </c>
      <c r="P58" s="39"/>
      <c r="Q58" s="1" t="str">
        <f t="shared" ca="1" si="3"/>
        <v/>
      </c>
      <c r="R58" s="31"/>
      <c r="S58" s="3" t="str">
        <f t="shared" si="6"/>
        <v/>
      </c>
    </row>
    <row r="59" spans="1:19" ht="12" customHeight="1" thickBot="1" x14ac:dyDescent="0.3">
      <c r="A59" s="21">
        <f t="shared" si="5"/>
        <v>56</v>
      </c>
      <c r="B59" s="32" t="s">
        <v>54</v>
      </c>
      <c r="C59" s="33" t="s">
        <v>1</v>
      </c>
      <c r="D59" s="55" t="s">
        <v>196</v>
      </c>
      <c r="E59" s="33"/>
      <c r="F59" s="33"/>
      <c r="G59" s="33"/>
      <c r="H59" s="33"/>
      <c r="I59" s="33"/>
      <c r="J59" s="59"/>
      <c r="K59" s="57" t="str">
        <f t="shared" si="1"/>
        <v/>
      </c>
      <c r="L59" s="37"/>
      <c r="M59" s="38"/>
      <c r="N59" s="29" t="str">
        <f t="shared" ca="1" si="2"/>
        <v/>
      </c>
      <c r="P59" s="30"/>
      <c r="Q59" s="1" t="str">
        <f t="shared" ca="1" si="3"/>
        <v/>
      </c>
      <c r="R59" s="31"/>
      <c r="S59" s="3" t="str">
        <f t="shared" si="6"/>
        <v/>
      </c>
    </row>
    <row r="60" spans="1:19" ht="12" customHeight="1" thickBot="1" x14ac:dyDescent="0.3">
      <c r="A60" s="21">
        <f t="shared" si="5"/>
        <v>57</v>
      </c>
      <c r="B60" s="32" t="s">
        <v>55</v>
      </c>
      <c r="C60" s="33" t="s">
        <v>1</v>
      </c>
      <c r="D60" s="55" t="s">
        <v>196</v>
      </c>
      <c r="E60" s="33"/>
      <c r="F60" s="33"/>
      <c r="G60" s="33"/>
      <c r="H60" s="33"/>
      <c r="I60" s="33"/>
      <c r="J60" s="59"/>
      <c r="K60" s="57" t="str">
        <f t="shared" si="1"/>
        <v/>
      </c>
      <c r="L60" s="37"/>
      <c r="M60" s="38"/>
      <c r="N60" s="29" t="str">
        <f t="shared" ca="1" si="2"/>
        <v/>
      </c>
      <c r="P60" s="39"/>
      <c r="Q60" s="1" t="str">
        <f t="shared" ca="1" si="3"/>
        <v/>
      </c>
      <c r="R60" s="31"/>
      <c r="S60" s="3" t="str">
        <f t="shared" si="6"/>
        <v/>
      </c>
    </row>
    <row r="61" spans="1:19" ht="12" customHeight="1" thickBot="1" x14ac:dyDescent="0.3">
      <c r="A61" s="21">
        <f t="shared" si="5"/>
        <v>58</v>
      </c>
      <c r="B61" s="32" t="s">
        <v>45</v>
      </c>
      <c r="C61" s="33" t="s">
        <v>1</v>
      </c>
      <c r="D61" s="55" t="s">
        <v>196</v>
      </c>
      <c r="E61" s="33"/>
      <c r="F61" s="33"/>
      <c r="G61" s="33"/>
      <c r="H61" s="33"/>
      <c r="I61" s="33"/>
      <c r="J61" s="59"/>
      <c r="K61" s="57" t="str">
        <f t="shared" si="1"/>
        <v/>
      </c>
      <c r="L61" s="37"/>
      <c r="M61" s="38"/>
      <c r="N61" s="29" t="str">
        <f t="shared" ca="1" si="2"/>
        <v/>
      </c>
      <c r="P61" s="39"/>
      <c r="Q61" s="1" t="str">
        <f t="shared" ca="1" si="3"/>
        <v/>
      </c>
      <c r="R61" s="31"/>
      <c r="S61" s="3" t="str">
        <f t="shared" si="6"/>
        <v/>
      </c>
    </row>
    <row r="62" spans="1:19" ht="12" customHeight="1" thickBot="1" x14ac:dyDescent="0.3">
      <c r="A62" s="21">
        <f t="shared" si="5"/>
        <v>59</v>
      </c>
      <c r="B62" s="32" t="s">
        <v>56</v>
      </c>
      <c r="C62" s="33" t="s">
        <v>1</v>
      </c>
      <c r="D62" s="55" t="s">
        <v>196</v>
      </c>
      <c r="E62" s="33"/>
      <c r="F62" s="33"/>
      <c r="G62" s="33"/>
      <c r="H62" s="33"/>
      <c r="I62" s="33"/>
      <c r="J62" s="59"/>
      <c r="K62" s="57" t="str">
        <f t="shared" si="1"/>
        <v/>
      </c>
      <c r="L62" s="37"/>
      <c r="M62" s="38"/>
      <c r="N62" s="29" t="str">
        <f t="shared" ca="1" si="2"/>
        <v/>
      </c>
      <c r="P62" s="39"/>
      <c r="Q62" s="1" t="str">
        <f t="shared" ca="1" si="3"/>
        <v/>
      </c>
      <c r="R62" s="31"/>
      <c r="S62" s="3" t="str">
        <f t="shared" si="6"/>
        <v/>
      </c>
    </row>
    <row r="63" spans="1:19" ht="12" customHeight="1" thickBot="1" x14ac:dyDescent="0.3">
      <c r="A63" s="21">
        <f t="shared" si="5"/>
        <v>60</v>
      </c>
      <c r="B63" s="32" t="s">
        <v>55</v>
      </c>
      <c r="C63" s="33" t="s">
        <v>1</v>
      </c>
      <c r="D63" s="55" t="s">
        <v>196</v>
      </c>
      <c r="E63" s="33"/>
      <c r="F63" s="33"/>
      <c r="G63" s="33"/>
      <c r="H63" s="33"/>
      <c r="I63" s="33">
        <v>1</v>
      </c>
      <c r="J63" s="59"/>
      <c r="K63" s="57">
        <f t="shared" si="1"/>
        <v>1</v>
      </c>
      <c r="L63" s="40"/>
      <c r="M63" s="38"/>
      <c r="N63" s="29" t="str">
        <f t="shared" ca="1" si="2"/>
        <v/>
      </c>
      <c r="P63" s="39"/>
      <c r="Q63" s="1">
        <f t="shared" ca="1" si="3"/>
        <v>1</v>
      </c>
      <c r="R63" s="31">
        <v>1</v>
      </c>
      <c r="S63" s="3">
        <f t="shared" si="6"/>
        <v>1</v>
      </c>
    </row>
    <row r="64" spans="1:19" ht="12" customHeight="1" thickBot="1" x14ac:dyDescent="0.3">
      <c r="A64" s="21">
        <f t="shared" si="5"/>
        <v>61</v>
      </c>
      <c r="B64" s="32" t="s">
        <v>35</v>
      </c>
      <c r="C64" s="33" t="s">
        <v>1</v>
      </c>
      <c r="D64" s="55" t="s">
        <v>196</v>
      </c>
      <c r="E64" s="33"/>
      <c r="F64" s="33"/>
      <c r="G64" s="33"/>
      <c r="H64" s="33"/>
      <c r="I64" s="33"/>
      <c r="J64" s="59"/>
      <c r="K64" s="57" t="str">
        <f t="shared" si="1"/>
        <v/>
      </c>
      <c r="L64" s="37"/>
      <c r="M64" s="38"/>
      <c r="N64" s="29" t="str">
        <f t="shared" ca="1" si="2"/>
        <v/>
      </c>
      <c r="P64" s="39"/>
      <c r="Q64" s="1" t="str">
        <f t="shared" ca="1" si="3"/>
        <v/>
      </c>
      <c r="R64" s="31"/>
      <c r="S64" s="3" t="str">
        <f t="shared" si="6"/>
        <v/>
      </c>
    </row>
    <row r="65" spans="1:19" ht="12" customHeight="1" thickBot="1" x14ac:dyDescent="0.3">
      <c r="A65" s="21">
        <f t="shared" si="5"/>
        <v>62</v>
      </c>
      <c r="B65" s="32" t="s">
        <v>57</v>
      </c>
      <c r="C65" s="33" t="s">
        <v>1</v>
      </c>
      <c r="D65" s="55" t="s">
        <v>196</v>
      </c>
      <c r="E65" s="33"/>
      <c r="F65" s="33"/>
      <c r="G65" s="33"/>
      <c r="H65" s="33">
        <v>1</v>
      </c>
      <c r="I65" s="33"/>
      <c r="J65" s="59"/>
      <c r="K65" s="57">
        <f t="shared" si="1"/>
        <v>1</v>
      </c>
      <c r="L65" s="37"/>
      <c r="M65" s="38"/>
      <c r="N65" s="29" t="str">
        <f t="shared" ca="1" si="2"/>
        <v/>
      </c>
      <c r="P65" s="30"/>
      <c r="Q65" s="1">
        <f t="shared" ca="1" si="3"/>
        <v>1</v>
      </c>
      <c r="R65" s="31">
        <v>1</v>
      </c>
      <c r="S65" s="3">
        <f t="shared" si="6"/>
        <v>1</v>
      </c>
    </row>
    <row r="66" spans="1:19" ht="12" customHeight="1" thickBot="1" x14ac:dyDescent="0.3">
      <c r="A66" s="21">
        <f t="shared" si="5"/>
        <v>63</v>
      </c>
      <c r="B66" s="32" t="s">
        <v>58</v>
      </c>
      <c r="C66" s="33" t="s">
        <v>1</v>
      </c>
      <c r="D66" s="55" t="s">
        <v>196</v>
      </c>
      <c r="E66" s="33"/>
      <c r="F66" s="33"/>
      <c r="G66" s="33"/>
      <c r="H66" s="33"/>
      <c r="I66" s="33">
        <v>1</v>
      </c>
      <c r="J66" s="59"/>
      <c r="K66" s="57">
        <f t="shared" si="1"/>
        <v>1</v>
      </c>
      <c r="L66" s="40"/>
      <c r="M66" s="38"/>
      <c r="N66" s="29" t="str">
        <f t="shared" ca="1" si="2"/>
        <v/>
      </c>
      <c r="P66" s="30"/>
      <c r="Q66" s="1">
        <f t="shared" ca="1" si="3"/>
        <v>1</v>
      </c>
      <c r="R66" s="31">
        <v>1</v>
      </c>
      <c r="S66" s="3" t="str">
        <f t="shared" si="6"/>
        <v/>
      </c>
    </row>
    <row r="67" spans="1:19" ht="12" customHeight="1" thickBot="1" x14ac:dyDescent="0.3">
      <c r="A67" s="21">
        <f t="shared" si="5"/>
        <v>64</v>
      </c>
      <c r="B67" s="32" t="s">
        <v>30</v>
      </c>
      <c r="C67" s="33" t="s">
        <v>1</v>
      </c>
      <c r="D67" s="55" t="s">
        <v>196</v>
      </c>
      <c r="E67" s="33"/>
      <c r="F67" s="33"/>
      <c r="G67" s="33"/>
      <c r="H67" s="33"/>
      <c r="I67" s="33"/>
      <c r="J67" s="59"/>
      <c r="K67" s="57" t="str">
        <f t="shared" si="1"/>
        <v/>
      </c>
      <c r="L67" s="37"/>
      <c r="M67" s="38"/>
      <c r="N67" s="29" t="str">
        <f t="shared" ca="1" si="2"/>
        <v/>
      </c>
      <c r="P67" s="39"/>
      <c r="Q67" s="1" t="str">
        <f t="shared" ca="1" si="3"/>
        <v/>
      </c>
      <c r="R67" s="31"/>
      <c r="S67" s="3" t="str">
        <f t="shared" si="6"/>
        <v/>
      </c>
    </row>
    <row r="68" spans="1:19" ht="12" customHeight="1" thickBot="1" x14ac:dyDescent="0.3">
      <c r="A68" s="21">
        <f t="shared" si="5"/>
        <v>65</v>
      </c>
      <c r="B68" s="32" t="s">
        <v>59</v>
      </c>
      <c r="C68" s="33" t="s">
        <v>1</v>
      </c>
      <c r="D68" s="55" t="s">
        <v>196</v>
      </c>
      <c r="E68" s="33"/>
      <c r="F68" s="33"/>
      <c r="G68" s="33"/>
      <c r="H68" s="33"/>
      <c r="I68" s="33"/>
      <c r="J68" s="59"/>
      <c r="K68" s="57" t="str">
        <f t="shared" ref="K68:K120" si="7">IF(E68&lt;&gt;"",E68,IF(G68&lt;&gt;"",G68,IF(F68&lt;&gt;"",F68,IF(H68&lt;&gt;"",H68,IF(J68&lt;&gt;"",J68,IF(I68&lt;&gt;"",I68,""))))))</f>
        <v/>
      </c>
      <c r="L68" s="37"/>
      <c r="M68" s="38"/>
      <c r="N68" s="29" t="str">
        <f t="shared" ref="N68:N120" ca="1" si="8">IF(R68=1,IF(Q68=1,"","-"),IF(Q68=1,"1",""))</f>
        <v/>
      </c>
      <c r="P68" s="30"/>
      <c r="Q68" s="1" t="str">
        <f t="shared" ref="Q68:Q90" ca="1" si="9">IF($A$1=TODAY(),K68,"")</f>
        <v/>
      </c>
      <c r="R68" s="31"/>
      <c r="S68" s="3" t="str">
        <f t="shared" ref="S68:S99" si="10">IF(K:K=1,IFERROR(IF(VLOOKUP(B:B,Имена2,1,FALSE)=FALSE,"",1),""),"")</f>
        <v/>
      </c>
    </row>
    <row r="69" spans="1:19" ht="12" customHeight="1" thickBot="1" x14ac:dyDescent="0.3">
      <c r="A69" s="21">
        <f t="shared" ref="A69:A120" si="11">ROW(A66)</f>
        <v>66</v>
      </c>
      <c r="B69" s="32" t="s">
        <v>60</v>
      </c>
      <c r="C69" s="33" t="s">
        <v>1</v>
      </c>
      <c r="D69" s="55" t="s">
        <v>196</v>
      </c>
      <c r="E69" s="33"/>
      <c r="F69" s="33"/>
      <c r="G69" s="33"/>
      <c r="H69" s="33"/>
      <c r="I69" s="33"/>
      <c r="J69" s="59"/>
      <c r="K69" s="57" t="str">
        <f t="shared" si="7"/>
        <v/>
      </c>
      <c r="L69" s="37"/>
      <c r="M69" s="38"/>
      <c r="N69" s="29" t="str">
        <f t="shared" ca="1" si="8"/>
        <v/>
      </c>
      <c r="P69" s="30"/>
      <c r="Q69" s="1" t="str">
        <f t="shared" ca="1" si="9"/>
        <v/>
      </c>
      <c r="R69" s="31"/>
      <c r="S69" s="3" t="str">
        <f t="shared" si="10"/>
        <v/>
      </c>
    </row>
    <row r="70" spans="1:19" ht="12" customHeight="1" thickBot="1" x14ac:dyDescent="0.3">
      <c r="A70" s="21">
        <f t="shared" si="11"/>
        <v>67</v>
      </c>
      <c r="B70" s="32" t="s">
        <v>12</v>
      </c>
      <c r="C70" s="33" t="s">
        <v>1</v>
      </c>
      <c r="D70" s="55" t="s">
        <v>196</v>
      </c>
      <c r="E70" s="33"/>
      <c r="F70" s="33"/>
      <c r="G70" s="33"/>
      <c r="H70" s="33"/>
      <c r="I70" s="33"/>
      <c r="J70" s="59"/>
      <c r="K70" s="57" t="str">
        <f t="shared" si="7"/>
        <v/>
      </c>
      <c r="L70" s="37"/>
      <c r="M70" s="38"/>
      <c r="N70" s="29" t="str">
        <f t="shared" ca="1" si="8"/>
        <v/>
      </c>
      <c r="P70" s="39"/>
      <c r="Q70" s="1" t="str">
        <f t="shared" ca="1" si="9"/>
        <v/>
      </c>
      <c r="R70" s="31"/>
      <c r="S70" s="3" t="str">
        <f t="shared" si="10"/>
        <v/>
      </c>
    </row>
    <row r="71" spans="1:19" ht="12" customHeight="1" thickBot="1" x14ac:dyDescent="0.3">
      <c r="A71" s="21">
        <f t="shared" si="11"/>
        <v>68</v>
      </c>
      <c r="B71" s="61" t="s">
        <v>61</v>
      </c>
      <c r="C71" s="48" t="s">
        <v>1</v>
      </c>
      <c r="D71" s="48" t="s">
        <v>196</v>
      </c>
      <c r="E71" s="48"/>
      <c r="F71" s="48"/>
      <c r="G71" s="48"/>
      <c r="H71" s="48"/>
      <c r="I71" s="48"/>
      <c r="J71" s="62"/>
      <c r="K71" s="63" t="str">
        <f t="shared" si="7"/>
        <v/>
      </c>
      <c r="L71" s="52"/>
      <c r="M71" s="53"/>
      <c r="N71" s="29" t="str">
        <f t="shared" ca="1" si="8"/>
        <v/>
      </c>
      <c r="P71" s="30"/>
      <c r="Q71" s="1" t="str">
        <f t="shared" ca="1" si="9"/>
        <v/>
      </c>
      <c r="R71" s="31"/>
      <c r="S71" s="3" t="str">
        <f t="shared" si="10"/>
        <v/>
      </c>
    </row>
    <row r="72" spans="1:19" ht="12" customHeight="1" thickBot="1" x14ac:dyDescent="0.3">
      <c r="A72" s="21">
        <f t="shared" si="11"/>
        <v>69</v>
      </c>
      <c r="B72" s="45" t="s">
        <v>12</v>
      </c>
      <c r="C72" s="55" t="s">
        <v>1</v>
      </c>
      <c r="D72" s="5" t="s">
        <v>197</v>
      </c>
      <c r="E72" s="55"/>
      <c r="F72" s="55"/>
      <c r="G72" s="55"/>
      <c r="H72" s="55"/>
      <c r="I72" s="55"/>
      <c r="J72" s="56"/>
      <c r="K72" s="57" t="str">
        <f t="shared" si="7"/>
        <v/>
      </c>
      <c r="L72" s="40"/>
      <c r="M72" s="58"/>
      <c r="N72" s="29" t="str">
        <f t="shared" ca="1" si="8"/>
        <v/>
      </c>
      <c r="P72" s="39"/>
      <c r="Q72" s="1" t="str">
        <f t="shared" ca="1" si="9"/>
        <v/>
      </c>
      <c r="R72" s="31"/>
      <c r="S72" s="3" t="str">
        <f t="shared" si="10"/>
        <v/>
      </c>
    </row>
    <row r="73" spans="1:19" ht="12" customHeight="1" thickBot="1" x14ac:dyDescent="0.3">
      <c r="A73" s="21">
        <f t="shared" si="11"/>
        <v>70</v>
      </c>
      <c r="B73" s="32" t="s">
        <v>62</v>
      </c>
      <c r="C73" s="33" t="s">
        <v>1</v>
      </c>
      <c r="D73" s="33" t="s">
        <v>197</v>
      </c>
      <c r="E73" s="33"/>
      <c r="F73" s="33"/>
      <c r="G73" s="33"/>
      <c r="H73" s="33"/>
      <c r="I73" s="33"/>
      <c r="J73" s="59"/>
      <c r="K73" s="57" t="str">
        <f t="shared" si="7"/>
        <v/>
      </c>
      <c r="L73" s="37"/>
      <c r="M73" s="38">
        <v>-700</v>
      </c>
      <c r="N73" s="29" t="str">
        <f t="shared" ca="1" si="8"/>
        <v/>
      </c>
      <c r="P73" s="39"/>
      <c r="Q73" s="1" t="str">
        <f t="shared" ca="1" si="9"/>
        <v/>
      </c>
      <c r="R73" s="31"/>
      <c r="S73" s="3" t="str">
        <f t="shared" si="10"/>
        <v/>
      </c>
    </row>
    <row r="74" spans="1:19" ht="12" customHeight="1" thickBot="1" x14ac:dyDescent="0.3">
      <c r="A74" s="21">
        <f t="shared" si="11"/>
        <v>71</v>
      </c>
      <c r="B74" s="32" t="s">
        <v>63</v>
      </c>
      <c r="C74" s="33" t="s">
        <v>1</v>
      </c>
      <c r="D74" s="33" t="s">
        <v>197</v>
      </c>
      <c r="E74" s="33"/>
      <c r="F74" s="33"/>
      <c r="G74" s="33"/>
      <c r="H74" s="33"/>
      <c r="I74" s="33"/>
      <c r="J74" s="59"/>
      <c r="K74" s="57" t="str">
        <f t="shared" si="7"/>
        <v/>
      </c>
      <c r="L74" s="37"/>
      <c r="M74" s="38"/>
      <c r="N74" s="29" t="str">
        <f t="shared" ca="1" si="8"/>
        <v/>
      </c>
      <c r="P74" s="39"/>
      <c r="Q74" s="1" t="str">
        <f t="shared" ca="1" si="9"/>
        <v/>
      </c>
      <c r="R74" s="31"/>
      <c r="S74" s="3" t="str">
        <f t="shared" si="10"/>
        <v/>
      </c>
    </row>
    <row r="75" spans="1:19" ht="12" customHeight="1" thickBot="1" x14ac:dyDescent="0.3">
      <c r="A75" s="21">
        <f t="shared" si="11"/>
        <v>72</v>
      </c>
      <c r="B75" s="32" t="s">
        <v>37</v>
      </c>
      <c r="C75" s="33" t="s">
        <v>1</v>
      </c>
      <c r="D75" s="33" t="s">
        <v>197</v>
      </c>
      <c r="E75" s="33"/>
      <c r="F75" s="33"/>
      <c r="G75" s="33"/>
      <c r="H75" s="33"/>
      <c r="I75" s="33"/>
      <c r="J75" s="59"/>
      <c r="K75" s="57" t="str">
        <f t="shared" si="7"/>
        <v/>
      </c>
      <c r="L75" s="40"/>
      <c r="M75" s="38"/>
      <c r="N75" s="29" t="str">
        <f t="shared" ca="1" si="8"/>
        <v/>
      </c>
      <c r="P75" s="39"/>
      <c r="Q75" s="1" t="str">
        <f t="shared" ca="1" si="9"/>
        <v/>
      </c>
      <c r="R75" s="31"/>
      <c r="S75" s="3" t="str">
        <f t="shared" si="10"/>
        <v/>
      </c>
    </row>
    <row r="76" spans="1:19" ht="12" customHeight="1" thickBot="1" x14ac:dyDescent="0.3">
      <c r="A76" s="21">
        <f t="shared" si="11"/>
        <v>73</v>
      </c>
      <c r="B76" s="32" t="s">
        <v>64</v>
      </c>
      <c r="C76" s="33" t="s">
        <v>1</v>
      </c>
      <c r="D76" s="33" t="s">
        <v>197</v>
      </c>
      <c r="E76" s="33"/>
      <c r="F76" s="33"/>
      <c r="G76" s="33"/>
      <c r="H76" s="33">
        <v>1</v>
      </c>
      <c r="I76" s="33"/>
      <c r="J76" s="59"/>
      <c r="K76" s="57">
        <f t="shared" si="7"/>
        <v>1</v>
      </c>
      <c r="L76" s="40"/>
      <c r="M76" s="38"/>
      <c r="N76" s="29" t="str">
        <f t="shared" ca="1" si="8"/>
        <v/>
      </c>
      <c r="P76" s="30"/>
      <c r="Q76" s="1">
        <f t="shared" ca="1" si="9"/>
        <v>1</v>
      </c>
      <c r="R76" s="31">
        <v>1</v>
      </c>
      <c r="S76" s="3">
        <f t="shared" si="10"/>
        <v>1</v>
      </c>
    </row>
    <row r="77" spans="1:19" ht="12" customHeight="1" thickBot="1" x14ac:dyDescent="0.3">
      <c r="A77" s="21">
        <f t="shared" si="11"/>
        <v>74</v>
      </c>
      <c r="B77" s="32" t="s">
        <v>40</v>
      </c>
      <c r="C77" s="33" t="s">
        <v>1</v>
      </c>
      <c r="D77" s="33" t="s">
        <v>197</v>
      </c>
      <c r="E77" s="33"/>
      <c r="F77" s="33"/>
      <c r="G77" s="33"/>
      <c r="H77" s="33"/>
      <c r="I77" s="33"/>
      <c r="J77" s="59"/>
      <c r="K77" s="57" t="str">
        <f t="shared" si="7"/>
        <v/>
      </c>
      <c r="L77" s="40"/>
      <c r="M77" s="38"/>
      <c r="N77" s="29" t="str">
        <f t="shared" ca="1" si="8"/>
        <v/>
      </c>
      <c r="P77" s="30"/>
      <c r="Q77" s="1" t="str">
        <f t="shared" ca="1" si="9"/>
        <v/>
      </c>
      <c r="R77" s="31"/>
      <c r="S77" s="3" t="str">
        <f t="shared" si="10"/>
        <v/>
      </c>
    </row>
    <row r="78" spans="1:19" ht="12" customHeight="1" thickBot="1" x14ac:dyDescent="0.3">
      <c r="A78" s="21">
        <f t="shared" si="11"/>
        <v>75</v>
      </c>
      <c r="B78" s="32" t="s">
        <v>37</v>
      </c>
      <c r="C78" s="33" t="s">
        <v>1</v>
      </c>
      <c r="D78" s="33" t="s">
        <v>197</v>
      </c>
      <c r="E78" s="33"/>
      <c r="F78" s="33"/>
      <c r="G78" s="33"/>
      <c r="H78" s="33"/>
      <c r="I78" s="33"/>
      <c r="J78" s="59"/>
      <c r="K78" s="57" t="str">
        <f t="shared" si="7"/>
        <v/>
      </c>
      <c r="L78" s="37"/>
      <c r="M78" s="38">
        <v>-1400</v>
      </c>
      <c r="N78" s="29" t="str">
        <f t="shared" ca="1" si="8"/>
        <v/>
      </c>
      <c r="P78" s="30"/>
      <c r="Q78" s="1" t="str">
        <f t="shared" ca="1" si="9"/>
        <v/>
      </c>
      <c r="R78" s="31"/>
      <c r="S78" s="3" t="str">
        <f t="shared" si="10"/>
        <v/>
      </c>
    </row>
    <row r="79" spans="1:19" ht="12" customHeight="1" thickBot="1" x14ac:dyDescent="0.3">
      <c r="A79" s="21">
        <f t="shared" si="11"/>
        <v>76</v>
      </c>
      <c r="B79" s="32" t="s">
        <v>65</v>
      </c>
      <c r="C79" s="33" t="s">
        <v>1</v>
      </c>
      <c r="D79" s="33" t="s">
        <v>197</v>
      </c>
      <c r="E79" s="33"/>
      <c r="F79" s="33"/>
      <c r="G79" s="33"/>
      <c r="H79" s="33"/>
      <c r="I79" s="33"/>
      <c r="J79" s="59"/>
      <c r="K79" s="57" t="str">
        <f t="shared" si="7"/>
        <v/>
      </c>
      <c r="L79" s="40"/>
      <c r="M79" s="38"/>
      <c r="N79" s="29" t="str">
        <f t="shared" ca="1" si="8"/>
        <v/>
      </c>
      <c r="P79" s="30"/>
      <c r="Q79" s="1" t="str">
        <f t="shared" ca="1" si="9"/>
        <v/>
      </c>
      <c r="R79" s="31"/>
      <c r="S79" s="3" t="str">
        <f t="shared" si="10"/>
        <v/>
      </c>
    </row>
    <row r="80" spans="1:19" ht="12" customHeight="1" thickBot="1" x14ac:dyDescent="0.3">
      <c r="A80" s="21">
        <f t="shared" si="11"/>
        <v>77</v>
      </c>
      <c r="B80" s="47" t="s">
        <v>66</v>
      </c>
      <c r="C80" s="48" t="s">
        <v>1</v>
      </c>
      <c r="D80" s="48" t="s">
        <v>197</v>
      </c>
      <c r="E80" s="48"/>
      <c r="F80" s="48"/>
      <c r="G80" s="48"/>
      <c r="H80" s="48"/>
      <c r="I80" s="48"/>
      <c r="J80" s="62"/>
      <c r="K80" s="63" t="str">
        <f t="shared" si="7"/>
        <v/>
      </c>
      <c r="L80" s="52"/>
      <c r="M80" s="53">
        <v>-50</v>
      </c>
      <c r="N80" s="29" t="str">
        <f t="shared" ca="1" si="8"/>
        <v/>
      </c>
      <c r="P80" s="39"/>
      <c r="Q80" s="1" t="str">
        <f t="shared" ca="1" si="9"/>
        <v/>
      </c>
      <c r="R80" s="31"/>
      <c r="S80" s="3" t="str">
        <f t="shared" si="10"/>
        <v/>
      </c>
    </row>
    <row r="81" spans="1:19" ht="12" customHeight="1" thickBot="1" x14ac:dyDescent="0.3">
      <c r="A81" s="21">
        <f t="shared" si="11"/>
        <v>78</v>
      </c>
      <c r="B81" s="64" t="s">
        <v>12</v>
      </c>
      <c r="C81" s="48" t="s">
        <v>1</v>
      </c>
      <c r="D81" s="101" t="s">
        <v>198</v>
      </c>
      <c r="E81" s="65"/>
      <c r="F81" s="65"/>
      <c r="G81" s="65"/>
      <c r="H81" s="65"/>
      <c r="I81" s="65"/>
      <c r="J81" s="66"/>
      <c r="K81" s="67" t="str">
        <f t="shared" si="7"/>
        <v/>
      </c>
      <c r="L81" s="68"/>
      <c r="M81" s="69"/>
      <c r="N81" s="29" t="str">
        <f t="shared" ca="1" si="8"/>
        <v/>
      </c>
      <c r="P81" s="39"/>
      <c r="Q81" s="1" t="str">
        <f t="shared" ca="1" si="9"/>
        <v/>
      </c>
      <c r="R81" s="31"/>
      <c r="S81" s="3" t="str">
        <f t="shared" si="10"/>
        <v/>
      </c>
    </row>
    <row r="82" spans="1:19" ht="12" customHeight="1" thickBot="1" x14ac:dyDescent="0.3">
      <c r="A82" s="21">
        <f t="shared" si="11"/>
        <v>79</v>
      </c>
      <c r="B82" s="54" t="s">
        <v>45</v>
      </c>
      <c r="C82" s="55" t="s">
        <v>1</v>
      </c>
      <c r="D82" s="102" t="s">
        <v>199</v>
      </c>
      <c r="E82" s="55"/>
      <c r="F82" s="55"/>
      <c r="G82" s="55"/>
      <c r="H82" s="55"/>
      <c r="I82" s="55"/>
      <c r="J82" s="56"/>
      <c r="K82" s="57" t="str">
        <f t="shared" si="7"/>
        <v/>
      </c>
      <c r="L82" s="27"/>
      <c r="M82" s="58"/>
      <c r="N82" s="29" t="str">
        <f t="shared" ca="1" si="8"/>
        <v/>
      </c>
      <c r="P82" s="39"/>
      <c r="Q82" s="1" t="str">
        <f t="shared" ca="1" si="9"/>
        <v/>
      </c>
      <c r="R82" s="31"/>
      <c r="S82" s="3" t="str">
        <f t="shared" si="10"/>
        <v/>
      </c>
    </row>
    <row r="83" spans="1:19" ht="12" customHeight="1" thickBot="1" x14ac:dyDescent="0.3">
      <c r="A83" s="21">
        <f t="shared" si="11"/>
        <v>80</v>
      </c>
      <c r="B83" s="32" t="s">
        <v>67</v>
      </c>
      <c r="C83" s="33" t="s">
        <v>1</v>
      </c>
      <c r="D83" s="33" t="s">
        <v>199</v>
      </c>
      <c r="E83" s="33"/>
      <c r="F83" s="33"/>
      <c r="G83" s="33"/>
      <c r="H83" s="33"/>
      <c r="I83" s="33"/>
      <c r="J83" s="59"/>
      <c r="K83" s="57" t="str">
        <f t="shared" si="7"/>
        <v/>
      </c>
      <c r="L83" s="40"/>
      <c r="M83" s="38"/>
      <c r="N83" s="29" t="str">
        <f t="shared" ca="1" si="8"/>
        <v/>
      </c>
      <c r="P83" s="39"/>
      <c r="Q83" s="1" t="str">
        <f t="shared" ca="1" si="9"/>
        <v/>
      </c>
      <c r="R83" s="31"/>
      <c r="S83" s="3" t="str">
        <f t="shared" si="10"/>
        <v/>
      </c>
    </row>
    <row r="84" spans="1:19" ht="12" customHeight="1" thickBot="1" x14ac:dyDescent="0.3">
      <c r="A84" s="21">
        <f t="shared" si="11"/>
        <v>81</v>
      </c>
      <c r="B84" s="47" t="s">
        <v>40</v>
      </c>
      <c r="C84" s="48" t="s">
        <v>1</v>
      </c>
      <c r="D84" s="101" t="s">
        <v>199</v>
      </c>
      <c r="E84" s="48"/>
      <c r="F84" s="48"/>
      <c r="G84" s="48"/>
      <c r="H84" s="48"/>
      <c r="I84" s="48"/>
      <c r="J84" s="62"/>
      <c r="K84" s="63" t="str">
        <f t="shared" si="7"/>
        <v/>
      </c>
      <c r="L84" s="52"/>
      <c r="M84" s="53"/>
      <c r="N84" s="29" t="str">
        <f t="shared" ca="1" si="8"/>
        <v/>
      </c>
      <c r="P84" s="39"/>
      <c r="Q84" s="1" t="str">
        <f t="shared" ca="1" si="9"/>
        <v/>
      </c>
      <c r="R84" s="31"/>
      <c r="S84" s="3" t="str">
        <f t="shared" si="10"/>
        <v/>
      </c>
    </row>
    <row r="85" spans="1:19" ht="12" customHeight="1" thickBot="1" x14ac:dyDescent="0.3">
      <c r="A85" s="21">
        <f t="shared" si="11"/>
        <v>82</v>
      </c>
      <c r="B85" s="3" t="s">
        <v>68</v>
      </c>
      <c r="C85" s="55" t="s">
        <v>1</v>
      </c>
      <c r="D85" s="102" t="s">
        <v>200</v>
      </c>
      <c r="E85" s="55"/>
      <c r="F85" s="55"/>
      <c r="G85" s="55"/>
      <c r="H85" s="55"/>
      <c r="I85" s="55"/>
      <c r="J85" s="56"/>
      <c r="K85" s="57" t="str">
        <f t="shared" si="7"/>
        <v/>
      </c>
      <c r="L85" s="27"/>
      <c r="M85" s="58"/>
      <c r="N85" s="29" t="str">
        <f t="shared" ca="1" si="8"/>
        <v/>
      </c>
      <c r="P85" s="46"/>
      <c r="Q85" s="1" t="str">
        <f t="shared" ca="1" si="9"/>
        <v/>
      </c>
      <c r="R85" s="31"/>
      <c r="S85" s="3" t="str">
        <f t="shared" si="10"/>
        <v/>
      </c>
    </row>
    <row r="86" spans="1:19" ht="12" customHeight="1" thickBot="1" x14ac:dyDescent="0.3">
      <c r="A86" s="21">
        <f t="shared" si="11"/>
        <v>83</v>
      </c>
      <c r="B86" s="32" t="s">
        <v>69</v>
      </c>
      <c r="C86" s="33" t="s">
        <v>1</v>
      </c>
      <c r="D86" s="33" t="s">
        <v>200</v>
      </c>
      <c r="E86" s="33"/>
      <c r="F86" s="33"/>
      <c r="G86" s="33"/>
      <c r="H86" s="33"/>
      <c r="I86" s="33"/>
      <c r="J86" s="59"/>
      <c r="K86" s="57" t="str">
        <f t="shared" si="7"/>
        <v/>
      </c>
      <c r="L86" s="40"/>
      <c r="M86" s="38"/>
      <c r="N86" s="29" t="str">
        <f t="shared" ca="1" si="8"/>
        <v/>
      </c>
      <c r="P86" s="46"/>
      <c r="Q86" s="1" t="str">
        <f t="shared" ca="1" si="9"/>
        <v/>
      </c>
      <c r="R86" s="31"/>
      <c r="S86" s="3" t="str">
        <f t="shared" si="10"/>
        <v/>
      </c>
    </row>
    <row r="87" spans="1:19" ht="12" customHeight="1" thickBot="1" x14ac:dyDescent="0.3">
      <c r="A87" s="21">
        <f t="shared" si="11"/>
        <v>84</v>
      </c>
      <c r="B87" s="32" t="s">
        <v>70</v>
      </c>
      <c r="C87" s="33" t="s">
        <v>1</v>
      </c>
      <c r="D87" s="33" t="s">
        <v>200</v>
      </c>
      <c r="E87" s="33"/>
      <c r="F87" s="33"/>
      <c r="G87" s="33"/>
      <c r="H87" s="33"/>
      <c r="I87" s="33"/>
      <c r="J87" s="59"/>
      <c r="K87" s="57" t="str">
        <f t="shared" si="7"/>
        <v/>
      </c>
      <c r="L87" s="40"/>
      <c r="M87" s="38"/>
      <c r="N87" s="29" t="str">
        <f t="shared" ca="1" si="8"/>
        <v/>
      </c>
      <c r="P87" s="46"/>
      <c r="Q87" s="1" t="str">
        <f t="shared" ca="1" si="9"/>
        <v/>
      </c>
      <c r="R87" s="31"/>
      <c r="S87" s="3" t="str">
        <f t="shared" si="10"/>
        <v/>
      </c>
    </row>
    <row r="88" spans="1:19" ht="12" customHeight="1" thickBot="1" x14ac:dyDescent="0.3">
      <c r="A88" s="21">
        <f t="shared" si="11"/>
        <v>85</v>
      </c>
      <c r="B88" s="32" t="s">
        <v>12</v>
      </c>
      <c r="C88" s="33" t="s">
        <v>1</v>
      </c>
      <c r="D88" s="33" t="s">
        <v>200</v>
      </c>
      <c r="E88" s="33"/>
      <c r="F88" s="33"/>
      <c r="G88" s="33"/>
      <c r="H88" s="33"/>
      <c r="I88" s="33"/>
      <c r="J88" s="59"/>
      <c r="K88" s="57" t="str">
        <f t="shared" si="7"/>
        <v/>
      </c>
      <c r="L88" s="37"/>
      <c r="M88" s="38"/>
      <c r="N88" s="29" t="str">
        <f t="shared" ca="1" si="8"/>
        <v/>
      </c>
      <c r="P88" s="46"/>
      <c r="Q88" s="1" t="str">
        <f t="shared" ca="1" si="9"/>
        <v/>
      </c>
      <c r="R88" s="31"/>
      <c r="S88" s="3" t="str">
        <f t="shared" si="10"/>
        <v/>
      </c>
    </row>
    <row r="89" spans="1:19" ht="12" customHeight="1" thickBot="1" x14ac:dyDescent="0.3">
      <c r="A89" s="21">
        <f t="shared" si="11"/>
        <v>86</v>
      </c>
      <c r="B89" s="32" t="s">
        <v>71</v>
      </c>
      <c r="C89" s="33" t="s">
        <v>1</v>
      </c>
      <c r="D89" s="33" t="s">
        <v>200</v>
      </c>
      <c r="E89" s="33"/>
      <c r="F89" s="33"/>
      <c r="G89" s="33"/>
      <c r="H89" s="33"/>
      <c r="I89" s="33"/>
      <c r="J89" s="59"/>
      <c r="K89" s="57" t="str">
        <f t="shared" si="7"/>
        <v/>
      </c>
      <c r="L89" s="40"/>
      <c r="M89" s="38"/>
      <c r="N89" s="29" t="str">
        <f t="shared" ca="1" si="8"/>
        <v/>
      </c>
      <c r="P89" s="46"/>
      <c r="Q89" s="1" t="str">
        <f t="shared" ca="1" si="9"/>
        <v/>
      </c>
      <c r="R89" s="31"/>
      <c r="S89" s="3" t="str">
        <f t="shared" si="10"/>
        <v/>
      </c>
    </row>
    <row r="90" spans="1:19" ht="12" customHeight="1" thickBot="1" x14ac:dyDescent="0.3">
      <c r="A90" s="21">
        <f t="shared" si="11"/>
        <v>87</v>
      </c>
      <c r="B90" s="32" t="s">
        <v>38</v>
      </c>
      <c r="C90" s="33" t="s">
        <v>1</v>
      </c>
      <c r="D90" s="33" t="s">
        <v>200</v>
      </c>
      <c r="E90" s="33"/>
      <c r="F90" s="33"/>
      <c r="G90" s="33"/>
      <c r="H90" s="33"/>
      <c r="I90" s="33">
        <v>1</v>
      </c>
      <c r="J90" s="59"/>
      <c r="K90" s="57">
        <f t="shared" si="7"/>
        <v>1</v>
      </c>
      <c r="L90" s="37"/>
      <c r="M90" s="38"/>
      <c r="N90" s="29" t="str">
        <f t="shared" ca="1" si="8"/>
        <v/>
      </c>
      <c r="P90" s="46"/>
      <c r="Q90" s="1">
        <f t="shared" ca="1" si="9"/>
        <v>1</v>
      </c>
      <c r="R90" s="31">
        <v>1</v>
      </c>
      <c r="S90" s="3" t="str">
        <f t="shared" si="10"/>
        <v/>
      </c>
    </row>
    <row r="91" spans="1:19" ht="12" customHeight="1" thickBot="1" x14ac:dyDescent="0.3">
      <c r="A91" s="21">
        <f t="shared" si="11"/>
        <v>88</v>
      </c>
      <c r="B91" s="32" t="s">
        <v>25</v>
      </c>
      <c r="C91" s="33" t="s">
        <v>1</v>
      </c>
      <c r="D91" s="33" t="s">
        <v>200</v>
      </c>
      <c r="E91" s="33"/>
      <c r="F91" s="33"/>
      <c r="G91" s="33"/>
      <c r="H91" s="33"/>
      <c r="I91" s="33"/>
      <c r="J91" s="59"/>
      <c r="K91" s="57" t="str">
        <f t="shared" si="7"/>
        <v/>
      </c>
      <c r="L91" s="37"/>
      <c r="M91" s="38"/>
      <c r="N91" s="29" t="str">
        <f t="shared" si="8"/>
        <v/>
      </c>
      <c r="P91" s="46"/>
      <c r="R91" s="31"/>
      <c r="S91" s="3" t="str">
        <f t="shared" si="10"/>
        <v/>
      </c>
    </row>
    <row r="92" spans="1:19" ht="12" customHeight="1" thickBot="1" x14ac:dyDescent="0.3">
      <c r="A92" s="21">
        <f t="shared" si="11"/>
        <v>89</v>
      </c>
      <c r="B92" s="32" t="s">
        <v>38</v>
      </c>
      <c r="C92" s="33" t="s">
        <v>1</v>
      </c>
      <c r="D92" s="33" t="s">
        <v>200</v>
      </c>
      <c r="E92" s="33"/>
      <c r="F92" s="33"/>
      <c r="G92" s="33"/>
      <c r="H92" s="33"/>
      <c r="I92" s="33">
        <v>1</v>
      </c>
      <c r="J92" s="59"/>
      <c r="K92" s="57">
        <f t="shared" si="7"/>
        <v>1</v>
      </c>
      <c r="L92" s="40"/>
      <c r="M92" s="38"/>
      <c r="N92" s="29" t="str">
        <f t="shared" ca="1" si="8"/>
        <v/>
      </c>
      <c r="P92" s="46"/>
      <c r="Q92" s="1">
        <f t="shared" ref="Q92:Q120" ca="1" si="12">IF($A$1=TODAY(),K92,"")</f>
        <v>1</v>
      </c>
      <c r="R92" s="31">
        <v>1</v>
      </c>
      <c r="S92" s="3" t="str">
        <f t="shared" si="10"/>
        <v/>
      </c>
    </row>
    <row r="93" spans="1:19" ht="12" customHeight="1" thickBot="1" x14ac:dyDescent="0.3">
      <c r="A93" s="21">
        <f t="shared" si="11"/>
        <v>90</v>
      </c>
      <c r="B93" s="32" t="s">
        <v>32</v>
      </c>
      <c r="C93" s="33" t="s">
        <v>1</v>
      </c>
      <c r="D93" s="33" t="s">
        <v>200</v>
      </c>
      <c r="E93" s="33"/>
      <c r="F93" s="33"/>
      <c r="G93" s="33"/>
      <c r="H93" s="33"/>
      <c r="I93" s="33"/>
      <c r="J93" s="59"/>
      <c r="K93" s="57" t="str">
        <f t="shared" si="7"/>
        <v/>
      </c>
      <c r="L93" s="37"/>
      <c r="M93" s="38">
        <v>-700</v>
      </c>
      <c r="N93" s="29" t="str">
        <f t="shared" ca="1" si="8"/>
        <v/>
      </c>
      <c r="P93" s="39"/>
      <c r="Q93" s="1" t="str">
        <f t="shared" ca="1" si="12"/>
        <v/>
      </c>
      <c r="R93" s="31"/>
      <c r="S93" s="3" t="str">
        <f t="shared" si="10"/>
        <v/>
      </c>
    </row>
    <row r="94" spans="1:19" ht="12" customHeight="1" thickBot="1" x14ac:dyDescent="0.3">
      <c r="A94" s="21">
        <f t="shared" si="11"/>
        <v>91</v>
      </c>
      <c r="B94" s="47" t="s">
        <v>35</v>
      </c>
      <c r="C94" s="48" t="s">
        <v>1</v>
      </c>
      <c r="D94" s="48" t="s">
        <v>200</v>
      </c>
      <c r="E94" s="48"/>
      <c r="F94" s="48"/>
      <c r="G94" s="48"/>
      <c r="H94" s="48"/>
      <c r="I94" s="48"/>
      <c r="J94" s="62"/>
      <c r="K94" s="103" t="str">
        <f t="shared" si="7"/>
        <v/>
      </c>
      <c r="L94" s="104"/>
      <c r="M94" s="53">
        <v>-600</v>
      </c>
      <c r="N94" s="29" t="str">
        <f t="shared" ca="1" si="8"/>
        <v/>
      </c>
      <c r="P94" s="39"/>
      <c r="Q94" s="1" t="str">
        <f t="shared" ca="1" si="12"/>
        <v/>
      </c>
      <c r="R94" s="31"/>
      <c r="S94" s="3" t="str">
        <f t="shared" si="10"/>
        <v/>
      </c>
    </row>
    <row r="95" spans="1:19" ht="12" customHeight="1" thickBot="1" x14ac:dyDescent="0.3">
      <c r="A95" s="21">
        <f t="shared" si="11"/>
        <v>92</v>
      </c>
      <c r="B95" s="54" t="s">
        <v>64</v>
      </c>
      <c r="C95" s="55" t="s">
        <v>1</v>
      </c>
      <c r="D95" s="55" t="s">
        <v>201</v>
      </c>
      <c r="E95" s="55"/>
      <c r="F95" s="55"/>
      <c r="G95" s="55"/>
      <c r="H95" s="55"/>
      <c r="I95" s="55"/>
      <c r="J95" s="56"/>
      <c r="K95" s="57" t="str">
        <f t="shared" si="7"/>
        <v/>
      </c>
      <c r="L95" s="40"/>
      <c r="M95" s="58"/>
      <c r="N95" s="29" t="str">
        <f t="shared" ca="1" si="8"/>
        <v/>
      </c>
      <c r="P95" s="46"/>
      <c r="Q95" s="1" t="str">
        <f t="shared" ca="1" si="12"/>
        <v/>
      </c>
      <c r="R95" s="31"/>
      <c r="S95" s="3" t="str">
        <f t="shared" si="10"/>
        <v/>
      </c>
    </row>
    <row r="96" spans="1:19" ht="12" customHeight="1" thickBot="1" x14ac:dyDescent="0.3">
      <c r="A96" s="21">
        <f t="shared" si="11"/>
        <v>93</v>
      </c>
      <c r="B96" s="32" t="s">
        <v>58</v>
      </c>
      <c r="C96" s="33" t="s">
        <v>1</v>
      </c>
      <c r="D96" s="33" t="s">
        <v>201</v>
      </c>
      <c r="E96" s="33"/>
      <c r="F96" s="33"/>
      <c r="G96" s="33"/>
      <c r="H96" s="33"/>
      <c r="I96" s="33"/>
      <c r="J96" s="59"/>
      <c r="K96" s="57" t="str">
        <f t="shared" si="7"/>
        <v/>
      </c>
      <c r="L96" s="37"/>
      <c r="M96" s="38">
        <v>-700</v>
      </c>
      <c r="N96" s="29" t="str">
        <f t="shared" ca="1" si="8"/>
        <v/>
      </c>
      <c r="P96" s="39"/>
      <c r="Q96" s="1" t="str">
        <f t="shared" ca="1" si="12"/>
        <v/>
      </c>
      <c r="R96" s="31"/>
      <c r="S96" s="3" t="str">
        <f t="shared" si="10"/>
        <v/>
      </c>
    </row>
    <row r="97" spans="1:19" ht="12" customHeight="1" thickBot="1" x14ac:dyDescent="0.3">
      <c r="A97" s="21">
        <f t="shared" si="11"/>
        <v>94</v>
      </c>
      <c r="B97" s="32" t="s">
        <v>72</v>
      </c>
      <c r="C97" s="33" t="s">
        <v>1</v>
      </c>
      <c r="D97" s="33" t="s">
        <v>201</v>
      </c>
      <c r="E97" s="33"/>
      <c r="F97" s="33"/>
      <c r="G97" s="33"/>
      <c r="H97" s="33"/>
      <c r="I97" s="33">
        <v>1</v>
      </c>
      <c r="J97" s="59"/>
      <c r="K97" s="57">
        <f t="shared" si="7"/>
        <v>1</v>
      </c>
      <c r="L97" s="40"/>
      <c r="M97" s="38"/>
      <c r="N97" s="29" t="str">
        <f t="shared" ca="1" si="8"/>
        <v/>
      </c>
      <c r="P97" s="39"/>
      <c r="Q97" s="1">
        <f t="shared" ca="1" si="12"/>
        <v>1</v>
      </c>
      <c r="R97" s="31">
        <v>1</v>
      </c>
      <c r="S97" s="3">
        <f t="shared" si="10"/>
        <v>1</v>
      </c>
    </row>
    <row r="98" spans="1:19" ht="12" customHeight="1" thickBot="1" x14ac:dyDescent="0.3">
      <c r="A98" s="21">
        <f t="shared" si="11"/>
        <v>95</v>
      </c>
      <c r="B98" s="32" t="s">
        <v>29</v>
      </c>
      <c r="C98" s="33" t="s">
        <v>1</v>
      </c>
      <c r="D98" s="33" t="s">
        <v>201</v>
      </c>
      <c r="E98" s="33"/>
      <c r="F98" s="33"/>
      <c r="G98" s="33"/>
      <c r="H98" s="33"/>
      <c r="I98" s="33"/>
      <c r="J98" s="59"/>
      <c r="K98" s="57" t="str">
        <f t="shared" si="7"/>
        <v/>
      </c>
      <c r="L98" s="37"/>
      <c r="M98" s="38"/>
      <c r="N98" s="29" t="str">
        <f t="shared" ca="1" si="8"/>
        <v/>
      </c>
      <c r="P98" s="39"/>
      <c r="Q98" s="1" t="str">
        <f t="shared" ca="1" si="12"/>
        <v/>
      </c>
      <c r="R98" s="31"/>
      <c r="S98" s="3" t="str">
        <f t="shared" si="10"/>
        <v/>
      </c>
    </row>
    <row r="99" spans="1:19" ht="12" customHeight="1" thickBot="1" x14ac:dyDescent="0.3">
      <c r="A99" s="21">
        <f t="shared" si="11"/>
        <v>96</v>
      </c>
      <c r="B99" s="32" t="s">
        <v>66</v>
      </c>
      <c r="C99" s="33" t="s">
        <v>1</v>
      </c>
      <c r="D99" s="33" t="s">
        <v>201</v>
      </c>
      <c r="E99" s="33"/>
      <c r="F99" s="33"/>
      <c r="G99" s="33"/>
      <c r="H99" s="33"/>
      <c r="I99" s="33"/>
      <c r="J99" s="59"/>
      <c r="K99" s="57" t="str">
        <f t="shared" si="7"/>
        <v/>
      </c>
      <c r="L99" s="37"/>
      <c r="M99" s="38"/>
      <c r="N99" s="29" t="str">
        <f t="shared" ca="1" si="8"/>
        <v/>
      </c>
      <c r="P99" s="39"/>
      <c r="Q99" s="1" t="str">
        <f t="shared" ca="1" si="12"/>
        <v/>
      </c>
      <c r="R99" s="31"/>
      <c r="S99" s="3" t="str">
        <f t="shared" si="10"/>
        <v/>
      </c>
    </row>
    <row r="100" spans="1:19" ht="12" customHeight="1" thickBot="1" x14ac:dyDescent="0.3">
      <c r="A100" s="21">
        <f t="shared" si="11"/>
        <v>97</v>
      </c>
      <c r="B100" s="32" t="s">
        <v>20</v>
      </c>
      <c r="C100" s="33" t="s">
        <v>1</v>
      </c>
      <c r="D100" s="33" t="s">
        <v>201</v>
      </c>
      <c r="E100" s="33"/>
      <c r="F100" s="33"/>
      <c r="G100" s="33"/>
      <c r="H100" s="33"/>
      <c r="I100" s="33"/>
      <c r="J100" s="59"/>
      <c r="K100" s="57" t="str">
        <f t="shared" si="7"/>
        <v/>
      </c>
      <c r="L100" s="37"/>
      <c r="M100" s="38"/>
      <c r="N100" s="29" t="str">
        <f t="shared" ca="1" si="8"/>
        <v/>
      </c>
      <c r="P100" s="46"/>
      <c r="Q100" s="1" t="str">
        <f t="shared" ca="1" si="12"/>
        <v/>
      </c>
      <c r="R100" s="31"/>
      <c r="S100" s="3" t="str">
        <f t="shared" ref="S100:S120" si="13">IF(K:K=1,IFERROR(IF(VLOOKUP(B:B,Имена2,1,FALSE)=FALSE,"",1),""),"")</f>
        <v/>
      </c>
    </row>
    <row r="101" spans="1:19" ht="12" customHeight="1" thickBot="1" x14ac:dyDescent="0.3">
      <c r="A101" s="21">
        <f t="shared" si="11"/>
        <v>98</v>
      </c>
      <c r="B101" s="32" t="s">
        <v>22</v>
      </c>
      <c r="C101" s="33" t="s">
        <v>1</v>
      </c>
      <c r="D101" s="33" t="s">
        <v>201</v>
      </c>
      <c r="E101" s="33"/>
      <c r="F101" s="33"/>
      <c r="G101" s="33"/>
      <c r="H101" s="33"/>
      <c r="I101" s="33"/>
      <c r="J101" s="59"/>
      <c r="K101" s="57" t="str">
        <f t="shared" si="7"/>
        <v/>
      </c>
      <c r="L101" s="37"/>
      <c r="M101" s="38">
        <v>-700</v>
      </c>
      <c r="N101" s="29" t="str">
        <f t="shared" ca="1" si="8"/>
        <v/>
      </c>
      <c r="P101" s="39"/>
      <c r="Q101" s="1" t="str">
        <f t="shared" ca="1" si="12"/>
        <v/>
      </c>
      <c r="R101" s="31"/>
      <c r="S101" s="3" t="str">
        <f t="shared" si="13"/>
        <v/>
      </c>
    </row>
    <row r="102" spans="1:19" ht="12" customHeight="1" thickBot="1" x14ac:dyDescent="0.3">
      <c r="A102" s="21">
        <f t="shared" si="11"/>
        <v>99</v>
      </c>
      <c r="B102" s="32" t="s">
        <v>58</v>
      </c>
      <c r="C102" s="33" t="s">
        <v>1</v>
      </c>
      <c r="D102" s="33" t="s">
        <v>201</v>
      </c>
      <c r="E102" s="33"/>
      <c r="F102" s="33"/>
      <c r="G102" s="33"/>
      <c r="H102" s="33"/>
      <c r="I102" s="33"/>
      <c r="J102" s="59"/>
      <c r="K102" s="57" t="str">
        <f t="shared" si="7"/>
        <v/>
      </c>
      <c r="L102" s="37"/>
      <c r="M102" s="38"/>
      <c r="N102" s="29" t="str">
        <f t="shared" ca="1" si="8"/>
        <v/>
      </c>
      <c r="P102" s="39"/>
      <c r="Q102" s="1" t="str">
        <f t="shared" ca="1" si="12"/>
        <v/>
      </c>
      <c r="R102" s="31"/>
      <c r="S102" s="3" t="str">
        <f t="shared" si="13"/>
        <v/>
      </c>
    </row>
    <row r="103" spans="1:19" ht="12" customHeight="1" thickBot="1" x14ac:dyDescent="0.3">
      <c r="A103" s="21">
        <f t="shared" si="11"/>
        <v>100</v>
      </c>
      <c r="B103" s="32" t="s">
        <v>39</v>
      </c>
      <c r="C103" s="33" t="s">
        <v>1</v>
      </c>
      <c r="D103" s="33" t="s">
        <v>201</v>
      </c>
      <c r="E103" s="33"/>
      <c r="F103" s="33"/>
      <c r="G103" s="33"/>
      <c r="H103" s="33"/>
      <c r="I103" s="33"/>
      <c r="J103" s="59"/>
      <c r="K103" s="57" t="str">
        <f t="shared" si="7"/>
        <v/>
      </c>
      <c r="L103" s="37"/>
      <c r="M103" s="38"/>
      <c r="N103" s="29" t="str">
        <f t="shared" ca="1" si="8"/>
        <v/>
      </c>
      <c r="P103" s="46"/>
      <c r="Q103" s="1" t="str">
        <f t="shared" ca="1" si="12"/>
        <v/>
      </c>
      <c r="R103" s="31"/>
      <c r="S103" s="3" t="str">
        <f t="shared" si="13"/>
        <v/>
      </c>
    </row>
    <row r="104" spans="1:19" ht="12" customHeight="1" thickBot="1" x14ac:dyDescent="0.3">
      <c r="A104" s="21">
        <f t="shared" si="11"/>
        <v>101</v>
      </c>
      <c r="B104" s="32" t="s">
        <v>12</v>
      </c>
      <c r="C104" s="33" t="s">
        <v>1</v>
      </c>
      <c r="D104" s="33" t="s">
        <v>201</v>
      </c>
      <c r="E104" s="33"/>
      <c r="F104" s="33"/>
      <c r="G104" s="33"/>
      <c r="H104" s="33"/>
      <c r="I104" s="33"/>
      <c r="J104" s="59"/>
      <c r="K104" s="57" t="str">
        <f t="shared" si="7"/>
        <v/>
      </c>
      <c r="L104" s="37"/>
      <c r="M104" s="38"/>
      <c r="N104" s="29" t="str">
        <f t="shared" ca="1" si="8"/>
        <v/>
      </c>
      <c r="P104" s="39"/>
      <c r="Q104" s="1" t="str">
        <f t="shared" ca="1" si="12"/>
        <v/>
      </c>
      <c r="R104" s="31"/>
      <c r="S104" s="3" t="str">
        <f t="shared" si="13"/>
        <v/>
      </c>
    </row>
    <row r="105" spans="1:19" ht="12" customHeight="1" thickBot="1" x14ac:dyDescent="0.3">
      <c r="A105" s="21">
        <f t="shared" si="11"/>
        <v>102</v>
      </c>
      <c r="B105" s="32" t="s">
        <v>40</v>
      </c>
      <c r="C105" s="33" t="s">
        <v>1</v>
      </c>
      <c r="D105" s="33" t="s">
        <v>201</v>
      </c>
      <c r="E105" s="33"/>
      <c r="F105" s="33"/>
      <c r="G105" s="33"/>
      <c r="H105" s="33"/>
      <c r="I105" s="33"/>
      <c r="J105" s="59"/>
      <c r="K105" s="57" t="str">
        <f t="shared" si="7"/>
        <v/>
      </c>
      <c r="L105" s="37"/>
      <c r="M105" s="38"/>
      <c r="N105" s="29" t="str">
        <f t="shared" ca="1" si="8"/>
        <v/>
      </c>
      <c r="P105" s="39"/>
      <c r="Q105" s="1" t="str">
        <f t="shared" ca="1" si="12"/>
        <v/>
      </c>
      <c r="R105" s="31"/>
      <c r="S105" s="3" t="str">
        <f t="shared" si="13"/>
        <v/>
      </c>
    </row>
    <row r="106" spans="1:19" ht="12" customHeight="1" thickBot="1" x14ac:dyDescent="0.3">
      <c r="A106" s="21">
        <f t="shared" si="11"/>
        <v>103</v>
      </c>
      <c r="B106" s="32" t="s">
        <v>73</v>
      </c>
      <c r="C106" s="33" t="s">
        <v>1</v>
      </c>
      <c r="D106" s="33" t="s">
        <v>201</v>
      </c>
      <c r="E106" s="33"/>
      <c r="F106" s="33"/>
      <c r="G106" s="33"/>
      <c r="H106" s="33"/>
      <c r="I106" s="33"/>
      <c r="J106" s="59"/>
      <c r="K106" s="57" t="str">
        <f t="shared" si="7"/>
        <v/>
      </c>
      <c r="L106" s="37"/>
      <c r="M106" s="38"/>
      <c r="N106" s="29" t="str">
        <f t="shared" ca="1" si="8"/>
        <v/>
      </c>
      <c r="P106" s="39"/>
      <c r="Q106" s="1" t="str">
        <f t="shared" ca="1" si="12"/>
        <v/>
      </c>
      <c r="R106" s="31"/>
      <c r="S106" s="3" t="str">
        <f t="shared" si="13"/>
        <v/>
      </c>
    </row>
    <row r="107" spans="1:19" ht="12" customHeight="1" thickBot="1" x14ac:dyDescent="0.3">
      <c r="A107" s="21">
        <f t="shared" si="11"/>
        <v>104</v>
      </c>
      <c r="B107" s="32" t="s">
        <v>27</v>
      </c>
      <c r="C107" s="33" t="s">
        <v>1</v>
      </c>
      <c r="D107" s="33" t="s">
        <v>201</v>
      </c>
      <c r="E107" s="33"/>
      <c r="F107" s="33"/>
      <c r="G107" s="33"/>
      <c r="H107" s="33"/>
      <c r="I107" s="33"/>
      <c r="J107" s="59"/>
      <c r="K107" s="57" t="str">
        <f t="shared" si="7"/>
        <v/>
      </c>
      <c r="L107" s="37"/>
      <c r="M107" s="38"/>
      <c r="N107" s="29" t="str">
        <f t="shared" ca="1" si="8"/>
        <v/>
      </c>
      <c r="O107" s="70"/>
      <c r="P107" s="70"/>
      <c r="Q107" s="1" t="str">
        <f t="shared" ca="1" si="12"/>
        <v/>
      </c>
      <c r="R107" s="31"/>
      <c r="S107" s="3" t="str">
        <f t="shared" si="13"/>
        <v/>
      </c>
    </row>
    <row r="108" spans="1:19" ht="12" customHeight="1" thickBot="1" x14ac:dyDescent="0.3">
      <c r="A108" s="21">
        <f t="shared" si="11"/>
        <v>105</v>
      </c>
      <c r="B108" s="32" t="s">
        <v>74</v>
      </c>
      <c r="C108" s="33" t="s">
        <v>1</v>
      </c>
      <c r="D108" s="33" t="s">
        <v>201</v>
      </c>
      <c r="E108" s="33"/>
      <c r="F108" s="33"/>
      <c r="G108" s="33"/>
      <c r="H108" s="33"/>
      <c r="I108" s="33">
        <v>1</v>
      </c>
      <c r="J108" s="59"/>
      <c r="K108" s="57">
        <f t="shared" si="7"/>
        <v>1</v>
      </c>
      <c r="L108" s="40"/>
      <c r="M108" s="38"/>
      <c r="N108" s="29" t="str">
        <f t="shared" ca="1" si="8"/>
        <v/>
      </c>
      <c r="P108" s="39"/>
      <c r="Q108" s="1">
        <f t="shared" ca="1" si="12"/>
        <v>1</v>
      </c>
      <c r="R108" s="31">
        <v>1</v>
      </c>
      <c r="S108" s="3" t="str">
        <f t="shared" si="13"/>
        <v/>
      </c>
    </row>
    <row r="109" spans="1:19" ht="12" customHeight="1" thickBot="1" x14ac:dyDescent="0.3">
      <c r="A109" s="21">
        <f t="shared" si="11"/>
        <v>106</v>
      </c>
      <c r="B109" s="32" t="s">
        <v>46</v>
      </c>
      <c r="C109" s="33" t="s">
        <v>1</v>
      </c>
      <c r="D109" s="33" t="s">
        <v>201</v>
      </c>
      <c r="E109" s="33"/>
      <c r="F109" s="33"/>
      <c r="G109" s="33"/>
      <c r="H109" s="33"/>
      <c r="I109" s="33"/>
      <c r="J109" s="59"/>
      <c r="K109" s="57" t="str">
        <f t="shared" si="7"/>
        <v/>
      </c>
      <c r="L109" s="37"/>
      <c r="M109" s="38"/>
      <c r="N109" s="29" t="str">
        <f t="shared" ca="1" si="8"/>
        <v/>
      </c>
      <c r="P109" s="39"/>
      <c r="Q109" s="1" t="str">
        <f t="shared" ca="1" si="12"/>
        <v/>
      </c>
      <c r="R109" s="31"/>
      <c r="S109" s="3" t="str">
        <f t="shared" si="13"/>
        <v/>
      </c>
    </row>
    <row r="110" spans="1:19" ht="12" customHeight="1" thickBot="1" x14ac:dyDescent="0.3">
      <c r="A110" s="21">
        <f t="shared" si="11"/>
        <v>107</v>
      </c>
      <c r="B110" s="32" t="s">
        <v>64</v>
      </c>
      <c r="C110" s="33" t="s">
        <v>1</v>
      </c>
      <c r="D110" s="33" t="s">
        <v>201</v>
      </c>
      <c r="E110" s="33"/>
      <c r="F110" s="33"/>
      <c r="G110" s="33"/>
      <c r="H110" s="33"/>
      <c r="I110" s="33">
        <v>1</v>
      </c>
      <c r="J110" s="59"/>
      <c r="K110" s="57">
        <f t="shared" si="7"/>
        <v>1</v>
      </c>
      <c r="L110" s="40"/>
      <c r="M110" s="38"/>
      <c r="N110" s="29" t="str">
        <f t="shared" ca="1" si="8"/>
        <v/>
      </c>
      <c r="O110" s="70"/>
      <c r="P110" s="70"/>
      <c r="Q110" s="1">
        <f t="shared" ca="1" si="12"/>
        <v>1</v>
      </c>
      <c r="R110" s="31">
        <v>1</v>
      </c>
      <c r="S110" s="3">
        <f t="shared" si="13"/>
        <v>1</v>
      </c>
    </row>
    <row r="111" spans="1:19" ht="12" customHeight="1" thickBot="1" x14ac:dyDescent="0.3">
      <c r="A111" s="21">
        <f t="shared" si="11"/>
        <v>108</v>
      </c>
      <c r="B111" s="32" t="s">
        <v>45</v>
      </c>
      <c r="C111" s="33" t="s">
        <v>1</v>
      </c>
      <c r="D111" s="33" t="s">
        <v>201</v>
      </c>
      <c r="E111" s="33"/>
      <c r="F111" s="33"/>
      <c r="G111" s="33"/>
      <c r="H111" s="33"/>
      <c r="I111" s="33"/>
      <c r="J111" s="59"/>
      <c r="K111" s="57" t="str">
        <f t="shared" si="7"/>
        <v/>
      </c>
      <c r="L111" s="37"/>
      <c r="M111" s="38"/>
      <c r="N111" s="29" t="str">
        <f t="shared" ca="1" si="8"/>
        <v/>
      </c>
      <c r="O111" s="70"/>
      <c r="P111" s="70"/>
      <c r="Q111" s="1" t="str">
        <f t="shared" ca="1" si="12"/>
        <v/>
      </c>
      <c r="R111" s="31"/>
      <c r="S111" s="3" t="str">
        <f t="shared" si="13"/>
        <v/>
      </c>
    </row>
    <row r="112" spans="1:19" ht="12" customHeight="1" thickBot="1" x14ac:dyDescent="0.3">
      <c r="A112" s="21">
        <f t="shared" si="11"/>
        <v>109</v>
      </c>
      <c r="B112" s="32" t="s">
        <v>75</v>
      </c>
      <c r="C112" s="33" t="s">
        <v>1</v>
      </c>
      <c r="D112" s="33" t="s">
        <v>201</v>
      </c>
      <c r="E112" s="33"/>
      <c r="F112" s="33"/>
      <c r="G112" s="33"/>
      <c r="H112" s="33"/>
      <c r="I112" s="33"/>
      <c r="J112" s="59"/>
      <c r="K112" s="57" t="str">
        <f t="shared" si="7"/>
        <v/>
      </c>
      <c r="L112" s="37"/>
      <c r="M112" s="38"/>
      <c r="N112" s="29" t="str">
        <f t="shared" ca="1" si="8"/>
        <v/>
      </c>
      <c r="P112" s="39"/>
      <c r="Q112" s="1" t="str">
        <f t="shared" ca="1" si="12"/>
        <v/>
      </c>
      <c r="R112" s="31"/>
      <c r="S112" s="3" t="str">
        <f t="shared" si="13"/>
        <v/>
      </c>
    </row>
    <row r="113" spans="1:233" ht="12" customHeight="1" thickBot="1" x14ac:dyDescent="0.3">
      <c r="A113" s="21">
        <f t="shared" si="11"/>
        <v>110</v>
      </c>
      <c r="B113" s="32" t="s">
        <v>30</v>
      </c>
      <c r="C113" s="33" t="s">
        <v>1</v>
      </c>
      <c r="D113" s="33" t="s">
        <v>201</v>
      </c>
      <c r="E113" s="33"/>
      <c r="F113" s="33"/>
      <c r="G113" s="33"/>
      <c r="H113" s="33"/>
      <c r="I113" s="33"/>
      <c r="J113" s="59"/>
      <c r="K113" s="57" t="str">
        <f t="shared" si="7"/>
        <v/>
      </c>
      <c r="L113" s="37"/>
      <c r="M113" s="38"/>
      <c r="N113" s="29" t="str">
        <f t="shared" ca="1" si="8"/>
        <v/>
      </c>
      <c r="P113" s="39"/>
      <c r="Q113" s="1" t="str">
        <f t="shared" ca="1" si="12"/>
        <v/>
      </c>
      <c r="R113" s="31"/>
      <c r="S113" s="3" t="str">
        <f t="shared" si="13"/>
        <v/>
      </c>
    </row>
    <row r="114" spans="1:233" ht="12" customHeight="1" thickBot="1" x14ac:dyDescent="0.3">
      <c r="A114" s="21">
        <f t="shared" si="11"/>
        <v>111</v>
      </c>
      <c r="B114" s="71" t="s">
        <v>25</v>
      </c>
      <c r="C114" s="33" t="s">
        <v>1</v>
      </c>
      <c r="D114" s="33" t="s">
        <v>201</v>
      </c>
      <c r="E114" s="33"/>
      <c r="F114" s="33"/>
      <c r="G114" s="33"/>
      <c r="H114" s="33"/>
      <c r="I114" s="33"/>
      <c r="J114" s="59"/>
      <c r="K114" s="57" t="str">
        <f t="shared" si="7"/>
        <v/>
      </c>
      <c r="L114" s="37"/>
      <c r="M114" s="38">
        <v>-1400</v>
      </c>
      <c r="N114" s="29" t="str">
        <f t="shared" ca="1" si="8"/>
        <v/>
      </c>
      <c r="P114" s="39"/>
      <c r="Q114" s="1" t="str">
        <f t="shared" ca="1" si="12"/>
        <v/>
      </c>
      <c r="R114" s="31"/>
      <c r="S114" s="3" t="str">
        <f t="shared" si="13"/>
        <v/>
      </c>
    </row>
    <row r="115" spans="1:233" ht="12" customHeight="1" thickBot="1" x14ac:dyDescent="0.3">
      <c r="A115" s="21">
        <f t="shared" si="11"/>
        <v>112</v>
      </c>
      <c r="B115" s="32" t="s">
        <v>76</v>
      </c>
      <c r="C115" s="33" t="s">
        <v>1</v>
      </c>
      <c r="D115" s="33" t="s">
        <v>201</v>
      </c>
      <c r="E115" s="33"/>
      <c r="F115" s="33"/>
      <c r="G115" s="33"/>
      <c r="H115" s="33"/>
      <c r="I115" s="33"/>
      <c r="J115" s="59"/>
      <c r="K115" s="57" t="str">
        <f t="shared" si="7"/>
        <v/>
      </c>
      <c r="L115" s="37"/>
      <c r="M115" s="38"/>
      <c r="N115" s="29" t="str">
        <f t="shared" ca="1" si="8"/>
        <v/>
      </c>
      <c r="P115" s="39"/>
      <c r="Q115" s="1" t="str">
        <f t="shared" ca="1" si="12"/>
        <v/>
      </c>
      <c r="R115" s="31"/>
      <c r="S115" s="3" t="str">
        <f t="shared" si="13"/>
        <v/>
      </c>
    </row>
    <row r="116" spans="1:233" ht="12" customHeight="1" thickBot="1" x14ac:dyDescent="0.3">
      <c r="A116" s="21">
        <f t="shared" si="11"/>
        <v>113</v>
      </c>
      <c r="B116" s="32" t="s">
        <v>41</v>
      </c>
      <c r="C116" s="33" t="s">
        <v>1</v>
      </c>
      <c r="D116" s="33" t="s">
        <v>201</v>
      </c>
      <c r="E116" s="33"/>
      <c r="F116" s="33"/>
      <c r="G116" s="33"/>
      <c r="H116" s="33"/>
      <c r="I116" s="33"/>
      <c r="J116" s="59"/>
      <c r="K116" s="57" t="str">
        <f t="shared" si="7"/>
        <v/>
      </c>
      <c r="L116" s="37"/>
      <c r="M116" s="38"/>
      <c r="N116" s="29" t="str">
        <f t="shared" ca="1" si="8"/>
        <v/>
      </c>
      <c r="P116" s="39"/>
      <c r="Q116" s="1" t="str">
        <f t="shared" ca="1" si="12"/>
        <v/>
      </c>
      <c r="R116" s="31"/>
      <c r="S116" s="3" t="str">
        <f t="shared" si="13"/>
        <v/>
      </c>
    </row>
    <row r="117" spans="1:233" ht="12" customHeight="1" thickBot="1" x14ac:dyDescent="0.3">
      <c r="A117" s="21">
        <f t="shared" si="11"/>
        <v>114</v>
      </c>
      <c r="B117" s="32" t="s">
        <v>46</v>
      </c>
      <c r="C117" s="33" t="s">
        <v>1</v>
      </c>
      <c r="D117" s="33" t="s">
        <v>201</v>
      </c>
      <c r="E117" s="33"/>
      <c r="F117" s="33"/>
      <c r="G117" s="33"/>
      <c r="H117" s="33"/>
      <c r="I117" s="33"/>
      <c r="J117" s="59"/>
      <c r="K117" s="57" t="str">
        <f t="shared" si="7"/>
        <v/>
      </c>
      <c r="L117" s="37"/>
      <c r="M117" s="38"/>
      <c r="N117" s="29" t="str">
        <f t="shared" ca="1" si="8"/>
        <v/>
      </c>
      <c r="P117" s="39"/>
      <c r="Q117" s="1" t="str">
        <f t="shared" ca="1" si="12"/>
        <v/>
      </c>
      <c r="R117" s="31"/>
      <c r="S117" s="3" t="str">
        <f t="shared" si="13"/>
        <v/>
      </c>
    </row>
    <row r="118" spans="1:233" ht="12" customHeight="1" thickBot="1" x14ac:dyDescent="0.3">
      <c r="A118" s="21">
        <f t="shared" si="11"/>
        <v>115</v>
      </c>
      <c r="B118" s="32" t="s">
        <v>77</v>
      </c>
      <c r="C118" s="33" t="s">
        <v>1</v>
      </c>
      <c r="D118" s="33" t="s">
        <v>201</v>
      </c>
      <c r="E118" s="33"/>
      <c r="F118" s="33"/>
      <c r="G118" s="33"/>
      <c r="H118" s="33"/>
      <c r="I118" s="33"/>
      <c r="J118" s="59"/>
      <c r="K118" s="60" t="str">
        <f t="shared" si="7"/>
        <v/>
      </c>
      <c r="L118" s="37"/>
      <c r="M118" s="38"/>
      <c r="N118" s="29" t="str">
        <f t="shared" ca="1" si="8"/>
        <v/>
      </c>
      <c r="P118" s="39"/>
      <c r="Q118" s="1" t="str">
        <f t="shared" ca="1" si="12"/>
        <v/>
      </c>
      <c r="R118" s="31"/>
      <c r="S118" s="3" t="str">
        <f t="shared" si="13"/>
        <v/>
      </c>
    </row>
    <row r="119" spans="1:233" ht="12" customHeight="1" thickBot="1" x14ac:dyDescent="0.3">
      <c r="A119" s="21">
        <f t="shared" si="11"/>
        <v>116</v>
      </c>
      <c r="B119" s="54" t="s">
        <v>37</v>
      </c>
      <c r="C119" s="33" t="s">
        <v>1</v>
      </c>
      <c r="D119" s="33" t="s">
        <v>201</v>
      </c>
      <c r="E119" s="55"/>
      <c r="F119" s="55"/>
      <c r="G119" s="55"/>
      <c r="H119" s="55"/>
      <c r="I119" s="55"/>
      <c r="J119" s="56"/>
      <c r="K119" s="57" t="str">
        <f t="shared" si="7"/>
        <v/>
      </c>
      <c r="L119" s="40"/>
      <c r="M119" s="58"/>
      <c r="N119" s="29" t="str">
        <f t="shared" ca="1" si="8"/>
        <v/>
      </c>
      <c r="P119" s="39"/>
      <c r="Q119" s="1" t="str">
        <f t="shared" ca="1" si="12"/>
        <v/>
      </c>
      <c r="R119" s="31"/>
      <c r="S119" s="3" t="str">
        <f t="shared" si="13"/>
        <v/>
      </c>
    </row>
    <row r="120" spans="1:233" ht="12" customHeight="1" thickBot="1" x14ac:dyDescent="0.3">
      <c r="A120" s="21">
        <f t="shared" si="11"/>
        <v>117</v>
      </c>
      <c r="B120" s="47" t="s">
        <v>78</v>
      </c>
      <c r="C120" s="48" t="s">
        <v>1</v>
      </c>
      <c r="D120" s="48" t="s">
        <v>201</v>
      </c>
      <c r="E120" s="48"/>
      <c r="F120" s="48"/>
      <c r="G120" s="48"/>
      <c r="H120" s="48"/>
      <c r="I120" s="48"/>
      <c r="J120" s="62"/>
      <c r="K120" s="63" t="str">
        <f t="shared" si="7"/>
        <v/>
      </c>
      <c r="L120" s="52"/>
      <c r="M120" s="53">
        <v>-130</v>
      </c>
      <c r="N120" s="29" t="str">
        <f t="shared" ca="1" si="8"/>
        <v/>
      </c>
      <c r="P120" s="39"/>
      <c r="Q120" s="1" t="str">
        <f t="shared" ca="1" si="12"/>
        <v/>
      </c>
      <c r="R120" s="31"/>
      <c r="S120" s="3" t="str">
        <f t="shared" si="13"/>
        <v/>
      </c>
    </row>
    <row r="121" spans="1:233" s="80" customFormat="1" ht="12" customHeight="1" x14ac:dyDescent="0.2">
      <c r="A121" s="72"/>
      <c r="B121" s="73"/>
      <c r="C121" s="74"/>
      <c r="D121" s="74"/>
      <c r="E121" s="75">
        <f t="shared" ref="E121:G121" si="14">SUM(E4:E120)</f>
        <v>0</v>
      </c>
      <c r="F121" s="75">
        <f t="shared" si="14"/>
        <v>0</v>
      </c>
      <c r="G121" s="75">
        <f t="shared" si="14"/>
        <v>0</v>
      </c>
      <c r="H121" s="75"/>
      <c r="I121" s="75"/>
      <c r="J121" s="75"/>
      <c r="K121" s="73"/>
      <c r="L121" s="76"/>
      <c r="M121" s="75"/>
      <c r="N121" s="77">
        <f ca="1">COUNTIF(N4:N120,"1")</f>
        <v>0</v>
      </c>
      <c r="O121" s="70" t="s">
        <v>79</v>
      </c>
      <c r="P121" s="70"/>
      <c r="Q121" s="78">
        <f ca="1">SUM(Q4:Q120)</f>
        <v>15</v>
      </c>
      <c r="R121" s="79">
        <f>SUM(R4:R120)</f>
        <v>15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</row>
    <row r="122" spans="1:233" ht="12" customHeight="1" x14ac:dyDescent="0.2">
      <c r="E122" s="75">
        <f>E121*200</f>
        <v>0</v>
      </c>
      <c r="F122" s="75">
        <f>F121*200</f>
        <v>0</v>
      </c>
      <c r="G122" s="75">
        <f>G121*200</f>
        <v>0</v>
      </c>
      <c r="J122" s="75"/>
      <c r="N122" s="77">
        <f ca="1">COUNTIF(N4:N120,"-")</f>
        <v>0</v>
      </c>
      <c r="O122" s="1" t="s">
        <v>80</v>
      </c>
      <c r="Q122" s="2">
        <f ca="1">COUNTIF(Q4:Q120,"?")</f>
        <v>0</v>
      </c>
      <c r="R122" s="2">
        <f>COUNTIF(R4:R120,"~?")</f>
        <v>0</v>
      </c>
    </row>
    <row r="123" spans="1:233" s="82" customFormat="1" ht="12" customHeight="1" x14ac:dyDescent="0.2">
      <c r="A123" s="72"/>
      <c r="B123" s="73"/>
      <c r="C123" s="73"/>
      <c r="D123" s="75"/>
      <c r="E123" s="75">
        <f>E121*700</f>
        <v>0</v>
      </c>
      <c r="F123" s="75"/>
      <c r="G123" s="75"/>
      <c r="H123" s="75"/>
      <c r="I123" s="75"/>
      <c r="J123" s="75"/>
      <c r="K123" s="73"/>
      <c r="L123" s="81"/>
      <c r="M123" s="81"/>
      <c r="N123" s="77">
        <f>SUMIF(R4:R120,"?",Q4:Q120)</f>
        <v>0</v>
      </c>
      <c r="O123" s="1" t="s">
        <v>81</v>
      </c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</row>
    <row r="124" spans="1:233" s="84" customFormat="1" ht="12" customHeight="1" x14ac:dyDescent="0.2">
      <c r="A124" s="72"/>
      <c r="B124" s="83"/>
      <c r="C124" s="83"/>
      <c r="D124" s="75"/>
      <c r="E124" s="75"/>
      <c r="F124" s="75"/>
      <c r="G124" s="75"/>
      <c r="H124" s="75"/>
      <c r="I124" s="75"/>
      <c r="J124" s="81"/>
      <c r="K124" s="73" t="str">
        <f>IF(COUNTIF(K3:K120,"")=1,COUNTIF(K3:K120,"")," ")</f>
        <v xml:space="preserve"> </v>
      </c>
      <c r="L124" s="81"/>
      <c r="M124" s="81"/>
      <c r="N124" s="77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</row>
    <row r="125" spans="1:233" ht="12" customHeight="1" x14ac:dyDescent="0.2">
      <c r="E125" s="75">
        <f>E121*900</f>
        <v>0</v>
      </c>
    </row>
    <row r="126" spans="1:233" ht="12" customHeight="1" x14ac:dyDescent="0.2">
      <c r="N126" s="85"/>
      <c r="O126" s="86"/>
      <c r="P126" s="86"/>
      <c r="Q126" s="86"/>
    </row>
    <row r="127" spans="1:233" ht="12" customHeight="1" x14ac:dyDescent="0.2">
      <c r="D127" s="87"/>
      <c r="E127" s="87"/>
      <c r="F127" s="87"/>
      <c r="G127" s="88"/>
      <c r="H127" s="89"/>
      <c r="I127" s="89"/>
      <c r="J127" s="89"/>
      <c r="K127" s="89"/>
      <c r="L127" s="89"/>
      <c r="M127" s="89"/>
      <c r="N127" s="1"/>
      <c r="R127" s="1"/>
    </row>
    <row r="128" spans="1:233" ht="12" customHeight="1" x14ac:dyDescent="0.2">
      <c r="D128" s="90"/>
      <c r="E128" s="87"/>
      <c r="F128" s="87"/>
      <c r="G128" s="88"/>
      <c r="H128" s="89"/>
      <c r="I128" s="89"/>
      <c r="J128" s="89"/>
      <c r="K128" s="89"/>
      <c r="L128" s="89"/>
      <c r="M128" s="89"/>
      <c r="N128" s="1"/>
      <c r="R128" s="1"/>
    </row>
    <row r="129" spans="1:233" ht="12" customHeight="1" x14ac:dyDescent="0.2">
      <c r="D129" s="90"/>
      <c r="E129" s="87"/>
      <c r="F129" s="87"/>
      <c r="G129" s="88"/>
      <c r="H129" s="89"/>
      <c r="I129" s="89"/>
      <c r="J129" s="89"/>
      <c r="K129" s="89"/>
      <c r="L129" s="89"/>
      <c r="M129" s="89"/>
      <c r="N129" s="1"/>
      <c r="R129" s="1"/>
    </row>
    <row r="130" spans="1:233" ht="12" customHeight="1" x14ac:dyDescent="0.2">
      <c r="D130" s="89"/>
      <c r="E130" s="87"/>
      <c r="F130" s="87"/>
      <c r="G130" s="88"/>
      <c r="H130" s="89"/>
      <c r="I130" s="89"/>
      <c r="J130" s="89"/>
      <c r="K130" s="89"/>
      <c r="L130" s="89"/>
      <c r="M130" s="89"/>
      <c r="N130" s="1"/>
      <c r="R130" s="1"/>
    </row>
    <row r="131" spans="1:233" ht="12" customHeight="1" x14ac:dyDescent="0.2">
      <c r="D131" s="89"/>
      <c r="E131" s="87"/>
      <c r="F131" s="87"/>
      <c r="G131" s="88"/>
      <c r="H131" s="89"/>
      <c r="I131" s="89"/>
      <c r="J131" s="89"/>
      <c r="K131" s="89"/>
      <c r="L131" s="89"/>
      <c r="M131" s="89"/>
      <c r="N131" s="1"/>
      <c r="R131" s="1"/>
    </row>
    <row r="132" spans="1:233" ht="12" customHeight="1" x14ac:dyDescent="0.2">
      <c r="D132" s="89"/>
      <c r="E132" s="87"/>
      <c r="F132" s="87"/>
      <c r="G132" s="88"/>
      <c r="H132" s="89"/>
      <c r="I132" s="89"/>
      <c r="J132" s="89"/>
      <c r="K132" s="89"/>
      <c r="L132" s="89"/>
      <c r="M132" s="89"/>
      <c r="N132" s="1"/>
      <c r="R132" s="1"/>
    </row>
    <row r="133" spans="1:233" ht="12" customHeight="1" x14ac:dyDescent="0.2">
      <c r="N133" s="85"/>
      <c r="O133" s="86"/>
      <c r="P133" s="86"/>
      <c r="Q133" s="86"/>
    </row>
    <row r="134" spans="1:233" ht="12" customHeight="1" x14ac:dyDescent="0.2">
      <c r="N134" s="85"/>
      <c r="O134" s="86"/>
      <c r="P134" s="86"/>
      <c r="Q134" s="86"/>
    </row>
    <row r="135" spans="1:233" ht="12" customHeight="1" x14ac:dyDescent="0.2">
      <c r="N135" s="85"/>
      <c r="O135" s="86"/>
      <c r="P135" s="86"/>
      <c r="Q135" s="86"/>
    </row>
    <row r="136" spans="1:233" s="2" customFormat="1" ht="12" customHeight="1" x14ac:dyDescent="0.2">
      <c r="A136" s="72"/>
      <c r="B136" s="91"/>
      <c r="C136" s="75"/>
      <c r="D136" s="75"/>
      <c r="E136" s="75"/>
      <c r="F136" s="75"/>
      <c r="G136" s="75"/>
      <c r="H136" s="75"/>
      <c r="I136" s="75"/>
      <c r="J136" s="81"/>
      <c r="K136" s="73"/>
      <c r="L136" s="81"/>
      <c r="M136" s="81"/>
      <c r="N136" s="85"/>
      <c r="O136" s="86"/>
      <c r="P136" s="86"/>
      <c r="Q136" s="86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</row>
    <row r="137" spans="1:233" s="2" customFormat="1" ht="12" customHeight="1" x14ac:dyDescent="0.2">
      <c r="A137" s="72"/>
      <c r="B137" s="91"/>
      <c r="C137" s="75"/>
      <c r="D137" s="75"/>
      <c r="E137" s="75"/>
      <c r="F137" s="75"/>
      <c r="G137" s="75"/>
      <c r="H137" s="75"/>
      <c r="I137" s="75"/>
      <c r="J137" s="81"/>
      <c r="K137" s="73"/>
      <c r="L137" s="81"/>
      <c r="M137" s="81"/>
      <c r="N137" s="85"/>
      <c r="O137" s="86"/>
      <c r="P137" s="86"/>
      <c r="Q137" s="86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</row>
    <row r="138" spans="1:233" s="2" customFormat="1" ht="12" customHeight="1" x14ac:dyDescent="0.2">
      <c r="A138" s="72"/>
      <c r="B138" s="91"/>
      <c r="C138" s="75"/>
      <c r="D138" s="75"/>
      <c r="E138" s="75"/>
      <c r="F138" s="75"/>
      <c r="G138" s="75"/>
      <c r="H138" s="75"/>
      <c r="I138" s="75"/>
      <c r="J138" s="81"/>
      <c r="K138" s="73"/>
      <c r="L138" s="81"/>
      <c r="M138" s="81"/>
      <c r="N138" s="85"/>
      <c r="O138" s="86"/>
      <c r="P138" s="86"/>
      <c r="Q138" s="86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</row>
  </sheetData>
  <autoFilter ref="A2:M125">
    <sortState ref="A97:M123">
      <sortCondition ref="C1123"/>
    </sortState>
  </autoFilter>
  <dataConsolidate/>
  <mergeCells count="2">
    <mergeCell ref="A1:M1"/>
    <mergeCell ref="N1:N3"/>
  </mergeCells>
  <conditionalFormatting sqref="M4:M120">
    <cfRule type="notContainsBlanks" dxfId="1" priority="2">
      <formula>LEN(TRIM(M4))&gt;0</formula>
    </cfRule>
  </conditionalFormatting>
  <conditionalFormatting sqref="A4:A120">
    <cfRule type="expression" dxfId="0" priority="7">
      <formula>COUNTIF(Имена2,$B4:$B236)</formula>
    </cfRule>
  </conditionalFormatting>
  <pageMargins left="0.23622047244094491" right="0.23622047244094491" top="0.15748031496062992" bottom="0.35433070866141736" header="0.31496062992125984" footer="0.31496062992125984"/>
  <pageSetup paperSize="9" scale="58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82"/>
  <sheetViews>
    <sheetView workbookViewId="0">
      <pane xSplit="1" ySplit="1" topLeftCell="B437" activePane="bottomRight" state="frozen"/>
      <selection pane="topRight" activeCell="B1" sqref="B1"/>
      <selection pane="bottomLeft" activeCell="A2" sqref="A2"/>
      <selection pane="bottomRight" activeCell="E2" sqref="E2:E482"/>
    </sheetView>
  </sheetViews>
  <sheetFormatPr defaultRowHeight="15" x14ac:dyDescent="0.25"/>
  <cols>
    <col min="1" max="1" width="4" style="100" bestFit="1" customWidth="1"/>
    <col min="2" max="2" width="9.42578125" style="100" bestFit="1" customWidth="1"/>
    <col min="3" max="3" width="9.85546875" style="100" bestFit="1" customWidth="1"/>
    <col min="4" max="4" width="13.42578125" style="100" bestFit="1" customWidth="1"/>
    <col min="5" max="5" width="19.28515625" style="100" bestFit="1" customWidth="1"/>
  </cols>
  <sheetData>
    <row r="1" spans="1:5" ht="15.75" thickBot="1" x14ac:dyDescent="0.3">
      <c r="A1" s="92" t="s">
        <v>82</v>
      </c>
      <c r="B1" s="93" t="s">
        <v>83</v>
      </c>
      <c r="C1" s="93" t="s">
        <v>84</v>
      </c>
      <c r="D1" s="93" t="s">
        <v>85</v>
      </c>
      <c r="E1" s="93" t="s">
        <v>1</v>
      </c>
    </row>
    <row r="2" spans="1:5" ht="15.75" thickBot="1" x14ac:dyDescent="0.3">
      <c r="A2" s="92">
        <f>ROW(A1)</f>
        <v>1</v>
      </c>
      <c r="B2" s="93"/>
      <c r="C2" s="93" t="s">
        <v>86</v>
      </c>
      <c r="D2" s="94"/>
      <c r="E2" s="93" t="s">
        <v>1</v>
      </c>
    </row>
    <row r="3" spans="1:5" ht="15.75" thickBot="1" x14ac:dyDescent="0.3">
      <c r="A3" s="92">
        <f t="shared" ref="A3:A66" si="0">ROW(A2)</f>
        <v>2</v>
      </c>
      <c r="B3" s="93"/>
      <c r="C3" s="93" t="s">
        <v>45</v>
      </c>
      <c r="D3" s="93"/>
      <c r="E3" s="93" t="s">
        <v>1</v>
      </c>
    </row>
    <row r="4" spans="1:5" ht="15.75" thickBot="1" x14ac:dyDescent="0.3">
      <c r="A4" s="92">
        <f t="shared" si="0"/>
        <v>3</v>
      </c>
      <c r="B4" s="93" t="s">
        <v>87</v>
      </c>
      <c r="C4" s="94"/>
      <c r="D4" s="94"/>
      <c r="E4" s="93" t="s">
        <v>1</v>
      </c>
    </row>
    <row r="5" spans="1:5" ht="15.75" thickBot="1" x14ac:dyDescent="0.3">
      <c r="A5" s="92">
        <f t="shared" si="0"/>
        <v>4</v>
      </c>
      <c r="B5" s="93"/>
      <c r="C5" s="93" t="s">
        <v>19</v>
      </c>
      <c r="D5" s="93"/>
      <c r="E5" s="93" t="s">
        <v>1</v>
      </c>
    </row>
    <row r="6" spans="1:5" ht="15.75" thickBot="1" x14ac:dyDescent="0.3">
      <c r="A6" s="92">
        <f t="shared" si="0"/>
        <v>5</v>
      </c>
      <c r="B6" s="93" t="s">
        <v>25</v>
      </c>
      <c r="C6" s="93"/>
      <c r="D6" s="93"/>
      <c r="E6" s="93" t="s">
        <v>1</v>
      </c>
    </row>
    <row r="7" spans="1:5" ht="15.75" thickBot="1" x14ac:dyDescent="0.3">
      <c r="A7" s="92">
        <f t="shared" si="0"/>
        <v>6</v>
      </c>
      <c r="B7" s="93"/>
      <c r="C7" s="93" t="s">
        <v>88</v>
      </c>
      <c r="D7" s="93"/>
      <c r="E7" s="93" t="s">
        <v>1</v>
      </c>
    </row>
    <row r="8" spans="1:5" ht="15.75" thickBot="1" x14ac:dyDescent="0.3">
      <c r="A8" s="92">
        <f t="shared" si="0"/>
        <v>7</v>
      </c>
      <c r="B8" s="93" t="s">
        <v>22</v>
      </c>
      <c r="C8" s="93"/>
      <c r="D8" s="93"/>
      <c r="E8" s="93" t="s">
        <v>1</v>
      </c>
    </row>
    <row r="9" spans="1:5" ht="15.75" thickBot="1" x14ac:dyDescent="0.3">
      <c r="A9" s="92">
        <f t="shared" si="0"/>
        <v>8</v>
      </c>
      <c r="B9" s="95"/>
      <c r="C9" s="95" t="s">
        <v>89</v>
      </c>
      <c r="D9" s="94"/>
      <c r="E9" s="93" t="s">
        <v>1</v>
      </c>
    </row>
    <row r="10" spans="1:5" ht="15.75" thickBot="1" x14ac:dyDescent="0.3">
      <c r="A10" s="92">
        <f t="shared" si="0"/>
        <v>9</v>
      </c>
      <c r="B10" s="93" t="s">
        <v>13</v>
      </c>
      <c r="C10" s="93"/>
      <c r="D10" s="93"/>
      <c r="E10" s="93" t="s">
        <v>1</v>
      </c>
    </row>
    <row r="11" spans="1:5" ht="15.75" thickBot="1" x14ac:dyDescent="0.3">
      <c r="A11" s="92">
        <f t="shared" si="0"/>
        <v>10</v>
      </c>
      <c r="B11" s="93" t="s">
        <v>14</v>
      </c>
      <c r="C11" s="93"/>
      <c r="D11" s="93"/>
      <c r="E11" s="93" t="s">
        <v>1</v>
      </c>
    </row>
    <row r="12" spans="1:5" ht="15.75" thickBot="1" x14ac:dyDescent="0.3">
      <c r="A12" s="92">
        <f t="shared" si="0"/>
        <v>11</v>
      </c>
      <c r="B12" s="93"/>
      <c r="C12" s="93" t="s">
        <v>90</v>
      </c>
      <c r="D12" s="93"/>
      <c r="E12" s="93" t="s">
        <v>1</v>
      </c>
    </row>
    <row r="13" spans="1:5" ht="15.75" thickBot="1" x14ac:dyDescent="0.3">
      <c r="A13" s="92">
        <f t="shared" si="0"/>
        <v>12</v>
      </c>
      <c r="B13" s="93"/>
      <c r="C13" s="93" t="s">
        <v>91</v>
      </c>
      <c r="D13" s="93"/>
      <c r="E13" s="93" t="s">
        <v>1</v>
      </c>
    </row>
    <row r="14" spans="1:5" ht="15.75" thickBot="1" x14ac:dyDescent="0.3">
      <c r="A14" s="92">
        <f t="shared" si="0"/>
        <v>13</v>
      </c>
      <c r="B14" s="93"/>
      <c r="C14" s="93" t="s">
        <v>21</v>
      </c>
      <c r="D14" s="93"/>
      <c r="E14" s="93" t="s">
        <v>1</v>
      </c>
    </row>
    <row r="15" spans="1:5" ht="15.75" thickBot="1" x14ac:dyDescent="0.3">
      <c r="A15" s="92">
        <f t="shared" si="0"/>
        <v>14</v>
      </c>
      <c r="B15" s="93"/>
      <c r="C15" s="93" t="s">
        <v>92</v>
      </c>
      <c r="D15" s="94"/>
      <c r="E15" s="93" t="s">
        <v>1</v>
      </c>
    </row>
    <row r="16" spans="1:5" ht="15.75" thickBot="1" x14ac:dyDescent="0.3">
      <c r="A16" s="92">
        <f t="shared" si="0"/>
        <v>15</v>
      </c>
      <c r="B16" s="93"/>
      <c r="C16" s="93" t="s">
        <v>46</v>
      </c>
      <c r="D16" s="94"/>
      <c r="E16" s="93" t="s">
        <v>1</v>
      </c>
    </row>
    <row r="17" spans="1:5" ht="15.75" thickBot="1" x14ac:dyDescent="0.3">
      <c r="A17" s="92">
        <f t="shared" si="0"/>
        <v>16</v>
      </c>
      <c r="B17" s="93" t="s">
        <v>51</v>
      </c>
      <c r="C17" s="94"/>
      <c r="D17" s="94"/>
      <c r="E17" s="93" t="s">
        <v>1</v>
      </c>
    </row>
    <row r="18" spans="1:5" ht="15.75" thickBot="1" x14ac:dyDescent="0.3">
      <c r="A18" s="92">
        <f t="shared" si="0"/>
        <v>17</v>
      </c>
      <c r="B18" s="93"/>
      <c r="C18" s="93" t="s">
        <v>16</v>
      </c>
      <c r="D18" s="93"/>
      <c r="E18" s="93" t="s">
        <v>1</v>
      </c>
    </row>
    <row r="19" spans="1:5" ht="15.75" thickBot="1" x14ac:dyDescent="0.3">
      <c r="A19" s="92">
        <f t="shared" si="0"/>
        <v>18</v>
      </c>
      <c r="B19" s="93"/>
      <c r="C19" s="93" t="s">
        <v>12</v>
      </c>
      <c r="D19" s="93"/>
      <c r="E19" s="93" t="s">
        <v>1</v>
      </c>
    </row>
    <row r="20" spans="1:5" ht="15.75" thickBot="1" x14ac:dyDescent="0.3">
      <c r="A20" s="92">
        <f t="shared" si="0"/>
        <v>19</v>
      </c>
      <c r="B20" s="93"/>
      <c r="C20" s="93" t="s">
        <v>93</v>
      </c>
      <c r="D20" s="93"/>
      <c r="E20" s="93" t="s">
        <v>1</v>
      </c>
    </row>
    <row r="21" spans="1:5" ht="15.75" thickBot="1" x14ac:dyDescent="0.3">
      <c r="A21" s="92">
        <f t="shared" si="0"/>
        <v>20</v>
      </c>
      <c r="B21" s="93"/>
      <c r="C21" s="93" t="s">
        <v>94</v>
      </c>
      <c r="D21" s="93"/>
      <c r="E21" s="93" t="s">
        <v>1</v>
      </c>
    </row>
    <row r="22" spans="1:5" ht="15.75" thickBot="1" x14ac:dyDescent="0.3">
      <c r="A22" s="92">
        <f t="shared" si="0"/>
        <v>21</v>
      </c>
      <c r="B22" s="93" t="s">
        <v>25</v>
      </c>
      <c r="C22" s="93"/>
      <c r="D22" s="93"/>
      <c r="E22" s="93" t="s">
        <v>1</v>
      </c>
    </row>
    <row r="23" spans="1:5" ht="15.75" thickBot="1" x14ac:dyDescent="0.3">
      <c r="A23" s="92">
        <f t="shared" si="0"/>
        <v>22</v>
      </c>
      <c r="B23" s="93"/>
      <c r="C23" s="93" t="s">
        <v>30</v>
      </c>
      <c r="D23" s="93"/>
      <c r="E23" s="93" t="s">
        <v>1</v>
      </c>
    </row>
    <row r="24" spans="1:5" ht="15.75" thickBot="1" x14ac:dyDescent="0.3">
      <c r="A24" s="92">
        <f t="shared" si="0"/>
        <v>23</v>
      </c>
      <c r="B24" s="93" t="s">
        <v>95</v>
      </c>
      <c r="C24" s="94"/>
      <c r="D24" s="94"/>
      <c r="E24" s="93" t="s">
        <v>1</v>
      </c>
    </row>
    <row r="25" spans="1:5" ht="15.75" thickBot="1" x14ac:dyDescent="0.3">
      <c r="A25" s="92">
        <f t="shared" si="0"/>
        <v>24</v>
      </c>
      <c r="B25" s="93" t="s">
        <v>96</v>
      </c>
      <c r="C25" s="93"/>
      <c r="D25" s="93"/>
      <c r="E25" s="93" t="s">
        <v>1</v>
      </c>
    </row>
    <row r="26" spans="1:5" ht="15.75" thickBot="1" x14ac:dyDescent="0.3">
      <c r="A26" s="92">
        <f t="shared" si="0"/>
        <v>25</v>
      </c>
      <c r="B26" s="96"/>
      <c r="C26" s="96" t="s">
        <v>45</v>
      </c>
      <c r="D26" s="96"/>
      <c r="E26" s="93" t="s">
        <v>1</v>
      </c>
    </row>
    <row r="27" spans="1:5" ht="15.75" thickBot="1" x14ac:dyDescent="0.3">
      <c r="A27" s="92">
        <f t="shared" si="0"/>
        <v>26</v>
      </c>
      <c r="B27" s="93"/>
      <c r="C27" s="93" t="s">
        <v>57</v>
      </c>
      <c r="D27" s="93"/>
      <c r="E27" s="93" t="s">
        <v>1</v>
      </c>
    </row>
    <row r="28" spans="1:5" ht="15.75" thickBot="1" x14ac:dyDescent="0.3">
      <c r="A28" s="92">
        <f t="shared" si="0"/>
        <v>27</v>
      </c>
      <c r="B28" s="93"/>
      <c r="C28" s="93" t="s">
        <v>21</v>
      </c>
      <c r="D28" s="93"/>
      <c r="E28" s="93" t="s">
        <v>1</v>
      </c>
    </row>
    <row r="29" spans="1:5" ht="15.75" thickBot="1" x14ac:dyDescent="0.3">
      <c r="A29" s="92">
        <f t="shared" si="0"/>
        <v>28</v>
      </c>
      <c r="B29" s="93"/>
      <c r="C29" s="93" t="s">
        <v>78</v>
      </c>
      <c r="D29" s="93"/>
      <c r="E29" s="93" t="s">
        <v>1</v>
      </c>
    </row>
    <row r="30" spans="1:5" ht="15.75" thickBot="1" x14ac:dyDescent="0.3">
      <c r="A30" s="92">
        <f t="shared" si="0"/>
        <v>29</v>
      </c>
      <c r="B30" s="93"/>
      <c r="C30" s="93" t="s">
        <v>97</v>
      </c>
      <c r="D30" s="93"/>
      <c r="E30" s="93" t="s">
        <v>1</v>
      </c>
    </row>
    <row r="31" spans="1:5" ht="15.75" thickBot="1" x14ac:dyDescent="0.3">
      <c r="A31" s="92">
        <f t="shared" si="0"/>
        <v>30</v>
      </c>
      <c r="B31" s="93" t="s">
        <v>35</v>
      </c>
      <c r="C31" s="93"/>
      <c r="D31" s="93"/>
      <c r="E31" s="93" t="s">
        <v>1</v>
      </c>
    </row>
    <row r="32" spans="1:5" ht="15.75" thickBot="1" x14ac:dyDescent="0.3">
      <c r="A32" s="92">
        <f t="shared" si="0"/>
        <v>31</v>
      </c>
      <c r="B32" s="93"/>
      <c r="C32" s="93" t="s">
        <v>23</v>
      </c>
      <c r="D32" s="93"/>
      <c r="E32" s="93" t="s">
        <v>1</v>
      </c>
    </row>
    <row r="33" spans="1:5" ht="15.75" thickBot="1" x14ac:dyDescent="0.3">
      <c r="A33" s="92">
        <f t="shared" si="0"/>
        <v>32</v>
      </c>
      <c r="B33" s="93"/>
      <c r="C33" s="93" t="s">
        <v>27</v>
      </c>
      <c r="D33" s="93"/>
      <c r="E33" s="93" t="s">
        <v>1</v>
      </c>
    </row>
    <row r="34" spans="1:5" ht="15.75" thickBot="1" x14ac:dyDescent="0.3">
      <c r="A34" s="92">
        <f t="shared" si="0"/>
        <v>33</v>
      </c>
      <c r="B34" s="93" t="s">
        <v>26</v>
      </c>
      <c r="C34" s="93"/>
      <c r="D34" s="93" t="s">
        <v>98</v>
      </c>
      <c r="E34" s="93" t="s">
        <v>1</v>
      </c>
    </row>
    <row r="35" spans="1:5" ht="15.75" thickBot="1" x14ac:dyDescent="0.3">
      <c r="A35" s="92">
        <f t="shared" si="0"/>
        <v>34</v>
      </c>
      <c r="B35" s="93"/>
      <c r="C35" s="93" t="s">
        <v>28</v>
      </c>
      <c r="D35" s="93" t="s">
        <v>99</v>
      </c>
      <c r="E35" s="93" t="s">
        <v>1</v>
      </c>
    </row>
    <row r="36" spans="1:5" ht="15.75" thickBot="1" x14ac:dyDescent="0.3">
      <c r="A36" s="92">
        <f t="shared" si="0"/>
        <v>35</v>
      </c>
      <c r="B36" s="93" t="s">
        <v>13</v>
      </c>
      <c r="C36" s="93"/>
      <c r="D36" s="93"/>
      <c r="E36" s="93" t="s">
        <v>1</v>
      </c>
    </row>
    <row r="37" spans="1:5" ht="15.75" thickBot="1" x14ac:dyDescent="0.3">
      <c r="A37" s="92">
        <f t="shared" si="0"/>
        <v>36</v>
      </c>
      <c r="B37" s="93"/>
      <c r="C37" s="93" t="s">
        <v>21</v>
      </c>
      <c r="D37" s="93"/>
      <c r="E37" s="93" t="s">
        <v>1</v>
      </c>
    </row>
    <row r="38" spans="1:5" ht="15.75" thickBot="1" x14ac:dyDescent="0.3">
      <c r="A38" s="92">
        <f t="shared" si="0"/>
        <v>37</v>
      </c>
      <c r="B38" s="93" t="s">
        <v>100</v>
      </c>
      <c r="C38" s="93"/>
      <c r="D38" s="93"/>
      <c r="E38" s="93" t="s">
        <v>1</v>
      </c>
    </row>
    <row r="39" spans="1:5" ht="15.75" thickBot="1" x14ac:dyDescent="0.3">
      <c r="A39" s="92">
        <f t="shared" si="0"/>
        <v>38</v>
      </c>
      <c r="B39" s="93"/>
      <c r="C39" s="93" t="s">
        <v>70</v>
      </c>
      <c r="D39" s="93"/>
      <c r="E39" s="93" t="s">
        <v>1</v>
      </c>
    </row>
    <row r="40" spans="1:5" ht="15.75" thickBot="1" x14ac:dyDescent="0.3">
      <c r="A40" s="92">
        <f t="shared" si="0"/>
        <v>39</v>
      </c>
      <c r="B40" s="93" t="s">
        <v>58</v>
      </c>
      <c r="C40" s="93"/>
      <c r="D40" s="93"/>
      <c r="E40" s="93" t="s">
        <v>1</v>
      </c>
    </row>
    <row r="41" spans="1:5" ht="15.75" thickBot="1" x14ac:dyDescent="0.3">
      <c r="A41" s="92">
        <f t="shared" si="0"/>
        <v>40</v>
      </c>
      <c r="B41" s="93"/>
      <c r="C41" s="93" t="s">
        <v>29</v>
      </c>
      <c r="D41" s="93" t="s">
        <v>101</v>
      </c>
      <c r="E41" s="93" t="s">
        <v>1</v>
      </c>
    </row>
    <row r="42" spans="1:5" ht="15.75" thickBot="1" x14ac:dyDescent="0.3">
      <c r="A42" s="92">
        <f t="shared" si="0"/>
        <v>41</v>
      </c>
      <c r="B42" s="93"/>
      <c r="C42" s="93" t="s">
        <v>102</v>
      </c>
      <c r="D42" s="93" t="s">
        <v>101</v>
      </c>
      <c r="E42" s="93" t="s">
        <v>1</v>
      </c>
    </row>
    <row r="43" spans="1:5" ht="15.75" thickBot="1" x14ac:dyDescent="0.3">
      <c r="A43" s="92">
        <f t="shared" si="0"/>
        <v>42</v>
      </c>
      <c r="B43" s="93" t="s">
        <v>31</v>
      </c>
      <c r="C43" s="93"/>
      <c r="D43" s="93" t="s">
        <v>103</v>
      </c>
      <c r="E43" s="93" t="s">
        <v>1</v>
      </c>
    </row>
    <row r="44" spans="1:5" ht="15.75" thickBot="1" x14ac:dyDescent="0.3">
      <c r="A44" s="92">
        <f t="shared" si="0"/>
        <v>43</v>
      </c>
      <c r="B44" s="93"/>
      <c r="C44" s="93" t="s">
        <v>30</v>
      </c>
      <c r="D44" s="93"/>
      <c r="E44" s="93" t="s">
        <v>1</v>
      </c>
    </row>
    <row r="45" spans="1:5" ht="15.75" thickBot="1" x14ac:dyDescent="0.3">
      <c r="A45" s="92">
        <f t="shared" si="0"/>
        <v>44</v>
      </c>
      <c r="B45" s="96" t="s">
        <v>104</v>
      </c>
      <c r="C45" s="96"/>
      <c r="D45" s="96"/>
      <c r="E45" s="93" t="s">
        <v>1</v>
      </c>
    </row>
    <row r="46" spans="1:5" ht="15.75" thickBot="1" x14ac:dyDescent="0.3">
      <c r="A46" s="92">
        <f t="shared" si="0"/>
        <v>45</v>
      </c>
      <c r="B46" s="93" t="s">
        <v>33</v>
      </c>
      <c r="C46" s="93"/>
      <c r="D46" s="96" t="s">
        <v>103</v>
      </c>
      <c r="E46" s="93" t="s">
        <v>1</v>
      </c>
    </row>
    <row r="47" spans="1:5" ht="15.75" thickBot="1" x14ac:dyDescent="0.3">
      <c r="A47" s="92">
        <f t="shared" si="0"/>
        <v>46</v>
      </c>
      <c r="B47" s="93"/>
      <c r="C47" s="93" t="s">
        <v>12</v>
      </c>
      <c r="D47" s="93" t="s">
        <v>99</v>
      </c>
      <c r="E47" s="93" t="s">
        <v>1</v>
      </c>
    </row>
    <row r="48" spans="1:5" ht="15.75" thickBot="1" x14ac:dyDescent="0.3">
      <c r="A48" s="92">
        <f t="shared" si="0"/>
        <v>47</v>
      </c>
      <c r="B48" s="93" t="s">
        <v>13</v>
      </c>
      <c r="C48" s="93"/>
      <c r="D48" s="93"/>
      <c r="E48" s="93" t="s">
        <v>1</v>
      </c>
    </row>
    <row r="49" spans="1:5" ht="15.75" thickBot="1" x14ac:dyDescent="0.3">
      <c r="A49" s="92">
        <f t="shared" si="0"/>
        <v>48</v>
      </c>
      <c r="B49" s="96" t="s">
        <v>14</v>
      </c>
      <c r="C49" s="96"/>
      <c r="D49" s="96"/>
      <c r="E49" s="93" t="s">
        <v>1</v>
      </c>
    </row>
    <row r="50" spans="1:5" ht="15.75" thickBot="1" x14ac:dyDescent="0.3">
      <c r="A50" s="92">
        <f t="shared" si="0"/>
        <v>49</v>
      </c>
      <c r="B50" s="96" t="s">
        <v>105</v>
      </c>
      <c r="C50" s="96"/>
      <c r="D50" s="96"/>
      <c r="E50" s="93" t="s">
        <v>1</v>
      </c>
    </row>
    <row r="51" spans="1:5" ht="15.75" thickBot="1" x14ac:dyDescent="0.3">
      <c r="A51" s="92">
        <f t="shared" si="0"/>
        <v>50</v>
      </c>
      <c r="B51" s="93"/>
      <c r="C51" s="93" t="s">
        <v>36</v>
      </c>
      <c r="D51" s="93"/>
      <c r="E51" s="93" t="s">
        <v>1</v>
      </c>
    </row>
    <row r="52" spans="1:5" ht="15.75" thickBot="1" x14ac:dyDescent="0.3">
      <c r="A52" s="92">
        <f t="shared" si="0"/>
        <v>51</v>
      </c>
      <c r="B52" s="93"/>
      <c r="C52" s="93" t="s">
        <v>57</v>
      </c>
      <c r="D52" s="93"/>
      <c r="E52" s="93" t="s">
        <v>1</v>
      </c>
    </row>
    <row r="53" spans="1:5" ht="15.75" thickBot="1" x14ac:dyDescent="0.3">
      <c r="A53" s="92">
        <f t="shared" si="0"/>
        <v>52</v>
      </c>
      <c r="B53" s="93"/>
      <c r="C53" s="93" t="s">
        <v>106</v>
      </c>
      <c r="D53" s="93"/>
      <c r="E53" s="93" t="s">
        <v>1</v>
      </c>
    </row>
    <row r="54" spans="1:5" ht="15.75" thickBot="1" x14ac:dyDescent="0.3">
      <c r="A54" s="92">
        <f t="shared" si="0"/>
        <v>53</v>
      </c>
      <c r="B54" s="93" t="s">
        <v>107</v>
      </c>
      <c r="C54" s="93"/>
      <c r="D54" s="93"/>
      <c r="E54" s="93" t="s">
        <v>1</v>
      </c>
    </row>
    <row r="55" spans="1:5" ht="15.75" thickBot="1" x14ac:dyDescent="0.3">
      <c r="A55" s="92">
        <f t="shared" si="0"/>
        <v>54</v>
      </c>
      <c r="B55" s="93"/>
      <c r="C55" s="93" t="s">
        <v>12</v>
      </c>
      <c r="D55" s="93"/>
      <c r="E55" s="93" t="s">
        <v>1</v>
      </c>
    </row>
    <row r="56" spans="1:5" ht="15.75" thickBot="1" x14ac:dyDescent="0.3">
      <c r="A56" s="92">
        <f t="shared" si="0"/>
        <v>55</v>
      </c>
      <c r="B56" s="93"/>
      <c r="C56" s="93" t="s">
        <v>64</v>
      </c>
      <c r="D56" s="93"/>
      <c r="E56" s="93" t="s">
        <v>1</v>
      </c>
    </row>
    <row r="57" spans="1:5" ht="15.75" thickBot="1" x14ac:dyDescent="0.3">
      <c r="A57" s="92">
        <f t="shared" si="0"/>
        <v>56</v>
      </c>
      <c r="B57" s="93" t="s">
        <v>108</v>
      </c>
      <c r="C57" s="93"/>
      <c r="D57" s="93"/>
      <c r="E57" s="93" t="s">
        <v>1</v>
      </c>
    </row>
    <row r="58" spans="1:5" ht="15.75" thickBot="1" x14ac:dyDescent="0.3">
      <c r="A58" s="92">
        <f t="shared" si="0"/>
        <v>57</v>
      </c>
      <c r="B58" s="93"/>
      <c r="C58" s="93" t="s">
        <v>12</v>
      </c>
      <c r="D58" s="94"/>
      <c r="E58" s="93" t="s">
        <v>1</v>
      </c>
    </row>
    <row r="59" spans="1:5" ht="15.75" thickBot="1" x14ac:dyDescent="0.3">
      <c r="A59" s="92">
        <f t="shared" si="0"/>
        <v>58</v>
      </c>
      <c r="B59" s="93"/>
      <c r="C59" s="93" t="s">
        <v>45</v>
      </c>
      <c r="D59" s="93"/>
      <c r="E59" s="93" t="s">
        <v>1</v>
      </c>
    </row>
    <row r="60" spans="1:5" ht="15.75" thickBot="1" x14ac:dyDescent="0.3">
      <c r="A60" s="92">
        <f t="shared" si="0"/>
        <v>59</v>
      </c>
      <c r="B60" s="93" t="s">
        <v>13</v>
      </c>
      <c r="C60" s="93"/>
      <c r="D60" s="93"/>
      <c r="E60" s="93" t="s">
        <v>1</v>
      </c>
    </row>
    <row r="61" spans="1:5" ht="15.75" thickBot="1" x14ac:dyDescent="0.3">
      <c r="A61" s="92">
        <f t="shared" si="0"/>
        <v>60</v>
      </c>
      <c r="B61" s="93" t="s">
        <v>87</v>
      </c>
      <c r="C61" s="93"/>
      <c r="D61" s="93"/>
      <c r="E61" s="93" t="s">
        <v>1</v>
      </c>
    </row>
    <row r="62" spans="1:5" ht="15.75" thickBot="1" x14ac:dyDescent="0.3">
      <c r="A62" s="92">
        <f t="shared" si="0"/>
        <v>61</v>
      </c>
      <c r="B62" s="93"/>
      <c r="C62" s="93" t="s">
        <v>45</v>
      </c>
      <c r="D62" s="93"/>
      <c r="E62" s="93" t="s">
        <v>1</v>
      </c>
    </row>
    <row r="63" spans="1:5" ht="15.75" thickBot="1" x14ac:dyDescent="0.3">
      <c r="A63" s="92">
        <f t="shared" si="0"/>
        <v>62</v>
      </c>
      <c r="B63" s="93"/>
      <c r="C63" s="93" t="s">
        <v>109</v>
      </c>
      <c r="D63" s="93"/>
      <c r="E63" s="93" t="s">
        <v>1</v>
      </c>
    </row>
    <row r="64" spans="1:5" ht="15.75" thickBot="1" x14ac:dyDescent="0.3">
      <c r="A64" s="92">
        <f t="shared" si="0"/>
        <v>63</v>
      </c>
      <c r="B64" s="96"/>
      <c r="C64" s="96" t="s">
        <v>55</v>
      </c>
      <c r="D64" s="96" t="s">
        <v>110</v>
      </c>
      <c r="E64" s="93" t="s">
        <v>1</v>
      </c>
    </row>
    <row r="65" spans="1:5" ht="15.75" thickBot="1" x14ac:dyDescent="0.3">
      <c r="A65" s="92">
        <f t="shared" si="0"/>
        <v>64</v>
      </c>
      <c r="B65" s="96"/>
      <c r="C65" s="96" t="s">
        <v>12</v>
      </c>
      <c r="D65" s="96"/>
      <c r="E65" s="93" t="s">
        <v>1</v>
      </c>
    </row>
    <row r="66" spans="1:5" ht="15.75" thickBot="1" x14ac:dyDescent="0.3">
      <c r="A66" s="92">
        <f t="shared" si="0"/>
        <v>65</v>
      </c>
      <c r="B66" s="96" t="s">
        <v>41</v>
      </c>
      <c r="C66" s="96"/>
      <c r="D66" s="96" t="s">
        <v>111</v>
      </c>
      <c r="E66" s="93" t="s">
        <v>1</v>
      </c>
    </row>
    <row r="67" spans="1:5" ht="15.75" thickBot="1" x14ac:dyDescent="0.3">
      <c r="A67" s="92">
        <f t="shared" ref="A67:A130" si="1">ROW(A66)</f>
        <v>66</v>
      </c>
      <c r="B67" s="96"/>
      <c r="C67" s="96" t="s">
        <v>46</v>
      </c>
      <c r="D67" s="96" t="s">
        <v>112</v>
      </c>
      <c r="E67" s="93" t="s">
        <v>1</v>
      </c>
    </row>
    <row r="68" spans="1:5" ht="15.75" thickBot="1" x14ac:dyDescent="0.3">
      <c r="A68" s="92">
        <f t="shared" si="1"/>
        <v>67</v>
      </c>
      <c r="B68" s="96" t="s">
        <v>40</v>
      </c>
      <c r="C68" s="96"/>
      <c r="D68" s="96"/>
      <c r="E68" s="93" t="s">
        <v>1</v>
      </c>
    </row>
    <row r="69" spans="1:5" ht="15.75" thickBot="1" x14ac:dyDescent="0.3">
      <c r="A69" s="92">
        <f t="shared" si="1"/>
        <v>68</v>
      </c>
      <c r="B69" s="93" t="s">
        <v>25</v>
      </c>
      <c r="C69" s="93"/>
      <c r="D69" s="93"/>
      <c r="E69" s="93" t="s">
        <v>1</v>
      </c>
    </row>
    <row r="70" spans="1:5" ht="15.75" thickBot="1" x14ac:dyDescent="0.3">
      <c r="A70" s="92">
        <f t="shared" si="1"/>
        <v>69</v>
      </c>
      <c r="B70" s="96" t="s">
        <v>53</v>
      </c>
      <c r="C70" s="96"/>
      <c r="D70" s="96" t="s">
        <v>113</v>
      </c>
      <c r="E70" s="93" t="s">
        <v>1</v>
      </c>
    </row>
    <row r="71" spans="1:5" ht="15.75" thickBot="1" x14ac:dyDescent="0.3">
      <c r="A71" s="92">
        <f t="shared" si="1"/>
        <v>70</v>
      </c>
      <c r="B71" s="96" t="s">
        <v>37</v>
      </c>
      <c r="C71" s="96"/>
      <c r="D71" s="96" t="s">
        <v>114</v>
      </c>
      <c r="E71" s="93" t="s">
        <v>1</v>
      </c>
    </row>
    <row r="72" spans="1:5" ht="15.75" thickBot="1" x14ac:dyDescent="0.3">
      <c r="A72" s="92">
        <f t="shared" si="1"/>
        <v>71</v>
      </c>
      <c r="B72" s="93" t="s">
        <v>115</v>
      </c>
      <c r="C72" s="93"/>
      <c r="D72" s="93"/>
      <c r="E72" s="93" t="s">
        <v>1</v>
      </c>
    </row>
    <row r="73" spans="1:5" ht="15.75" thickBot="1" x14ac:dyDescent="0.3">
      <c r="A73" s="92">
        <f t="shared" si="1"/>
        <v>72</v>
      </c>
      <c r="B73" s="93"/>
      <c r="C73" s="93" t="s">
        <v>12</v>
      </c>
      <c r="D73" s="93"/>
      <c r="E73" s="93" t="s">
        <v>1</v>
      </c>
    </row>
    <row r="74" spans="1:5" ht="15.75" thickBot="1" x14ac:dyDescent="0.3">
      <c r="A74" s="92">
        <f t="shared" si="1"/>
        <v>73</v>
      </c>
      <c r="B74" s="93"/>
      <c r="C74" s="93" t="s">
        <v>42</v>
      </c>
      <c r="D74" s="93"/>
      <c r="E74" s="93" t="s">
        <v>1</v>
      </c>
    </row>
    <row r="75" spans="1:5" ht="15.75" thickBot="1" x14ac:dyDescent="0.3">
      <c r="A75" s="92">
        <f t="shared" si="1"/>
        <v>74</v>
      </c>
      <c r="B75" s="93" t="s">
        <v>44</v>
      </c>
      <c r="C75" s="93"/>
      <c r="D75" s="93"/>
      <c r="E75" s="93" t="s">
        <v>1</v>
      </c>
    </row>
    <row r="76" spans="1:5" ht="15.75" thickBot="1" x14ac:dyDescent="0.3">
      <c r="A76" s="92">
        <f t="shared" si="1"/>
        <v>75</v>
      </c>
      <c r="B76" s="93"/>
      <c r="C76" s="93" t="s">
        <v>12</v>
      </c>
      <c r="D76" s="94"/>
      <c r="E76" s="93" t="s">
        <v>1</v>
      </c>
    </row>
    <row r="77" spans="1:5" ht="15.75" thickBot="1" x14ac:dyDescent="0.3">
      <c r="A77" s="92">
        <f t="shared" si="1"/>
        <v>76</v>
      </c>
      <c r="B77" s="96"/>
      <c r="C77" s="96" t="s">
        <v>12</v>
      </c>
      <c r="D77" s="96" t="s">
        <v>99</v>
      </c>
      <c r="E77" s="93" t="s">
        <v>1</v>
      </c>
    </row>
    <row r="78" spans="1:5" ht="15.75" thickBot="1" x14ac:dyDescent="0.3">
      <c r="A78" s="92">
        <f t="shared" si="1"/>
        <v>77</v>
      </c>
      <c r="B78" s="96"/>
      <c r="C78" s="96" t="s">
        <v>45</v>
      </c>
      <c r="D78" s="96" t="s">
        <v>116</v>
      </c>
      <c r="E78" s="93" t="s">
        <v>1</v>
      </c>
    </row>
    <row r="79" spans="1:5" ht="15.75" thickBot="1" x14ac:dyDescent="0.3">
      <c r="A79" s="92">
        <f t="shared" si="1"/>
        <v>78</v>
      </c>
      <c r="B79" s="93" t="s">
        <v>96</v>
      </c>
      <c r="C79" s="93"/>
      <c r="D79" s="93"/>
      <c r="E79" s="93" t="s">
        <v>1</v>
      </c>
    </row>
    <row r="80" spans="1:5" ht="15.75" thickBot="1" x14ac:dyDescent="0.3">
      <c r="A80" s="92">
        <f t="shared" si="1"/>
        <v>79</v>
      </c>
      <c r="B80" s="93" t="s">
        <v>117</v>
      </c>
      <c r="C80" s="93"/>
      <c r="D80" s="93"/>
      <c r="E80" s="93" t="s">
        <v>1</v>
      </c>
    </row>
    <row r="81" spans="1:5" ht="15.75" thickBot="1" x14ac:dyDescent="0.3">
      <c r="A81" s="92">
        <f t="shared" si="1"/>
        <v>80</v>
      </c>
      <c r="B81" s="93" t="s">
        <v>118</v>
      </c>
      <c r="C81" s="94"/>
      <c r="D81" s="94"/>
      <c r="E81" s="93" t="s">
        <v>1</v>
      </c>
    </row>
    <row r="82" spans="1:5" ht="15.75" thickBot="1" x14ac:dyDescent="0.3">
      <c r="A82" s="92">
        <f t="shared" si="1"/>
        <v>81</v>
      </c>
      <c r="B82" s="93" t="s">
        <v>58</v>
      </c>
      <c r="C82" s="93"/>
      <c r="D82" s="93"/>
      <c r="E82" s="93" t="s">
        <v>1</v>
      </c>
    </row>
    <row r="83" spans="1:5" ht="15.75" thickBot="1" x14ac:dyDescent="0.3">
      <c r="A83" s="92">
        <f t="shared" si="1"/>
        <v>82</v>
      </c>
      <c r="B83" s="93" t="s">
        <v>35</v>
      </c>
      <c r="C83" s="93"/>
      <c r="D83" s="93"/>
      <c r="E83" s="93" t="s">
        <v>1</v>
      </c>
    </row>
    <row r="84" spans="1:5" ht="15.75" thickBot="1" x14ac:dyDescent="0.3">
      <c r="A84" s="92">
        <f t="shared" si="1"/>
        <v>83</v>
      </c>
      <c r="B84" s="93" t="s">
        <v>119</v>
      </c>
      <c r="C84" s="93"/>
      <c r="D84" s="93"/>
      <c r="E84" s="93" t="s">
        <v>1</v>
      </c>
    </row>
    <row r="85" spans="1:5" ht="15.75" thickBot="1" x14ac:dyDescent="0.3">
      <c r="A85" s="92">
        <f t="shared" si="1"/>
        <v>84</v>
      </c>
      <c r="B85" s="93"/>
      <c r="C85" s="93" t="s">
        <v>93</v>
      </c>
      <c r="D85" s="93"/>
      <c r="E85" s="93" t="s">
        <v>1</v>
      </c>
    </row>
    <row r="86" spans="1:5" ht="15.75" thickBot="1" x14ac:dyDescent="0.3">
      <c r="A86" s="92">
        <f t="shared" si="1"/>
        <v>85</v>
      </c>
      <c r="B86" s="93" t="s">
        <v>47</v>
      </c>
      <c r="C86" s="93"/>
      <c r="D86" s="93" t="s">
        <v>120</v>
      </c>
      <c r="E86" s="93" t="s">
        <v>1</v>
      </c>
    </row>
    <row r="87" spans="1:5" ht="15.75" thickBot="1" x14ac:dyDescent="0.3">
      <c r="A87" s="92">
        <f t="shared" si="1"/>
        <v>86</v>
      </c>
      <c r="B87" s="93"/>
      <c r="C87" s="93" t="s">
        <v>121</v>
      </c>
      <c r="D87" s="93"/>
      <c r="E87" s="93" t="s">
        <v>1</v>
      </c>
    </row>
    <row r="88" spans="1:5" ht="15.75" thickBot="1" x14ac:dyDescent="0.3">
      <c r="A88" s="92">
        <f t="shared" si="1"/>
        <v>87</v>
      </c>
      <c r="B88" s="93" t="s">
        <v>47</v>
      </c>
      <c r="C88" s="94"/>
      <c r="D88" s="94"/>
      <c r="E88" s="93" t="s">
        <v>1</v>
      </c>
    </row>
    <row r="89" spans="1:5" ht="15.75" thickBot="1" x14ac:dyDescent="0.3">
      <c r="A89" s="92">
        <f t="shared" si="1"/>
        <v>88</v>
      </c>
      <c r="B89" s="93"/>
      <c r="C89" s="93" t="s">
        <v>122</v>
      </c>
      <c r="D89" s="93"/>
      <c r="E89" s="93" t="s">
        <v>1</v>
      </c>
    </row>
    <row r="90" spans="1:5" ht="15.75" thickBot="1" x14ac:dyDescent="0.3">
      <c r="A90" s="92">
        <f t="shared" si="1"/>
        <v>89</v>
      </c>
      <c r="B90" s="93"/>
      <c r="C90" s="93" t="s">
        <v>123</v>
      </c>
      <c r="D90" s="93"/>
      <c r="E90" s="93" t="s">
        <v>1</v>
      </c>
    </row>
    <row r="91" spans="1:5" ht="15.75" thickBot="1" x14ac:dyDescent="0.3">
      <c r="A91" s="92">
        <f t="shared" si="1"/>
        <v>90</v>
      </c>
      <c r="B91" s="93" t="s">
        <v>25</v>
      </c>
      <c r="C91" s="93"/>
      <c r="D91" s="93"/>
      <c r="E91" s="93" t="s">
        <v>1</v>
      </c>
    </row>
    <row r="92" spans="1:5" ht="15.75" thickBot="1" x14ac:dyDescent="0.3">
      <c r="A92" s="92">
        <f t="shared" si="1"/>
        <v>91</v>
      </c>
      <c r="B92" s="93" t="s">
        <v>14</v>
      </c>
      <c r="C92" s="93"/>
      <c r="D92" s="93"/>
      <c r="E92" s="93" t="s">
        <v>1</v>
      </c>
    </row>
    <row r="93" spans="1:5" ht="15.75" thickBot="1" x14ac:dyDescent="0.3">
      <c r="A93" s="92">
        <f t="shared" si="1"/>
        <v>92</v>
      </c>
      <c r="B93" s="93"/>
      <c r="C93" s="93" t="s">
        <v>124</v>
      </c>
      <c r="D93" s="94"/>
      <c r="E93" s="93" t="s">
        <v>1</v>
      </c>
    </row>
    <row r="94" spans="1:5" ht="15.75" thickBot="1" x14ac:dyDescent="0.3">
      <c r="A94" s="92">
        <f t="shared" si="1"/>
        <v>93</v>
      </c>
      <c r="B94" s="93"/>
      <c r="C94" s="93" t="s">
        <v>125</v>
      </c>
      <c r="D94" s="93"/>
      <c r="E94" s="93" t="s">
        <v>1</v>
      </c>
    </row>
    <row r="95" spans="1:5" ht="15.75" thickBot="1" x14ac:dyDescent="0.3">
      <c r="A95" s="92">
        <f t="shared" si="1"/>
        <v>94</v>
      </c>
      <c r="B95" s="93" t="s">
        <v>117</v>
      </c>
      <c r="C95" s="93"/>
      <c r="D95" s="93"/>
      <c r="E95" s="93" t="s">
        <v>1</v>
      </c>
    </row>
    <row r="96" spans="1:5" ht="15.75" thickBot="1" x14ac:dyDescent="0.3">
      <c r="A96" s="92">
        <f t="shared" si="1"/>
        <v>95</v>
      </c>
      <c r="B96" s="93" t="s">
        <v>126</v>
      </c>
      <c r="C96" s="94"/>
      <c r="D96" s="94"/>
      <c r="E96" s="93" t="s">
        <v>1</v>
      </c>
    </row>
    <row r="97" spans="1:5" ht="15.75" thickBot="1" x14ac:dyDescent="0.3">
      <c r="A97" s="92">
        <f t="shared" si="1"/>
        <v>96</v>
      </c>
      <c r="B97" s="93"/>
      <c r="C97" s="93" t="s">
        <v>66</v>
      </c>
      <c r="D97" s="94"/>
      <c r="E97" s="93" t="s">
        <v>1</v>
      </c>
    </row>
    <row r="98" spans="1:5" ht="15.75" thickBot="1" x14ac:dyDescent="0.3">
      <c r="A98" s="92">
        <f t="shared" si="1"/>
        <v>97</v>
      </c>
      <c r="B98" s="93" t="s">
        <v>67</v>
      </c>
      <c r="C98" s="94"/>
      <c r="D98" s="94"/>
      <c r="E98" s="93" t="s">
        <v>1</v>
      </c>
    </row>
    <row r="99" spans="1:5" ht="15.75" thickBot="1" x14ac:dyDescent="0.3">
      <c r="A99" s="92">
        <f t="shared" si="1"/>
        <v>98</v>
      </c>
      <c r="B99" s="93"/>
      <c r="C99" s="93" t="s">
        <v>12</v>
      </c>
      <c r="D99" s="94"/>
      <c r="E99" s="93" t="s">
        <v>1</v>
      </c>
    </row>
    <row r="100" spans="1:5" ht="15.75" thickBot="1" x14ac:dyDescent="0.3">
      <c r="A100" s="92">
        <f t="shared" si="1"/>
        <v>99</v>
      </c>
      <c r="B100" s="93"/>
      <c r="C100" s="93" t="s">
        <v>78</v>
      </c>
      <c r="D100" s="93"/>
      <c r="E100" s="93" t="s">
        <v>1</v>
      </c>
    </row>
    <row r="101" spans="1:5" ht="15.75" thickBot="1" x14ac:dyDescent="0.3">
      <c r="A101" s="92">
        <f t="shared" si="1"/>
        <v>100</v>
      </c>
      <c r="B101" s="93" t="s">
        <v>127</v>
      </c>
      <c r="C101" s="93"/>
      <c r="D101" s="93"/>
      <c r="E101" s="93" t="s">
        <v>1</v>
      </c>
    </row>
    <row r="102" spans="1:5" ht="15.75" thickBot="1" x14ac:dyDescent="0.3">
      <c r="A102" s="92">
        <f t="shared" si="1"/>
        <v>101</v>
      </c>
      <c r="B102" s="93"/>
      <c r="C102" s="93" t="s">
        <v>128</v>
      </c>
      <c r="D102" s="93"/>
      <c r="E102" s="93" t="s">
        <v>1</v>
      </c>
    </row>
    <row r="103" spans="1:5" ht="15.75" thickBot="1" x14ac:dyDescent="0.3">
      <c r="A103" s="92">
        <f t="shared" si="1"/>
        <v>102</v>
      </c>
      <c r="B103" s="93"/>
      <c r="C103" s="93" t="s">
        <v>129</v>
      </c>
      <c r="D103" s="93"/>
      <c r="E103" s="93" t="s">
        <v>1</v>
      </c>
    </row>
    <row r="104" spans="1:5" ht="15.75" thickBot="1" x14ac:dyDescent="0.3">
      <c r="A104" s="92">
        <f t="shared" si="1"/>
        <v>103</v>
      </c>
      <c r="B104" s="93" t="s">
        <v>39</v>
      </c>
      <c r="C104" s="93"/>
      <c r="D104" s="93"/>
      <c r="E104" s="93" t="s">
        <v>1</v>
      </c>
    </row>
    <row r="105" spans="1:5" ht="15.75" thickBot="1" x14ac:dyDescent="0.3">
      <c r="A105" s="92">
        <f t="shared" si="1"/>
        <v>104</v>
      </c>
      <c r="B105" s="93" t="s">
        <v>130</v>
      </c>
      <c r="C105" s="94"/>
      <c r="D105" s="94"/>
      <c r="E105" s="93" t="s">
        <v>1</v>
      </c>
    </row>
    <row r="106" spans="1:5" ht="15.75" thickBot="1" x14ac:dyDescent="0.3">
      <c r="A106" s="92">
        <f t="shared" si="1"/>
        <v>105</v>
      </c>
      <c r="B106" s="93" t="s">
        <v>37</v>
      </c>
      <c r="C106" s="94"/>
      <c r="D106" s="94"/>
      <c r="E106" s="93" t="s">
        <v>1</v>
      </c>
    </row>
    <row r="107" spans="1:5" ht="15.75" thickBot="1" x14ac:dyDescent="0.3">
      <c r="A107" s="92">
        <f t="shared" si="1"/>
        <v>106</v>
      </c>
      <c r="B107" s="93" t="s">
        <v>45</v>
      </c>
      <c r="C107" s="94"/>
      <c r="D107" s="94"/>
      <c r="E107" s="93" t="s">
        <v>1</v>
      </c>
    </row>
    <row r="108" spans="1:5" ht="15.75" thickBot="1" x14ac:dyDescent="0.3">
      <c r="A108" s="92">
        <f t="shared" si="1"/>
        <v>107</v>
      </c>
      <c r="B108" s="93" t="s">
        <v>131</v>
      </c>
      <c r="C108" s="93"/>
      <c r="D108" s="93"/>
      <c r="E108" s="93" t="s">
        <v>1</v>
      </c>
    </row>
    <row r="109" spans="1:5" ht="15.75" thickBot="1" x14ac:dyDescent="0.3">
      <c r="A109" s="92">
        <f t="shared" si="1"/>
        <v>108</v>
      </c>
      <c r="B109" s="67"/>
      <c r="C109" s="67" t="s">
        <v>132</v>
      </c>
      <c r="D109" s="67"/>
      <c r="E109" s="93" t="s">
        <v>1</v>
      </c>
    </row>
    <row r="110" spans="1:5" ht="15.75" thickBot="1" x14ac:dyDescent="0.3">
      <c r="A110" s="92">
        <f t="shared" si="1"/>
        <v>109</v>
      </c>
      <c r="B110" s="93" t="s">
        <v>38</v>
      </c>
      <c r="C110" s="93"/>
      <c r="D110" s="93"/>
      <c r="E110" s="93" t="s">
        <v>1</v>
      </c>
    </row>
    <row r="111" spans="1:5" ht="15.75" thickBot="1" x14ac:dyDescent="0.3">
      <c r="A111" s="92">
        <f t="shared" si="1"/>
        <v>110</v>
      </c>
      <c r="B111" s="93"/>
      <c r="C111" s="93" t="s">
        <v>124</v>
      </c>
      <c r="D111" s="93"/>
      <c r="E111" s="93" t="s">
        <v>1</v>
      </c>
    </row>
    <row r="112" spans="1:5" ht="15.75" thickBot="1" x14ac:dyDescent="0.3">
      <c r="A112" s="92">
        <f t="shared" si="1"/>
        <v>111</v>
      </c>
      <c r="B112" s="93"/>
      <c r="C112" s="93" t="s">
        <v>48</v>
      </c>
      <c r="D112" s="93" t="s">
        <v>133</v>
      </c>
      <c r="E112" s="93" t="s">
        <v>1</v>
      </c>
    </row>
    <row r="113" spans="1:5" ht="15.75" thickBot="1" x14ac:dyDescent="0.3">
      <c r="A113" s="92">
        <f t="shared" si="1"/>
        <v>112</v>
      </c>
      <c r="B113" s="93"/>
      <c r="C113" s="93" t="s">
        <v>49</v>
      </c>
      <c r="D113" s="93"/>
      <c r="E113" s="93" t="s">
        <v>1</v>
      </c>
    </row>
    <row r="114" spans="1:5" ht="15.75" thickBot="1" x14ac:dyDescent="0.3">
      <c r="A114" s="92">
        <f t="shared" si="1"/>
        <v>113</v>
      </c>
      <c r="B114" s="93" t="s">
        <v>14</v>
      </c>
      <c r="C114" s="93"/>
      <c r="D114" s="93"/>
      <c r="E114" s="93" t="s">
        <v>1</v>
      </c>
    </row>
    <row r="115" spans="1:5" ht="15.75" thickBot="1" x14ac:dyDescent="0.3">
      <c r="A115" s="92">
        <f t="shared" si="1"/>
        <v>114</v>
      </c>
      <c r="B115" s="93" t="s">
        <v>38</v>
      </c>
      <c r="C115" s="93"/>
      <c r="D115" s="93"/>
      <c r="E115" s="93" t="s">
        <v>1</v>
      </c>
    </row>
    <row r="116" spans="1:5" ht="15.75" thickBot="1" x14ac:dyDescent="0.3">
      <c r="A116" s="92">
        <f t="shared" si="1"/>
        <v>115</v>
      </c>
      <c r="B116" s="93" t="s">
        <v>40</v>
      </c>
      <c r="C116" s="93"/>
      <c r="D116" s="93"/>
      <c r="E116" s="93" t="s">
        <v>1</v>
      </c>
    </row>
    <row r="117" spans="1:5" ht="15.75" thickBot="1" x14ac:dyDescent="0.3">
      <c r="A117" s="92">
        <f t="shared" si="1"/>
        <v>116</v>
      </c>
      <c r="B117" s="93"/>
      <c r="C117" s="93" t="s">
        <v>20</v>
      </c>
      <c r="D117" s="93"/>
      <c r="E117" s="93" t="s">
        <v>1</v>
      </c>
    </row>
    <row r="118" spans="1:5" ht="15.75" thickBot="1" x14ac:dyDescent="0.3">
      <c r="A118" s="92">
        <f t="shared" si="1"/>
        <v>117</v>
      </c>
      <c r="B118" s="93" t="s">
        <v>13</v>
      </c>
      <c r="C118" s="93"/>
      <c r="D118" s="93"/>
      <c r="E118" s="93" t="s">
        <v>1</v>
      </c>
    </row>
    <row r="119" spans="1:5" ht="15.75" thickBot="1" x14ac:dyDescent="0.3">
      <c r="A119" s="92">
        <f t="shared" si="1"/>
        <v>118</v>
      </c>
      <c r="B119" s="93" t="s">
        <v>39</v>
      </c>
      <c r="C119" s="94"/>
      <c r="D119" s="94"/>
      <c r="E119" s="93" t="s">
        <v>1</v>
      </c>
    </row>
    <row r="120" spans="1:5" ht="15.75" thickBot="1" x14ac:dyDescent="0.3">
      <c r="A120" s="92">
        <f t="shared" si="1"/>
        <v>119</v>
      </c>
      <c r="B120" s="93" t="s">
        <v>39</v>
      </c>
      <c r="C120" s="94"/>
      <c r="D120" s="94"/>
      <c r="E120" s="93" t="s">
        <v>1</v>
      </c>
    </row>
    <row r="121" spans="1:5" ht="15.75" thickBot="1" x14ac:dyDescent="0.3">
      <c r="A121" s="92">
        <f t="shared" si="1"/>
        <v>120</v>
      </c>
      <c r="B121" s="93" t="s">
        <v>25</v>
      </c>
      <c r="C121" s="93"/>
      <c r="D121" s="93"/>
      <c r="E121" s="93" t="s">
        <v>1</v>
      </c>
    </row>
    <row r="122" spans="1:5" ht="15.75" thickBot="1" x14ac:dyDescent="0.3">
      <c r="A122" s="92">
        <f t="shared" si="1"/>
        <v>121</v>
      </c>
      <c r="B122" s="67"/>
      <c r="C122" s="67" t="s">
        <v>132</v>
      </c>
      <c r="D122" s="67"/>
      <c r="E122" s="93" t="s">
        <v>1</v>
      </c>
    </row>
    <row r="123" spans="1:5" ht="15.75" thickBot="1" x14ac:dyDescent="0.3">
      <c r="A123" s="92">
        <f t="shared" si="1"/>
        <v>122</v>
      </c>
      <c r="B123" s="93"/>
      <c r="C123" s="93" t="s">
        <v>124</v>
      </c>
      <c r="D123" s="93"/>
      <c r="E123" s="93" t="s">
        <v>1</v>
      </c>
    </row>
    <row r="124" spans="1:5" ht="15.75" thickBot="1" x14ac:dyDescent="0.3">
      <c r="A124" s="92">
        <f t="shared" si="1"/>
        <v>123</v>
      </c>
      <c r="B124" s="93"/>
      <c r="C124" s="93" t="s">
        <v>94</v>
      </c>
      <c r="D124" s="93"/>
      <c r="E124" s="93" t="s">
        <v>1</v>
      </c>
    </row>
    <row r="125" spans="1:5" ht="15.75" thickBot="1" x14ac:dyDescent="0.3">
      <c r="A125" s="92">
        <f t="shared" si="1"/>
        <v>124</v>
      </c>
      <c r="B125" s="93" t="s">
        <v>41</v>
      </c>
      <c r="C125" s="93"/>
      <c r="D125" s="93"/>
      <c r="E125" s="93" t="s">
        <v>1</v>
      </c>
    </row>
    <row r="126" spans="1:5" ht="15.75" thickBot="1" x14ac:dyDescent="0.3">
      <c r="A126" s="92">
        <f t="shared" si="1"/>
        <v>125</v>
      </c>
      <c r="B126" s="93"/>
      <c r="C126" s="93" t="s">
        <v>134</v>
      </c>
      <c r="D126" s="93"/>
      <c r="E126" s="93" t="s">
        <v>1</v>
      </c>
    </row>
    <row r="127" spans="1:5" ht="15.75" thickBot="1" x14ac:dyDescent="0.3">
      <c r="A127" s="92">
        <f t="shared" si="1"/>
        <v>126</v>
      </c>
      <c r="B127" s="93" t="s">
        <v>51</v>
      </c>
      <c r="C127" s="94"/>
      <c r="D127" s="94"/>
      <c r="E127" s="93" t="s">
        <v>1</v>
      </c>
    </row>
    <row r="128" spans="1:5" ht="15.75" thickBot="1" x14ac:dyDescent="0.3">
      <c r="A128" s="92">
        <f t="shared" si="1"/>
        <v>127</v>
      </c>
      <c r="B128" s="93"/>
      <c r="C128" s="93" t="s">
        <v>12</v>
      </c>
      <c r="D128" s="93"/>
      <c r="E128" s="93" t="s">
        <v>1</v>
      </c>
    </row>
    <row r="129" spans="1:5" ht="15.75" thickBot="1" x14ac:dyDescent="0.3">
      <c r="A129" s="92">
        <f t="shared" si="1"/>
        <v>128</v>
      </c>
      <c r="B129" s="93" t="s">
        <v>135</v>
      </c>
      <c r="C129" s="93"/>
      <c r="D129" s="93"/>
      <c r="E129" s="93" t="s">
        <v>1</v>
      </c>
    </row>
    <row r="130" spans="1:5" ht="15.75" thickBot="1" x14ac:dyDescent="0.3">
      <c r="A130" s="92">
        <f t="shared" si="1"/>
        <v>129</v>
      </c>
      <c r="B130" s="93"/>
      <c r="C130" s="93" t="s">
        <v>27</v>
      </c>
      <c r="D130" s="93"/>
      <c r="E130" s="93" t="s">
        <v>1</v>
      </c>
    </row>
    <row r="131" spans="1:5" ht="15.75" thickBot="1" x14ac:dyDescent="0.3">
      <c r="A131" s="92">
        <f t="shared" ref="A131:A194" si="2">ROW(A130)</f>
        <v>130</v>
      </c>
      <c r="B131" s="93"/>
      <c r="C131" s="93" t="s">
        <v>66</v>
      </c>
      <c r="D131" s="93"/>
      <c r="E131" s="93" t="s">
        <v>1</v>
      </c>
    </row>
    <row r="132" spans="1:5" ht="15.75" thickBot="1" x14ac:dyDescent="0.3">
      <c r="A132" s="92">
        <f t="shared" si="2"/>
        <v>131</v>
      </c>
      <c r="B132" s="94"/>
      <c r="C132" s="93" t="s">
        <v>86</v>
      </c>
      <c r="D132" s="93"/>
      <c r="E132" s="93" t="s">
        <v>1</v>
      </c>
    </row>
    <row r="133" spans="1:5" ht="15.75" thickBot="1" x14ac:dyDescent="0.3">
      <c r="A133" s="92">
        <f t="shared" si="2"/>
        <v>132</v>
      </c>
      <c r="B133" s="93" t="s">
        <v>136</v>
      </c>
      <c r="C133" s="94"/>
      <c r="D133" s="94"/>
      <c r="E133" s="93" t="s">
        <v>1</v>
      </c>
    </row>
    <row r="134" spans="1:5" ht="15.75" thickBot="1" x14ac:dyDescent="0.3">
      <c r="A134" s="92">
        <f t="shared" si="2"/>
        <v>133</v>
      </c>
      <c r="B134" s="93" t="s">
        <v>52</v>
      </c>
      <c r="C134" s="93"/>
      <c r="D134" s="93"/>
      <c r="E134" s="93" t="s">
        <v>1</v>
      </c>
    </row>
    <row r="135" spans="1:5" ht="15.75" thickBot="1" x14ac:dyDescent="0.3">
      <c r="A135" s="92">
        <f t="shared" si="2"/>
        <v>134</v>
      </c>
      <c r="B135" s="94"/>
      <c r="C135" s="93" t="s">
        <v>45</v>
      </c>
      <c r="D135" s="93"/>
      <c r="E135" s="93" t="s">
        <v>1</v>
      </c>
    </row>
    <row r="136" spans="1:5" ht="15.75" thickBot="1" x14ac:dyDescent="0.3">
      <c r="A136" s="92">
        <f t="shared" si="2"/>
        <v>135</v>
      </c>
      <c r="B136" s="93" t="s">
        <v>137</v>
      </c>
      <c r="C136" s="94"/>
      <c r="D136" s="94"/>
      <c r="E136" s="93" t="s">
        <v>1</v>
      </c>
    </row>
    <row r="137" spans="1:5" ht="15.75" thickBot="1" x14ac:dyDescent="0.3">
      <c r="A137" s="92">
        <f t="shared" si="2"/>
        <v>136</v>
      </c>
      <c r="B137" s="93" t="s">
        <v>138</v>
      </c>
      <c r="C137" s="94"/>
      <c r="D137" s="94"/>
      <c r="E137" s="93" t="s">
        <v>1</v>
      </c>
    </row>
    <row r="138" spans="1:5" ht="15.75" thickBot="1" x14ac:dyDescent="0.3">
      <c r="A138" s="92">
        <f t="shared" si="2"/>
        <v>137</v>
      </c>
      <c r="B138" s="93"/>
      <c r="C138" s="93" t="s">
        <v>132</v>
      </c>
      <c r="D138" s="93"/>
      <c r="E138" s="93" t="s">
        <v>1</v>
      </c>
    </row>
    <row r="139" spans="1:5" ht="15.75" thickBot="1" x14ac:dyDescent="0.3">
      <c r="A139" s="92">
        <f t="shared" si="2"/>
        <v>138</v>
      </c>
      <c r="B139" s="93"/>
      <c r="C139" s="93" t="s">
        <v>66</v>
      </c>
      <c r="D139" s="93"/>
      <c r="E139" s="93" t="s">
        <v>1</v>
      </c>
    </row>
    <row r="140" spans="1:5" ht="15.75" thickBot="1" x14ac:dyDescent="0.3">
      <c r="A140" s="92">
        <f t="shared" si="2"/>
        <v>139</v>
      </c>
      <c r="B140" s="93"/>
      <c r="C140" s="93" t="s">
        <v>57</v>
      </c>
      <c r="D140" s="94"/>
      <c r="E140" s="93" t="s">
        <v>1</v>
      </c>
    </row>
    <row r="141" spans="1:5" ht="15.75" thickBot="1" x14ac:dyDescent="0.3">
      <c r="A141" s="92">
        <f t="shared" si="2"/>
        <v>140</v>
      </c>
      <c r="B141" s="93" t="s">
        <v>139</v>
      </c>
      <c r="C141" s="93"/>
      <c r="D141" s="93"/>
      <c r="E141" s="93" t="s">
        <v>1</v>
      </c>
    </row>
    <row r="142" spans="1:5" ht="15.75" thickBot="1" x14ac:dyDescent="0.3">
      <c r="A142" s="92">
        <f t="shared" si="2"/>
        <v>141</v>
      </c>
      <c r="B142" s="93"/>
      <c r="C142" s="93" t="s">
        <v>57</v>
      </c>
      <c r="D142" s="93"/>
      <c r="E142" s="93" t="s">
        <v>1</v>
      </c>
    </row>
    <row r="143" spans="1:5" ht="15.75" thickBot="1" x14ac:dyDescent="0.3">
      <c r="A143" s="92">
        <f t="shared" si="2"/>
        <v>142</v>
      </c>
      <c r="B143" s="93"/>
      <c r="C143" s="93" t="s">
        <v>124</v>
      </c>
      <c r="D143" s="93"/>
      <c r="E143" s="93" t="s">
        <v>1</v>
      </c>
    </row>
    <row r="144" spans="1:5" ht="15.75" thickBot="1" x14ac:dyDescent="0.3">
      <c r="A144" s="92">
        <f t="shared" si="2"/>
        <v>143</v>
      </c>
      <c r="B144" s="93" t="s">
        <v>53</v>
      </c>
      <c r="C144" s="93"/>
      <c r="D144" s="93"/>
      <c r="E144" s="93" t="s">
        <v>1</v>
      </c>
    </row>
    <row r="145" spans="1:5" ht="15.75" thickBot="1" x14ac:dyDescent="0.3">
      <c r="A145" s="92">
        <f t="shared" si="2"/>
        <v>144</v>
      </c>
      <c r="B145" s="93" t="s">
        <v>39</v>
      </c>
      <c r="C145" s="93"/>
      <c r="D145" s="93"/>
      <c r="E145" s="93" t="s">
        <v>1</v>
      </c>
    </row>
    <row r="146" spans="1:5" ht="15.75" thickBot="1" x14ac:dyDescent="0.3">
      <c r="A146" s="92">
        <f t="shared" si="2"/>
        <v>145</v>
      </c>
      <c r="B146" s="93" t="s">
        <v>140</v>
      </c>
      <c r="C146" s="93"/>
      <c r="D146" s="93"/>
      <c r="E146" s="93" t="s">
        <v>1</v>
      </c>
    </row>
    <row r="147" spans="1:5" ht="15.75" thickBot="1" x14ac:dyDescent="0.3">
      <c r="A147" s="92">
        <f t="shared" si="2"/>
        <v>146</v>
      </c>
      <c r="B147" s="93"/>
      <c r="C147" s="93" t="s">
        <v>46</v>
      </c>
      <c r="D147" s="93"/>
      <c r="E147" s="93" t="s">
        <v>1</v>
      </c>
    </row>
    <row r="148" spans="1:5" ht="15.75" thickBot="1" x14ac:dyDescent="0.3">
      <c r="A148" s="92">
        <f t="shared" si="2"/>
        <v>147</v>
      </c>
      <c r="B148" s="93"/>
      <c r="C148" s="93" t="s">
        <v>64</v>
      </c>
      <c r="D148" s="93"/>
      <c r="E148" s="93" t="s">
        <v>1</v>
      </c>
    </row>
    <row r="149" spans="1:5" ht="15.75" thickBot="1" x14ac:dyDescent="0.3">
      <c r="A149" s="92">
        <f t="shared" si="2"/>
        <v>148</v>
      </c>
      <c r="B149" s="93" t="s">
        <v>54</v>
      </c>
      <c r="C149" s="93"/>
      <c r="D149" s="93"/>
      <c r="E149" s="93" t="s">
        <v>1</v>
      </c>
    </row>
    <row r="150" spans="1:5" ht="15.75" thickBot="1" x14ac:dyDescent="0.3">
      <c r="A150" s="92">
        <f t="shared" si="2"/>
        <v>149</v>
      </c>
      <c r="B150" s="93"/>
      <c r="C150" s="93" t="s">
        <v>12</v>
      </c>
      <c r="D150" s="93"/>
      <c r="E150" s="93" t="s">
        <v>1</v>
      </c>
    </row>
    <row r="151" spans="1:5" ht="15.75" thickBot="1" x14ac:dyDescent="0.3">
      <c r="A151" s="92">
        <f t="shared" si="2"/>
        <v>150</v>
      </c>
      <c r="B151" s="93" t="s">
        <v>40</v>
      </c>
      <c r="C151" s="93"/>
      <c r="D151" s="93"/>
      <c r="E151" s="93" t="s">
        <v>1</v>
      </c>
    </row>
    <row r="152" spans="1:5" ht="15.75" thickBot="1" x14ac:dyDescent="0.3">
      <c r="A152" s="92">
        <f t="shared" si="2"/>
        <v>151</v>
      </c>
      <c r="B152" s="93" t="s">
        <v>141</v>
      </c>
      <c r="C152" s="93"/>
      <c r="D152" s="93"/>
      <c r="E152" s="93" t="s">
        <v>1</v>
      </c>
    </row>
    <row r="153" spans="1:5" ht="15.75" thickBot="1" x14ac:dyDescent="0.3">
      <c r="A153" s="92">
        <f t="shared" si="2"/>
        <v>152</v>
      </c>
      <c r="B153" s="93" t="s">
        <v>25</v>
      </c>
      <c r="C153" s="93"/>
      <c r="D153" s="93"/>
      <c r="E153" s="93" t="s">
        <v>1</v>
      </c>
    </row>
    <row r="154" spans="1:5" ht="15.75" thickBot="1" x14ac:dyDescent="0.3">
      <c r="A154" s="92">
        <f t="shared" si="2"/>
        <v>153</v>
      </c>
      <c r="B154" s="93" t="s">
        <v>142</v>
      </c>
      <c r="C154" s="67"/>
      <c r="D154" s="67"/>
      <c r="E154" s="93" t="s">
        <v>1</v>
      </c>
    </row>
    <row r="155" spans="1:5" ht="15.75" thickBot="1" x14ac:dyDescent="0.3">
      <c r="A155" s="92">
        <f t="shared" si="2"/>
        <v>154</v>
      </c>
      <c r="B155" s="93"/>
      <c r="C155" s="93" t="s">
        <v>134</v>
      </c>
      <c r="D155" s="93"/>
      <c r="E155" s="93" t="s">
        <v>1</v>
      </c>
    </row>
    <row r="156" spans="1:5" ht="15.75" thickBot="1" x14ac:dyDescent="0.3">
      <c r="A156" s="92">
        <f t="shared" si="2"/>
        <v>155</v>
      </c>
      <c r="B156" s="93" t="s">
        <v>142</v>
      </c>
      <c r="C156" s="93"/>
      <c r="D156" s="93"/>
      <c r="E156" s="93" t="s">
        <v>1</v>
      </c>
    </row>
    <row r="157" spans="1:5" ht="15.75" thickBot="1" x14ac:dyDescent="0.3">
      <c r="A157" s="92">
        <f t="shared" si="2"/>
        <v>156</v>
      </c>
      <c r="B157" s="67"/>
      <c r="C157" s="93" t="s">
        <v>12</v>
      </c>
      <c r="D157" s="93"/>
      <c r="E157" s="93" t="s">
        <v>1</v>
      </c>
    </row>
    <row r="158" spans="1:5" ht="15.75" thickBot="1" x14ac:dyDescent="0.3">
      <c r="A158" s="92">
        <f t="shared" si="2"/>
        <v>157</v>
      </c>
      <c r="B158" s="93"/>
      <c r="C158" s="93" t="s">
        <v>66</v>
      </c>
      <c r="D158" s="93"/>
      <c r="E158" s="93" t="s">
        <v>1</v>
      </c>
    </row>
    <row r="159" spans="1:5" ht="15.75" thickBot="1" x14ac:dyDescent="0.3">
      <c r="A159" s="92">
        <f t="shared" si="2"/>
        <v>158</v>
      </c>
      <c r="B159" s="93" t="s">
        <v>39</v>
      </c>
      <c r="C159" s="93"/>
      <c r="D159" s="93"/>
      <c r="E159" s="93" t="s">
        <v>1</v>
      </c>
    </row>
    <row r="160" spans="1:5" ht="15.75" thickBot="1" x14ac:dyDescent="0.3">
      <c r="A160" s="92">
        <f t="shared" si="2"/>
        <v>159</v>
      </c>
      <c r="B160" s="67"/>
      <c r="C160" s="93" t="s">
        <v>86</v>
      </c>
      <c r="D160" s="93"/>
      <c r="E160" s="93" t="s">
        <v>1</v>
      </c>
    </row>
    <row r="161" spans="1:5" ht="15.75" thickBot="1" x14ac:dyDescent="0.3">
      <c r="A161" s="92">
        <f t="shared" si="2"/>
        <v>160</v>
      </c>
      <c r="B161" s="93"/>
      <c r="C161" s="93" t="s">
        <v>143</v>
      </c>
      <c r="D161" s="93"/>
      <c r="E161" s="93" t="s">
        <v>1</v>
      </c>
    </row>
    <row r="162" spans="1:5" ht="15.75" thickBot="1" x14ac:dyDescent="0.3">
      <c r="A162" s="92">
        <f t="shared" si="2"/>
        <v>161</v>
      </c>
      <c r="B162" s="93" t="s">
        <v>144</v>
      </c>
      <c r="C162" s="93"/>
      <c r="D162" s="93"/>
      <c r="E162" s="93" t="s">
        <v>1</v>
      </c>
    </row>
    <row r="163" spans="1:5" ht="15.75" thickBot="1" x14ac:dyDescent="0.3">
      <c r="A163" s="92">
        <f t="shared" si="2"/>
        <v>162</v>
      </c>
      <c r="B163" s="93" t="s">
        <v>39</v>
      </c>
      <c r="C163" s="93"/>
      <c r="D163" s="93"/>
      <c r="E163" s="93" t="s">
        <v>1</v>
      </c>
    </row>
    <row r="164" spans="1:5" ht="15.75" thickBot="1" x14ac:dyDescent="0.3">
      <c r="A164" s="92">
        <f t="shared" si="2"/>
        <v>163</v>
      </c>
      <c r="B164" s="96" t="s">
        <v>37</v>
      </c>
      <c r="C164" s="96"/>
      <c r="D164" s="96"/>
      <c r="E164" s="93" t="s">
        <v>1</v>
      </c>
    </row>
    <row r="165" spans="1:5" ht="15.75" thickBot="1" x14ac:dyDescent="0.3">
      <c r="A165" s="92">
        <f t="shared" si="2"/>
        <v>164</v>
      </c>
      <c r="B165" s="93" t="s">
        <v>39</v>
      </c>
      <c r="C165" s="93"/>
      <c r="D165" s="93"/>
      <c r="E165" s="93" t="s">
        <v>1</v>
      </c>
    </row>
    <row r="166" spans="1:5" ht="15.75" thickBot="1" x14ac:dyDescent="0.3">
      <c r="A166" s="92">
        <f t="shared" si="2"/>
        <v>165</v>
      </c>
      <c r="B166" s="93"/>
      <c r="C166" s="93" t="s">
        <v>12</v>
      </c>
      <c r="D166" s="93"/>
      <c r="E166" s="93" t="s">
        <v>1</v>
      </c>
    </row>
    <row r="167" spans="1:5" ht="15.75" thickBot="1" x14ac:dyDescent="0.3">
      <c r="A167" s="92">
        <f t="shared" si="2"/>
        <v>166</v>
      </c>
      <c r="B167" s="93"/>
      <c r="C167" s="93" t="s">
        <v>124</v>
      </c>
      <c r="D167" s="93"/>
      <c r="E167" s="93" t="s">
        <v>1</v>
      </c>
    </row>
    <row r="168" spans="1:5" ht="15.75" thickBot="1" x14ac:dyDescent="0.3">
      <c r="A168" s="92">
        <f t="shared" si="2"/>
        <v>167</v>
      </c>
      <c r="B168" s="93" t="s">
        <v>145</v>
      </c>
      <c r="C168" s="93"/>
      <c r="D168" s="93"/>
      <c r="E168" s="93" t="s">
        <v>1</v>
      </c>
    </row>
    <row r="169" spans="1:5" ht="15.75" thickBot="1" x14ac:dyDescent="0.3">
      <c r="A169" s="92">
        <f t="shared" si="2"/>
        <v>168</v>
      </c>
      <c r="B169" s="93" t="s">
        <v>35</v>
      </c>
      <c r="C169" s="94"/>
      <c r="D169" s="94"/>
      <c r="E169" s="93" t="s">
        <v>1</v>
      </c>
    </row>
    <row r="170" spans="1:5" ht="15.75" thickBot="1" x14ac:dyDescent="0.3">
      <c r="A170" s="92">
        <f t="shared" si="2"/>
        <v>169</v>
      </c>
      <c r="B170" s="93"/>
      <c r="C170" s="93" t="s">
        <v>48</v>
      </c>
      <c r="D170" s="93"/>
      <c r="E170" s="93" t="s">
        <v>1</v>
      </c>
    </row>
    <row r="171" spans="1:5" ht="15.75" thickBot="1" x14ac:dyDescent="0.3">
      <c r="A171" s="92">
        <f t="shared" si="2"/>
        <v>170</v>
      </c>
      <c r="B171" s="93" t="s">
        <v>67</v>
      </c>
      <c r="C171" s="93"/>
      <c r="D171" s="93"/>
      <c r="E171" s="93" t="s">
        <v>1</v>
      </c>
    </row>
    <row r="172" spans="1:5" ht="15.75" thickBot="1" x14ac:dyDescent="0.3">
      <c r="A172" s="92">
        <f t="shared" si="2"/>
        <v>171</v>
      </c>
      <c r="B172" s="93" t="s">
        <v>144</v>
      </c>
      <c r="C172" s="93"/>
      <c r="D172" s="93"/>
      <c r="E172" s="93" t="s">
        <v>1</v>
      </c>
    </row>
    <row r="173" spans="1:5" ht="15.75" thickBot="1" x14ac:dyDescent="0.3">
      <c r="A173" s="92">
        <f t="shared" si="2"/>
        <v>172</v>
      </c>
      <c r="B173" s="93" t="s">
        <v>38</v>
      </c>
      <c r="C173" s="93"/>
      <c r="D173" s="93"/>
      <c r="E173" s="93" t="s">
        <v>1</v>
      </c>
    </row>
    <row r="174" spans="1:5" ht="15.75" thickBot="1" x14ac:dyDescent="0.3">
      <c r="A174" s="92">
        <f t="shared" si="2"/>
        <v>173</v>
      </c>
      <c r="B174" s="93"/>
      <c r="C174" s="93" t="s">
        <v>132</v>
      </c>
      <c r="D174" s="94"/>
      <c r="E174" s="93" t="s">
        <v>1</v>
      </c>
    </row>
    <row r="175" spans="1:5" ht="15.75" thickBot="1" x14ac:dyDescent="0.3">
      <c r="A175" s="92">
        <f t="shared" si="2"/>
        <v>174</v>
      </c>
      <c r="B175" s="93" t="s">
        <v>35</v>
      </c>
      <c r="C175" s="93"/>
      <c r="D175" s="93"/>
      <c r="E175" s="93" t="s">
        <v>1</v>
      </c>
    </row>
    <row r="176" spans="1:5" ht="15.75" thickBot="1" x14ac:dyDescent="0.3">
      <c r="A176" s="92">
        <f t="shared" si="2"/>
        <v>175</v>
      </c>
      <c r="B176" s="93"/>
      <c r="C176" s="93" t="s">
        <v>45</v>
      </c>
      <c r="D176" s="93"/>
      <c r="E176" s="93" t="s">
        <v>1</v>
      </c>
    </row>
    <row r="177" spans="1:5" ht="15.75" thickBot="1" x14ac:dyDescent="0.3">
      <c r="A177" s="92">
        <f t="shared" si="2"/>
        <v>176</v>
      </c>
      <c r="B177" s="93" t="s">
        <v>37</v>
      </c>
      <c r="C177" s="94"/>
      <c r="D177" s="94"/>
      <c r="E177" s="93" t="s">
        <v>1</v>
      </c>
    </row>
    <row r="178" spans="1:5" ht="15.75" thickBot="1" x14ac:dyDescent="0.3">
      <c r="A178" s="92">
        <f t="shared" si="2"/>
        <v>177</v>
      </c>
      <c r="B178" s="93" t="s">
        <v>18</v>
      </c>
      <c r="C178" s="94"/>
      <c r="D178" s="94"/>
      <c r="E178" s="93" t="s">
        <v>1</v>
      </c>
    </row>
    <row r="179" spans="1:5" ht="15.75" thickBot="1" x14ac:dyDescent="0.3">
      <c r="A179" s="92">
        <f t="shared" si="2"/>
        <v>178</v>
      </c>
      <c r="B179" s="93"/>
      <c r="C179" s="93" t="s">
        <v>146</v>
      </c>
      <c r="D179" s="93"/>
      <c r="E179" s="93" t="s">
        <v>1</v>
      </c>
    </row>
    <row r="180" spans="1:5" ht="15.75" thickBot="1" x14ac:dyDescent="0.3">
      <c r="A180" s="92">
        <f t="shared" si="2"/>
        <v>179</v>
      </c>
      <c r="B180" s="93"/>
      <c r="C180" s="93" t="s">
        <v>57</v>
      </c>
      <c r="D180" s="93"/>
      <c r="E180" s="93" t="s">
        <v>1</v>
      </c>
    </row>
    <row r="181" spans="1:5" ht="15.75" thickBot="1" x14ac:dyDescent="0.3">
      <c r="A181" s="92">
        <f t="shared" si="2"/>
        <v>180</v>
      </c>
      <c r="B181" s="93"/>
      <c r="C181" s="93" t="s">
        <v>75</v>
      </c>
      <c r="D181" s="93"/>
      <c r="E181" s="93" t="s">
        <v>1</v>
      </c>
    </row>
    <row r="182" spans="1:5" ht="15.75" thickBot="1" x14ac:dyDescent="0.3">
      <c r="A182" s="92">
        <f t="shared" si="2"/>
        <v>181</v>
      </c>
      <c r="B182" s="93" t="s">
        <v>58</v>
      </c>
      <c r="C182" s="93"/>
      <c r="D182" s="93"/>
      <c r="E182" s="93" t="s">
        <v>1</v>
      </c>
    </row>
    <row r="183" spans="1:5" ht="15.75" thickBot="1" x14ac:dyDescent="0.3">
      <c r="A183" s="92">
        <f t="shared" si="2"/>
        <v>182</v>
      </c>
      <c r="B183" s="67" t="s">
        <v>38</v>
      </c>
      <c r="C183" s="67"/>
      <c r="D183" s="67"/>
      <c r="E183" s="93" t="s">
        <v>1</v>
      </c>
    </row>
    <row r="184" spans="1:5" ht="15.75" thickBot="1" x14ac:dyDescent="0.3">
      <c r="A184" s="92">
        <f t="shared" si="2"/>
        <v>183</v>
      </c>
      <c r="B184" s="93" t="s">
        <v>51</v>
      </c>
      <c r="C184" s="94"/>
      <c r="D184" s="94"/>
      <c r="E184" s="93" t="s">
        <v>1</v>
      </c>
    </row>
    <row r="185" spans="1:5" ht="15.75" thickBot="1" x14ac:dyDescent="0.3">
      <c r="A185" s="92">
        <f t="shared" si="2"/>
        <v>184</v>
      </c>
      <c r="B185" s="96"/>
      <c r="C185" s="96" t="s">
        <v>30</v>
      </c>
      <c r="D185" s="96"/>
      <c r="E185" s="93" t="s">
        <v>1</v>
      </c>
    </row>
    <row r="186" spans="1:5" ht="15.75" thickBot="1" x14ac:dyDescent="0.3">
      <c r="A186" s="92">
        <f t="shared" si="2"/>
        <v>185</v>
      </c>
      <c r="B186" s="93" t="s">
        <v>38</v>
      </c>
      <c r="C186" s="94"/>
      <c r="D186" s="94"/>
      <c r="E186" s="93" t="s">
        <v>1</v>
      </c>
    </row>
    <row r="187" spans="1:5" ht="15.75" thickBot="1" x14ac:dyDescent="0.3">
      <c r="A187" s="92">
        <f t="shared" si="2"/>
        <v>186</v>
      </c>
      <c r="B187" s="93"/>
      <c r="C187" s="93" t="s">
        <v>147</v>
      </c>
      <c r="D187" s="93"/>
      <c r="E187" s="93" t="s">
        <v>1</v>
      </c>
    </row>
    <row r="188" spans="1:5" ht="15.75" thickBot="1" x14ac:dyDescent="0.3">
      <c r="A188" s="92">
        <f t="shared" si="2"/>
        <v>187</v>
      </c>
      <c r="B188" s="93"/>
      <c r="C188" s="93" t="s">
        <v>55</v>
      </c>
      <c r="D188" s="93"/>
      <c r="E188" s="93" t="s">
        <v>1</v>
      </c>
    </row>
    <row r="189" spans="1:5" ht="15.75" thickBot="1" x14ac:dyDescent="0.3">
      <c r="A189" s="92">
        <f t="shared" si="2"/>
        <v>188</v>
      </c>
      <c r="B189" s="93" t="s">
        <v>14</v>
      </c>
      <c r="C189" s="94"/>
      <c r="D189" s="94" t="s">
        <v>148</v>
      </c>
      <c r="E189" s="93" t="s">
        <v>1</v>
      </c>
    </row>
    <row r="190" spans="1:5" ht="15.75" thickBot="1" x14ac:dyDescent="0.3">
      <c r="A190" s="92">
        <f t="shared" si="2"/>
        <v>189</v>
      </c>
      <c r="B190" s="93" t="s">
        <v>40</v>
      </c>
      <c r="C190" s="93"/>
      <c r="D190" s="93"/>
      <c r="E190" s="93" t="s">
        <v>1</v>
      </c>
    </row>
    <row r="191" spans="1:5" ht="15.75" thickBot="1" x14ac:dyDescent="0.3">
      <c r="A191" s="92">
        <f t="shared" si="2"/>
        <v>190</v>
      </c>
      <c r="B191" s="93"/>
      <c r="C191" s="93" t="s">
        <v>64</v>
      </c>
      <c r="D191" s="93"/>
      <c r="E191" s="93" t="s">
        <v>1</v>
      </c>
    </row>
    <row r="192" spans="1:5" ht="15.75" thickBot="1" x14ac:dyDescent="0.3">
      <c r="A192" s="92">
        <f t="shared" si="2"/>
        <v>191</v>
      </c>
      <c r="B192" s="93" t="s">
        <v>96</v>
      </c>
      <c r="C192" s="93"/>
      <c r="D192" s="93"/>
      <c r="E192" s="93" t="s">
        <v>1</v>
      </c>
    </row>
    <row r="193" spans="1:5" ht="15.75" thickBot="1" x14ac:dyDescent="0.3">
      <c r="A193" s="92">
        <f t="shared" si="2"/>
        <v>192</v>
      </c>
      <c r="B193" s="93" t="s">
        <v>149</v>
      </c>
      <c r="C193" s="93"/>
      <c r="D193" s="93"/>
      <c r="E193" s="93" t="s">
        <v>1</v>
      </c>
    </row>
    <row r="194" spans="1:5" ht="15.75" thickBot="1" x14ac:dyDescent="0.3">
      <c r="A194" s="92">
        <f t="shared" si="2"/>
        <v>193</v>
      </c>
      <c r="B194" s="93" t="s">
        <v>67</v>
      </c>
      <c r="C194" s="94"/>
      <c r="D194" s="94"/>
      <c r="E194" s="93" t="s">
        <v>1</v>
      </c>
    </row>
    <row r="195" spans="1:5" ht="15.75" thickBot="1" x14ac:dyDescent="0.3">
      <c r="A195" s="92">
        <f t="shared" ref="A195:A258" si="3">ROW(A194)</f>
        <v>194</v>
      </c>
      <c r="B195" s="93" t="s">
        <v>53</v>
      </c>
      <c r="C195" s="94"/>
      <c r="D195" s="94"/>
      <c r="E195" s="93" t="s">
        <v>1</v>
      </c>
    </row>
    <row r="196" spans="1:5" ht="15.75" thickBot="1" x14ac:dyDescent="0.3">
      <c r="A196" s="92">
        <f t="shared" si="3"/>
        <v>195</v>
      </c>
      <c r="B196" s="93" t="s">
        <v>150</v>
      </c>
      <c r="C196" s="94"/>
      <c r="D196" s="94"/>
      <c r="E196" s="93" t="s">
        <v>1</v>
      </c>
    </row>
    <row r="197" spans="1:5" ht="15.75" thickBot="1" x14ac:dyDescent="0.3">
      <c r="A197" s="92">
        <f t="shared" si="3"/>
        <v>196</v>
      </c>
      <c r="B197" s="93"/>
      <c r="C197" s="93" t="s">
        <v>86</v>
      </c>
      <c r="D197" s="94"/>
      <c r="E197" s="93" t="s">
        <v>1</v>
      </c>
    </row>
    <row r="198" spans="1:5" ht="15.75" thickBot="1" x14ac:dyDescent="0.3">
      <c r="A198" s="92">
        <f t="shared" si="3"/>
        <v>197</v>
      </c>
      <c r="B198" s="93" t="s">
        <v>40</v>
      </c>
      <c r="C198" s="94"/>
      <c r="D198" s="94"/>
      <c r="E198" s="93" t="s">
        <v>1</v>
      </c>
    </row>
    <row r="199" spans="1:5" ht="15.75" thickBot="1" x14ac:dyDescent="0.3">
      <c r="A199" s="92">
        <f t="shared" si="3"/>
        <v>198</v>
      </c>
      <c r="B199" s="93" t="s">
        <v>61</v>
      </c>
      <c r="C199" s="93"/>
      <c r="D199" s="93"/>
      <c r="E199" s="93" t="s">
        <v>1</v>
      </c>
    </row>
    <row r="200" spans="1:5" ht="15.75" thickBot="1" x14ac:dyDescent="0.3">
      <c r="A200" s="92">
        <f t="shared" si="3"/>
        <v>199</v>
      </c>
      <c r="B200" s="93" t="s">
        <v>25</v>
      </c>
      <c r="C200" s="93"/>
      <c r="D200" s="93"/>
      <c r="E200" s="93" t="s">
        <v>1</v>
      </c>
    </row>
    <row r="201" spans="1:5" ht="15.75" thickBot="1" x14ac:dyDescent="0.3">
      <c r="A201" s="92">
        <f t="shared" si="3"/>
        <v>200</v>
      </c>
      <c r="B201" s="93"/>
      <c r="C201" s="93" t="s">
        <v>64</v>
      </c>
      <c r="D201" s="93"/>
      <c r="E201" s="93" t="s">
        <v>1</v>
      </c>
    </row>
    <row r="202" spans="1:5" ht="15.75" thickBot="1" x14ac:dyDescent="0.3">
      <c r="A202" s="92">
        <f t="shared" si="3"/>
        <v>201</v>
      </c>
      <c r="B202" s="93"/>
      <c r="C202" s="93" t="s">
        <v>57</v>
      </c>
      <c r="D202" s="94"/>
      <c r="E202" s="93" t="s">
        <v>1</v>
      </c>
    </row>
    <row r="203" spans="1:5" ht="15.75" thickBot="1" x14ac:dyDescent="0.3">
      <c r="A203" s="92">
        <f t="shared" si="3"/>
        <v>202</v>
      </c>
      <c r="B203" s="94"/>
      <c r="C203" s="93" t="s">
        <v>151</v>
      </c>
      <c r="D203" s="93"/>
      <c r="E203" s="93" t="s">
        <v>1</v>
      </c>
    </row>
    <row r="204" spans="1:5" ht="15.75" thickBot="1" x14ac:dyDescent="0.3">
      <c r="A204" s="92">
        <f t="shared" si="3"/>
        <v>203</v>
      </c>
      <c r="B204" s="93" t="s">
        <v>152</v>
      </c>
      <c r="C204" s="93"/>
      <c r="D204" s="93"/>
      <c r="E204" s="93" t="s">
        <v>1</v>
      </c>
    </row>
    <row r="205" spans="1:5" ht="15.75" thickBot="1" x14ac:dyDescent="0.3">
      <c r="A205" s="92">
        <f t="shared" si="3"/>
        <v>204</v>
      </c>
      <c r="B205" s="93"/>
      <c r="C205" s="93" t="s">
        <v>28</v>
      </c>
      <c r="D205" s="93"/>
      <c r="E205" s="93" t="s">
        <v>1</v>
      </c>
    </row>
    <row r="206" spans="1:5" ht="15.75" thickBot="1" x14ac:dyDescent="0.3">
      <c r="A206" s="92">
        <f t="shared" si="3"/>
        <v>205</v>
      </c>
      <c r="B206" s="93"/>
      <c r="C206" s="93" t="s">
        <v>124</v>
      </c>
      <c r="D206" s="93"/>
      <c r="E206" s="93" t="s">
        <v>1</v>
      </c>
    </row>
    <row r="207" spans="1:5" ht="15.75" thickBot="1" x14ac:dyDescent="0.3">
      <c r="A207" s="92">
        <f t="shared" si="3"/>
        <v>206</v>
      </c>
      <c r="B207" s="93"/>
      <c r="C207" s="93" t="s">
        <v>30</v>
      </c>
      <c r="D207" s="93"/>
      <c r="E207" s="93" t="s">
        <v>1</v>
      </c>
    </row>
    <row r="208" spans="1:5" ht="15.75" thickBot="1" x14ac:dyDescent="0.3">
      <c r="A208" s="92">
        <f t="shared" si="3"/>
        <v>207</v>
      </c>
      <c r="B208" s="93"/>
      <c r="C208" s="93" t="s">
        <v>153</v>
      </c>
      <c r="D208" s="93"/>
      <c r="E208" s="93" t="s">
        <v>1</v>
      </c>
    </row>
    <row r="209" spans="1:5" ht="15.75" thickBot="1" x14ac:dyDescent="0.3">
      <c r="A209" s="92">
        <f t="shared" si="3"/>
        <v>208</v>
      </c>
      <c r="B209" s="96"/>
      <c r="C209" s="96" t="s">
        <v>12</v>
      </c>
      <c r="D209" s="96" t="s">
        <v>116</v>
      </c>
      <c r="E209" s="93" t="s">
        <v>1</v>
      </c>
    </row>
    <row r="210" spans="1:5" ht="15.75" thickBot="1" x14ac:dyDescent="0.3">
      <c r="A210" s="92">
        <f t="shared" si="3"/>
        <v>209</v>
      </c>
      <c r="B210" s="93"/>
      <c r="C210" s="93" t="s">
        <v>63</v>
      </c>
      <c r="D210" s="94"/>
      <c r="E210" s="93" t="s">
        <v>1</v>
      </c>
    </row>
    <row r="211" spans="1:5" ht="15.75" thickBot="1" x14ac:dyDescent="0.3">
      <c r="A211" s="92">
        <f t="shared" si="3"/>
        <v>210</v>
      </c>
      <c r="B211" s="93" t="s">
        <v>37</v>
      </c>
      <c r="C211" s="93"/>
      <c r="D211" s="93"/>
      <c r="E211" s="93" t="s">
        <v>1</v>
      </c>
    </row>
    <row r="212" spans="1:5" ht="15.75" thickBot="1" x14ac:dyDescent="0.3">
      <c r="A212" s="92">
        <f t="shared" si="3"/>
        <v>211</v>
      </c>
      <c r="B212" s="93"/>
      <c r="C212" s="93" t="s">
        <v>12</v>
      </c>
      <c r="D212" s="93"/>
      <c r="E212" s="93" t="s">
        <v>1</v>
      </c>
    </row>
    <row r="213" spans="1:5" ht="15.75" thickBot="1" x14ac:dyDescent="0.3">
      <c r="A213" s="92">
        <f t="shared" si="3"/>
        <v>212</v>
      </c>
      <c r="B213" s="93"/>
      <c r="C213" s="93" t="s">
        <v>57</v>
      </c>
      <c r="D213" s="93"/>
      <c r="E213" s="93" t="s">
        <v>1</v>
      </c>
    </row>
    <row r="214" spans="1:5" ht="15.75" thickBot="1" x14ac:dyDescent="0.3">
      <c r="A214" s="92">
        <f t="shared" si="3"/>
        <v>213</v>
      </c>
      <c r="B214" s="93"/>
      <c r="C214" s="93" t="s">
        <v>70</v>
      </c>
      <c r="D214" s="93"/>
      <c r="E214" s="93" t="s">
        <v>1</v>
      </c>
    </row>
    <row r="215" spans="1:5" ht="15.75" thickBot="1" x14ac:dyDescent="0.3">
      <c r="A215" s="92">
        <f t="shared" si="3"/>
        <v>214</v>
      </c>
      <c r="B215" s="93"/>
      <c r="C215" s="93" t="s">
        <v>154</v>
      </c>
      <c r="D215" s="93"/>
      <c r="E215" s="93" t="s">
        <v>1</v>
      </c>
    </row>
    <row r="216" spans="1:5" ht="15.75" thickBot="1" x14ac:dyDescent="0.3">
      <c r="A216" s="92">
        <f t="shared" si="3"/>
        <v>215</v>
      </c>
      <c r="B216" s="93"/>
      <c r="C216" s="93" t="s">
        <v>155</v>
      </c>
      <c r="D216" s="93"/>
      <c r="E216" s="93" t="s">
        <v>1</v>
      </c>
    </row>
    <row r="217" spans="1:5" ht="15.75" thickBot="1" x14ac:dyDescent="0.3">
      <c r="A217" s="92">
        <f t="shared" si="3"/>
        <v>216</v>
      </c>
      <c r="B217" s="93" t="s">
        <v>156</v>
      </c>
      <c r="C217" s="93"/>
      <c r="D217" s="93"/>
      <c r="E217" s="93" t="s">
        <v>1</v>
      </c>
    </row>
    <row r="218" spans="1:5" ht="15.75" thickBot="1" x14ac:dyDescent="0.3">
      <c r="A218" s="92">
        <f t="shared" si="3"/>
        <v>217</v>
      </c>
      <c r="B218" s="93"/>
      <c r="C218" s="93" t="s">
        <v>64</v>
      </c>
      <c r="D218" s="93"/>
      <c r="E218" s="93" t="s">
        <v>1</v>
      </c>
    </row>
    <row r="219" spans="1:5" ht="15.75" thickBot="1" x14ac:dyDescent="0.3">
      <c r="A219" s="92">
        <f t="shared" si="3"/>
        <v>218</v>
      </c>
      <c r="B219" s="93" t="s">
        <v>40</v>
      </c>
      <c r="C219" s="93"/>
      <c r="D219" s="93"/>
      <c r="E219" s="93" t="s">
        <v>1</v>
      </c>
    </row>
    <row r="220" spans="1:5" ht="15.75" thickBot="1" x14ac:dyDescent="0.3">
      <c r="A220" s="92">
        <f t="shared" si="3"/>
        <v>219</v>
      </c>
      <c r="B220" s="93" t="s">
        <v>28</v>
      </c>
      <c r="C220" s="93"/>
      <c r="D220" s="93"/>
      <c r="E220" s="93" t="s">
        <v>1</v>
      </c>
    </row>
    <row r="221" spans="1:5" ht="15.75" thickBot="1" x14ac:dyDescent="0.3">
      <c r="A221" s="92">
        <f t="shared" si="3"/>
        <v>220</v>
      </c>
      <c r="B221" s="93"/>
      <c r="C221" s="93" t="s">
        <v>157</v>
      </c>
      <c r="D221" s="93"/>
      <c r="E221" s="93" t="s">
        <v>1</v>
      </c>
    </row>
    <row r="222" spans="1:5" ht="15.75" thickBot="1" x14ac:dyDescent="0.3">
      <c r="A222" s="92">
        <f t="shared" si="3"/>
        <v>221</v>
      </c>
      <c r="B222" s="93"/>
      <c r="C222" s="93" t="s">
        <v>66</v>
      </c>
      <c r="D222" s="93"/>
      <c r="E222" s="93" t="s">
        <v>1</v>
      </c>
    </row>
    <row r="223" spans="1:5" ht="15.75" thickBot="1" x14ac:dyDescent="0.3">
      <c r="A223" s="92">
        <f t="shared" si="3"/>
        <v>222</v>
      </c>
      <c r="B223" s="93" t="s">
        <v>108</v>
      </c>
      <c r="C223" s="93"/>
      <c r="D223" s="93"/>
      <c r="E223" s="93" t="s">
        <v>1</v>
      </c>
    </row>
    <row r="224" spans="1:5" ht="15.75" thickBot="1" x14ac:dyDescent="0.3">
      <c r="A224" s="92">
        <f t="shared" si="3"/>
        <v>223</v>
      </c>
      <c r="B224" s="93" t="s">
        <v>35</v>
      </c>
      <c r="C224" s="93"/>
      <c r="D224" s="93"/>
      <c r="E224" s="93" t="s">
        <v>1</v>
      </c>
    </row>
    <row r="225" spans="1:5" ht="15.75" thickBot="1" x14ac:dyDescent="0.3">
      <c r="A225" s="92">
        <f t="shared" si="3"/>
        <v>224</v>
      </c>
      <c r="B225" s="93"/>
      <c r="C225" s="93" t="s">
        <v>106</v>
      </c>
      <c r="D225" s="93"/>
      <c r="E225" s="93" t="s">
        <v>1</v>
      </c>
    </row>
    <row r="226" spans="1:5" ht="15.75" thickBot="1" x14ac:dyDescent="0.3">
      <c r="A226" s="92">
        <f t="shared" si="3"/>
        <v>225</v>
      </c>
      <c r="B226" s="96"/>
      <c r="C226" s="96" t="s">
        <v>48</v>
      </c>
      <c r="D226" s="96" t="s">
        <v>158</v>
      </c>
      <c r="E226" s="93" t="s">
        <v>1</v>
      </c>
    </row>
    <row r="227" spans="1:5" ht="15.75" thickBot="1" x14ac:dyDescent="0.3">
      <c r="A227" s="92">
        <f t="shared" si="3"/>
        <v>226</v>
      </c>
      <c r="B227" s="96"/>
      <c r="C227" s="96" t="s">
        <v>46</v>
      </c>
      <c r="D227" s="96"/>
      <c r="E227" s="93" t="s">
        <v>1</v>
      </c>
    </row>
    <row r="228" spans="1:5" ht="15.75" thickBot="1" x14ac:dyDescent="0.3">
      <c r="A228" s="92">
        <f t="shared" si="3"/>
        <v>227</v>
      </c>
      <c r="B228" s="93"/>
      <c r="C228" s="93" t="s">
        <v>12</v>
      </c>
      <c r="D228" s="93"/>
      <c r="E228" s="93" t="s">
        <v>1</v>
      </c>
    </row>
    <row r="229" spans="1:5" ht="15.75" thickBot="1" x14ac:dyDescent="0.3">
      <c r="A229" s="92">
        <f t="shared" si="3"/>
        <v>228</v>
      </c>
      <c r="B229" s="93" t="s">
        <v>38</v>
      </c>
      <c r="C229" s="93"/>
      <c r="D229" s="93"/>
      <c r="E229" s="93" t="s">
        <v>1</v>
      </c>
    </row>
    <row r="230" spans="1:5" ht="15.75" thickBot="1" x14ac:dyDescent="0.3">
      <c r="A230" s="92">
        <f t="shared" si="3"/>
        <v>229</v>
      </c>
      <c r="B230" s="97"/>
      <c r="C230" s="96" t="s">
        <v>66</v>
      </c>
      <c r="D230" s="98" t="s">
        <v>159</v>
      </c>
      <c r="E230" s="93" t="s">
        <v>1</v>
      </c>
    </row>
    <row r="231" spans="1:5" ht="15.75" thickBot="1" x14ac:dyDescent="0.3">
      <c r="A231" s="92">
        <f t="shared" si="3"/>
        <v>230</v>
      </c>
      <c r="B231" s="93" t="s">
        <v>26</v>
      </c>
      <c r="C231" s="93"/>
      <c r="D231" s="94"/>
      <c r="E231" s="93" t="s">
        <v>1</v>
      </c>
    </row>
    <row r="232" spans="1:5" ht="15.75" thickBot="1" x14ac:dyDescent="0.3">
      <c r="A232" s="92">
        <f t="shared" si="3"/>
        <v>231</v>
      </c>
      <c r="B232" s="93" t="s">
        <v>160</v>
      </c>
      <c r="C232" s="93"/>
      <c r="D232" s="94"/>
      <c r="E232" s="93" t="s">
        <v>1</v>
      </c>
    </row>
    <row r="233" spans="1:5" ht="15.75" thickBot="1" x14ac:dyDescent="0.3">
      <c r="A233" s="92">
        <f t="shared" si="3"/>
        <v>232</v>
      </c>
      <c r="B233" s="93" t="s">
        <v>40</v>
      </c>
      <c r="C233" s="93"/>
      <c r="D233" s="94"/>
      <c r="E233" s="93" t="s">
        <v>1</v>
      </c>
    </row>
    <row r="234" spans="1:5" ht="15.75" thickBot="1" x14ac:dyDescent="0.3">
      <c r="A234" s="92">
        <f t="shared" si="3"/>
        <v>233</v>
      </c>
      <c r="B234" s="96" t="s">
        <v>25</v>
      </c>
      <c r="C234" s="96"/>
      <c r="D234" s="96"/>
      <c r="E234" s="93" t="s">
        <v>1</v>
      </c>
    </row>
    <row r="235" spans="1:5" ht="15.75" thickBot="1" x14ac:dyDescent="0.3">
      <c r="A235" s="92">
        <f t="shared" si="3"/>
        <v>234</v>
      </c>
      <c r="B235" s="93" t="s">
        <v>61</v>
      </c>
      <c r="C235" s="93"/>
      <c r="D235" s="93"/>
      <c r="E235" s="93" t="s">
        <v>1</v>
      </c>
    </row>
    <row r="236" spans="1:5" ht="15.75" thickBot="1" x14ac:dyDescent="0.3">
      <c r="A236" s="92">
        <f t="shared" si="3"/>
        <v>235</v>
      </c>
      <c r="B236" s="93" t="s">
        <v>40</v>
      </c>
      <c r="C236" s="93"/>
      <c r="D236" s="93"/>
      <c r="E236" s="93" t="s">
        <v>1</v>
      </c>
    </row>
    <row r="237" spans="1:5" ht="15.75" thickBot="1" x14ac:dyDescent="0.3">
      <c r="A237" s="92">
        <f t="shared" si="3"/>
        <v>236</v>
      </c>
      <c r="B237" s="93" t="s">
        <v>35</v>
      </c>
      <c r="C237" s="93"/>
      <c r="D237" s="93"/>
      <c r="E237" s="93" t="s">
        <v>1</v>
      </c>
    </row>
    <row r="238" spans="1:5" ht="15.75" thickBot="1" x14ac:dyDescent="0.3">
      <c r="A238" s="92">
        <f t="shared" si="3"/>
        <v>237</v>
      </c>
      <c r="B238" s="93"/>
      <c r="C238" s="93" t="s">
        <v>57</v>
      </c>
      <c r="D238" s="94"/>
      <c r="E238" s="93" t="s">
        <v>1</v>
      </c>
    </row>
    <row r="239" spans="1:5" ht="15.75" thickBot="1" x14ac:dyDescent="0.3">
      <c r="A239" s="92">
        <f t="shared" si="3"/>
        <v>238</v>
      </c>
      <c r="B239" s="93" t="s">
        <v>156</v>
      </c>
      <c r="C239" s="93"/>
      <c r="D239" s="93"/>
      <c r="E239" s="93" t="s">
        <v>1</v>
      </c>
    </row>
    <row r="240" spans="1:5" ht="15.75" thickBot="1" x14ac:dyDescent="0.3">
      <c r="A240" s="92">
        <f t="shared" si="3"/>
        <v>239</v>
      </c>
      <c r="B240" s="93"/>
      <c r="C240" s="93" t="s">
        <v>161</v>
      </c>
      <c r="D240" s="93"/>
      <c r="E240" s="93" t="s">
        <v>1</v>
      </c>
    </row>
    <row r="241" spans="1:5" ht="15.75" thickBot="1" x14ac:dyDescent="0.3">
      <c r="A241" s="92">
        <f t="shared" si="3"/>
        <v>240</v>
      </c>
      <c r="B241" s="93" t="s">
        <v>40</v>
      </c>
      <c r="C241" s="93"/>
      <c r="D241" s="94"/>
      <c r="E241" s="93" t="s">
        <v>1</v>
      </c>
    </row>
    <row r="242" spans="1:5" ht="15.75" thickBot="1" x14ac:dyDescent="0.3">
      <c r="A242" s="92">
        <f t="shared" si="3"/>
        <v>241</v>
      </c>
      <c r="B242" s="93" t="s">
        <v>25</v>
      </c>
      <c r="C242" s="93"/>
      <c r="D242" s="93"/>
      <c r="E242" s="93" t="s">
        <v>1</v>
      </c>
    </row>
    <row r="243" spans="1:5" ht="15.75" thickBot="1" x14ac:dyDescent="0.3">
      <c r="A243" s="92">
        <f t="shared" si="3"/>
        <v>242</v>
      </c>
      <c r="B243" s="93"/>
      <c r="C243" s="93" t="s">
        <v>94</v>
      </c>
      <c r="D243" s="93"/>
      <c r="E243" s="93" t="s">
        <v>1</v>
      </c>
    </row>
    <row r="244" spans="1:5" ht="15.75" thickBot="1" x14ac:dyDescent="0.3">
      <c r="A244" s="92">
        <f t="shared" si="3"/>
        <v>243</v>
      </c>
      <c r="B244" s="93" t="s">
        <v>38</v>
      </c>
      <c r="C244" s="94"/>
      <c r="D244" s="94"/>
      <c r="E244" s="93" t="s">
        <v>1</v>
      </c>
    </row>
    <row r="245" spans="1:5" ht="15.75" thickBot="1" x14ac:dyDescent="0.3">
      <c r="A245" s="92">
        <f t="shared" si="3"/>
        <v>244</v>
      </c>
      <c r="B245" s="93"/>
      <c r="C245" s="93" t="s">
        <v>75</v>
      </c>
      <c r="D245" s="93"/>
      <c r="E245" s="93" t="s">
        <v>1</v>
      </c>
    </row>
    <row r="246" spans="1:5" ht="15.75" thickBot="1" x14ac:dyDescent="0.3">
      <c r="A246" s="92">
        <f t="shared" si="3"/>
        <v>245</v>
      </c>
      <c r="B246" s="93" t="s">
        <v>22</v>
      </c>
      <c r="C246" s="93"/>
      <c r="D246" s="93"/>
      <c r="E246" s="93" t="s">
        <v>1</v>
      </c>
    </row>
    <row r="247" spans="1:5" ht="15.75" thickBot="1" x14ac:dyDescent="0.3">
      <c r="A247" s="92">
        <f t="shared" si="3"/>
        <v>246</v>
      </c>
      <c r="B247" s="93" t="s">
        <v>162</v>
      </c>
      <c r="C247" s="93"/>
      <c r="D247" s="93"/>
      <c r="E247" s="93" t="s">
        <v>1</v>
      </c>
    </row>
    <row r="248" spans="1:5" ht="15.75" thickBot="1" x14ac:dyDescent="0.3">
      <c r="A248" s="92">
        <f t="shared" si="3"/>
        <v>247</v>
      </c>
      <c r="B248" s="93" t="s">
        <v>41</v>
      </c>
      <c r="C248" s="93"/>
      <c r="D248" s="93"/>
      <c r="E248" s="93" t="s">
        <v>1</v>
      </c>
    </row>
    <row r="249" spans="1:5" ht="15.75" thickBot="1" x14ac:dyDescent="0.3">
      <c r="A249" s="92">
        <f t="shared" si="3"/>
        <v>248</v>
      </c>
      <c r="B249" s="93" t="s">
        <v>38</v>
      </c>
      <c r="C249" s="93"/>
      <c r="D249" s="93"/>
      <c r="E249" s="93" t="s">
        <v>1</v>
      </c>
    </row>
    <row r="250" spans="1:5" ht="15.75" thickBot="1" x14ac:dyDescent="0.3">
      <c r="A250" s="92">
        <f t="shared" si="3"/>
        <v>249</v>
      </c>
      <c r="B250" s="93"/>
      <c r="C250" s="93" t="s">
        <v>30</v>
      </c>
      <c r="D250" s="93"/>
      <c r="E250" s="93" t="s">
        <v>1</v>
      </c>
    </row>
    <row r="251" spans="1:5" ht="15.75" thickBot="1" x14ac:dyDescent="0.3">
      <c r="A251" s="92">
        <f t="shared" si="3"/>
        <v>250</v>
      </c>
      <c r="B251" s="93"/>
      <c r="C251" s="93" t="s">
        <v>57</v>
      </c>
      <c r="D251" s="93"/>
      <c r="E251" s="93" t="s">
        <v>1</v>
      </c>
    </row>
    <row r="252" spans="1:5" ht="15.75" thickBot="1" x14ac:dyDescent="0.3">
      <c r="A252" s="92">
        <f t="shared" si="3"/>
        <v>251</v>
      </c>
      <c r="B252" s="93"/>
      <c r="C252" s="93" t="s">
        <v>55</v>
      </c>
      <c r="D252" s="93"/>
      <c r="E252" s="93" t="s">
        <v>1</v>
      </c>
    </row>
    <row r="253" spans="1:5" ht="15.75" thickBot="1" x14ac:dyDescent="0.3">
      <c r="A253" s="92">
        <f t="shared" si="3"/>
        <v>252</v>
      </c>
      <c r="B253" s="93" t="s">
        <v>35</v>
      </c>
      <c r="C253" s="93"/>
      <c r="D253" s="93"/>
      <c r="E253" s="93" t="s">
        <v>1</v>
      </c>
    </row>
    <row r="254" spans="1:5" ht="15.75" thickBot="1" x14ac:dyDescent="0.3">
      <c r="A254" s="92">
        <f t="shared" si="3"/>
        <v>253</v>
      </c>
      <c r="B254" s="93"/>
      <c r="C254" s="67" t="s">
        <v>12</v>
      </c>
      <c r="D254" s="93"/>
      <c r="E254" s="93" t="s">
        <v>1</v>
      </c>
    </row>
    <row r="255" spans="1:5" ht="15.75" thickBot="1" x14ac:dyDescent="0.3">
      <c r="A255" s="92">
        <f t="shared" si="3"/>
        <v>254</v>
      </c>
      <c r="B255" s="93" t="s">
        <v>69</v>
      </c>
      <c r="C255" s="93"/>
      <c r="D255" s="93"/>
      <c r="E255" s="93" t="s">
        <v>1</v>
      </c>
    </row>
    <row r="256" spans="1:5" ht="15.75" thickBot="1" x14ac:dyDescent="0.3">
      <c r="A256" s="92">
        <f t="shared" si="3"/>
        <v>255</v>
      </c>
      <c r="B256" s="93"/>
      <c r="C256" s="93" t="s">
        <v>70</v>
      </c>
      <c r="D256" s="93"/>
      <c r="E256" s="93" t="s">
        <v>1</v>
      </c>
    </row>
    <row r="257" spans="1:5" ht="15.75" thickBot="1" x14ac:dyDescent="0.3">
      <c r="A257" s="92">
        <f t="shared" si="3"/>
        <v>256</v>
      </c>
      <c r="B257" s="93"/>
      <c r="C257" s="93" t="s">
        <v>163</v>
      </c>
      <c r="D257" s="93"/>
      <c r="E257" s="93" t="s">
        <v>1</v>
      </c>
    </row>
    <row r="258" spans="1:5" ht="15.75" thickBot="1" x14ac:dyDescent="0.3">
      <c r="A258" s="92">
        <f t="shared" si="3"/>
        <v>257</v>
      </c>
      <c r="B258" s="93"/>
      <c r="C258" s="93" t="s">
        <v>57</v>
      </c>
      <c r="D258" s="93"/>
      <c r="E258" s="93" t="s">
        <v>1</v>
      </c>
    </row>
    <row r="259" spans="1:5" ht="15.75" thickBot="1" x14ac:dyDescent="0.3">
      <c r="A259" s="92">
        <f t="shared" ref="A259:A322" si="4">ROW(A258)</f>
        <v>258</v>
      </c>
      <c r="B259" s="93"/>
      <c r="C259" s="93" t="s">
        <v>164</v>
      </c>
      <c r="D259" s="93"/>
      <c r="E259" s="93" t="s">
        <v>1</v>
      </c>
    </row>
    <row r="260" spans="1:5" ht="15.75" thickBot="1" x14ac:dyDescent="0.3">
      <c r="A260" s="92">
        <f t="shared" si="4"/>
        <v>259</v>
      </c>
      <c r="B260" s="93"/>
      <c r="C260" s="93" t="s">
        <v>12</v>
      </c>
      <c r="D260" s="93"/>
      <c r="E260" s="93" t="s">
        <v>1</v>
      </c>
    </row>
    <row r="261" spans="1:5" ht="15.75" thickBot="1" x14ac:dyDescent="0.3">
      <c r="A261" s="92">
        <f t="shared" si="4"/>
        <v>260</v>
      </c>
      <c r="B261" s="93" t="s">
        <v>35</v>
      </c>
      <c r="C261" s="93"/>
      <c r="D261" s="93"/>
      <c r="E261" s="93" t="s">
        <v>1</v>
      </c>
    </row>
    <row r="262" spans="1:5" ht="15.75" thickBot="1" x14ac:dyDescent="0.3">
      <c r="A262" s="92">
        <f t="shared" si="4"/>
        <v>261</v>
      </c>
      <c r="B262" s="93" t="s">
        <v>165</v>
      </c>
      <c r="C262" s="93"/>
      <c r="D262" s="93"/>
      <c r="E262" s="93" t="s">
        <v>1</v>
      </c>
    </row>
    <row r="263" spans="1:5" ht="15.75" thickBot="1" x14ac:dyDescent="0.3">
      <c r="A263" s="92">
        <f t="shared" si="4"/>
        <v>262</v>
      </c>
      <c r="B263" s="93"/>
      <c r="C263" s="93" t="s">
        <v>78</v>
      </c>
      <c r="D263" s="93"/>
      <c r="E263" s="93" t="s">
        <v>1</v>
      </c>
    </row>
    <row r="264" spans="1:5" ht="15.75" thickBot="1" x14ac:dyDescent="0.3">
      <c r="A264" s="92">
        <f t="shared" si="4"/>
        <v>263</v>
      </c>
      <c r="B264" s="93" t="s">
        <v>35</v>
      </c>
      <c r="C264" s="93"/>
      <c r="D264" s="93"/>
      <c r="E264" s="93" t="s">
        <v>1</v>
      </c>
    </row>
    <row r="265" spans="1:5" ht="15.75" thickBot="1" x14ac:dyDescent="0.3">
      <c r="A265" s="92">
        <f t="shared" si="4"/>
        <v>264</v>
      </c>
      <c r="B265" s="93" t="s">
        <v>41</v>
      </c>
      <c r="C265" s="93"/>
      <c r="D265" s="93"/>
      <c r="E265" s="93" t="s">
        <v>1</v>
      </c>
    </row>
    <row r="266" spans="1:5" ht="15.75" thickBot="1" x14ac:dyDescent="0.3">
      <c r="A266" s="92">
        <f t="shared" si="4"/>
        <v>265</v>
      </c>
      <c r="B266" s="93"/>
      <c r="C266" s="93" t="s">
        <v>46</v>
      </c>
      <c r="D266" s="93"/>
      <c r="E266" s="93" t="s">
        <v>1</v>
      </c>
    </row>
    <row r="267" spans="1:5" ht="15.75" thickBot="1" x14ac:dyDescent="0.3">
      <c r="A267" s="92">
        <f t="shared" si="4"/>
        <v>266</v>
      </c>
      <c r="B267" s="93"/>
      <c r="C267" s="93" t="s">
        <v>30</v>
      </c>
      <c r="D267" s="94"/>
      <c r="E267" s="93" t="s">
        <v>1</v>
      </c>
    </row>
    <row r="268" spans="1:5" ht="15.75" thickBot="1" x14ac:dyDescent="0.3">
      <c r="A268" s="92">
        <f t="shared" si="4"/>
        <v>267</v>
      </c>
      <c r="B268" s="93"/>
      <c r="C268" s="93" t="s">
        <v>166</v>
      </c>
      <c r="D268" s="93"/>
      <c r="E268" s="93" t="s">
        <v>1</v>
      </c>
    </row>
    <row r="269" spans="1:5" ht="15.75" thickBot="1" x14ac:dyDescent="0.3">
      <c r="A269" s="92">
        <f t="shared" si="4"/>
        <v>268</v>
      </c>
      <c r="B269" s="93"/>
      <c r="C269" s="93" t="s">
        <v>57</v>
      </c>
      <c r="D269" s="93" t="s">
        <v>159</v>
      </c>
      <c r="E269" s="93" t="s">
        <v>1</v>
      </c>
    </row>
    <row r="270" spans="1:5" ht="15.75" thickBot="1" x14ac:dyDescent="0.3">
      <c r="A270" s="92">
        <f t="shared" si="4"/>
        <v>269</v>
      </c>
      <c r="B270" s="93"/>
      <c r="C270" s="93" t="s">
        <v>163</v>
      </c>
      <c r="D270" s="93" t="s">
        <v>167</v>
      </c>
      <c r="E270" s="93" t="s">
        <v>1</v>
      </c>
    </row>
    <row r="271" spans="1:5" ht="15.75" thickBot="1" x14ac:dyDescent="0.3">
      <c r="A271" s="92">
        <f t="shared" si="4"/>
        <v>270</v>
      </c>
      <c r="B271" s="96"/>
      <c r="C271" s="96" t="s">
        <v>48</v>
      </c>
      <c r="D271" s="96"/>
      <c r="E271" s="93" t="s">
        <v>1</v>
      </c>
    </row>
    <row r="272" spans="1:5" ht="15.75" thickBot="1" x14ac:dyDescent="0.3">
      <c r="A272" s="92">
        <f t="shared" si="4"/>
        <v>271</v>
      </c>
      <c r="B272" s="93" t="s">
        <v>71</v>
      </c>
      <c r="C272" s="93"/>
      <c r="D272" s="93" t="s">
        <v>98</v>
      </c>
      <c r="E272" s="93" t="s">
        <v>1</v>
      </c>
    </row>
    <row r="273" spans="1:5" ht="15.75" thickBot="1" x14ac:dyDescent="0.3">
      <c r="A273" s="92">
        <f t="shared" si="4"/>
        <v>272</v>
      </c>
      <c r="B273" s="93"/>
      <c r="C273" s="93" t="s">
        <v>12</v>
      </c>
      <c r="D273" s="93"/>
      <c r="E273" s="93" t="s">
        <v>1</v>
      </c>
    </row>
    <row r="274" spans="1:5" ht="15.75" thickBot="1" x14ac:dyDescent="0.3">
      <c r="A274" s="92">
        <f t="shared" si="4"/>
        <v>273</v>
      </c>
      <c r="B274" s="93" t="s">
        <v>38</v>
      </c>
      <c r="C274" s="93"/>
      <c r="D274" s="93"/>
      <c r="E274" s="93" t="s">
        <v>1</v>
      </c>
    </row>
    <row r="275" spans="1:5" ht="15.75" thickBot="1" x14ac:dyDescent="0.3">
      <c r="A275" s="92">
        <f t="shared" si="4"/>
        <v>274</v>
      </c>
      <c r="B275" s="93" t="s">
        <v>105</v>
      </c>
      <c r="C275" s="93"/>
      <c r="D275" s="93"/>
      <c r="E275" s="93" t="s">
        <v>1</v>
      </c>
    </row>
    <row r="276" spans="1:5" ht="15.75" thickBot="1" x14ac:dyDescent="0.3">
      <c r="A276" s="92">
        <f t="shared" si="4"/>
        <v>275</v>
      </c>
      <c r="B276" s="93"/>
      <c r="C276" s="93" t="s">
        <v>88</v>
      </c>
      <c r="D276" s="93"/>
      <c r="E276" s="93" t="s">
        <v>1</v>
      </c>
    </row>
    <row r="277" spans="1:5" ht="15.75" thickBot="1" x14ac:dyDescent="0.3">
      <c r="A277" s="92">
        <f t="shared" si="4"/>
        <v>276</v>
      </c>
      <c r="B277" s="93" t="s">
        <v>51</v>
      </c>
      <c r="C277" s="93"/>
      <c r="D277" s="93"/>
      <c r="E277" s="93" t="s">
        <v>1</v>
      </c>
    </row>
    <row r="278" spans="1:5" ht="15.75" thickBot="1" x14ac:dyDescent="0.3">
      <c r="A278" s="92">
        <f t="shared" si="4"/>
        <v>277</v>
      </c>
      <c r="B278" s="93"/>
      <c r="C278" s="93" t="s">
        <v>168</v>
      </c>
      <c r="D278" s="93"/>
      <c r="E278" s="93" t="s">
        <v>1</v>
      </c>
    </row>
    <row r="279" spans="1:5" ht="15.75" thickBot="1" x14ac:dyDescent="0.3">
      <c r="A279" s="92">
        <f t="shared" si="4"/>
        <v>278</v>
      </c>
      <c r="B279" s="93"/>
      <c r="C279" s="93" t="s">
        <v>48</v>
      </c>
      <c r="D279" s="93"/>
      <c r="E279" s="93" t="s">
        <v>1</v>
      </c>
    </row>
    <row r="280" spans="1:5" ht="15.75" thickBot="1" x14ac:dyDescent="0.3">
      <c r="A280" s="92">
        <f t="shared" si="4"/>
        <v>279</v>
      </c>
      <c r="B280" s="93" t="s">
        <v>25</v>
      </c>
      <c r="C280" s="93"/>
      <c r="D280" s="93"/>
      <c r="E280" s="93" t="s">
        <v>1</v>
      </c>
    </row>
    <row r="281" spans="1:5" ht="15.75" thickBot="1" x14ac:dyDescent="0.3">
      <c r="A281" s="92">
        <f t="shared" si="4"/>
        <v>280</v>
      </c>
      <c r="B281" s="93" t="s">
        <v>38</v>
      </c>
      <c r="C281" s="93"/>
      <c r="D281" s="93"/>
      <c r="E281" s="93" t="s">
        <v>1</v>
      </c>
    </row>
    <row r="282" spans="1:5" ht="15.75" thickBot="1" x14ac:dyDescent="0.3">
      <c r="A282" s="92">
        <f t="shared" si="4"/>
        <v>281</v>
      </c>
      <c r="B282" s="93"/>
      <c r="C282" s="93" t="s">
        <v>28</v>
      </c>
      <c r="D282" s="93"/>
      <c r="E282" s="93" t="s">
        <v>1</v>
      </c>
    </row>
    <row r="283" spans="1:5" ht="15.75" thickBot="1" x14ac:dyDescent="0.3">
      <c r="A283" s="92">
        <f t="shared" si="4"/>
        <v>282</v>
      </c>
      <c r="B283" s="93"/>
      <c r="C283" s="93" t="s">
        <v>32</v>
      </c>
      <c r="D283" s="93" t="s">
        <v>110</v>
      </c>
      <c r="E283" s="93" t="s">
        <v>1</v>
      </c>
    </row>
    <row r="284" spans="1:5" ht="15.75" thickBot="1" x14ac:dyDescent="0.3">
      <c r="A284" s="92">
        <f t="shared" si="4"/>
        <v>283</v>
      </c>
      <c r="B284" s="93" t="s">
        <v>35</v>
      </c>
      <c r="C284" s="93"/>
      <c r="D284" s="93" t="s">
        <v>120</v>
      </c>
      <c r="E284" s="93" t="s">
        <v>1</v>
      </c>
    </row>
    <row r="285" spans="1:5" ht="15.75" thickBot="1" x14ac:dyDescent="0.3">
      <c r="A285" s="92">
        <f t="shared" si="4"/>
        <v>284</v>
      </c>
      <c r="B285" s="93" t="s">
        <v>58</v>
      </c>
      <c r="C285" s="93"/>
      <c r="D285" s="93"/>
      <c r="E285" s="93" t="s">
        <v>1</v>
      </c>
    </row>
    <row r="286" spans="1:5" ht="15.75" thickBot="1" x14ac:dyDescent="0.3">
      <c r="A286" s="92">
        <f t="shared" si="4"/>
        <v>285</v>
      </c>
      <c r="B286" s="93"/>
      <c r="C286" s="93" t="s">
        <v>57</v>
      </c>
      <c r="D286" s="93"/>
      <c r="E286" s="93" t="s">
        <v>1</v>
      </c>
    </row>
    <row r="287" spans="1:5" ht="15.75" thickBot="1" x14ac:dyDescent="0.3">
      <c r="A287" s="92">
        <f t="shared" si="4"/>
        <v>286</v>
      </c>
      <c r="B287" s="93"/>
      <c r="C287" s="93" t="s">
        <v>34</v>
      </c>
      <c r="D287" s="93"/>
      <c r="E287" s="93" t="s">
        <v>1</v>
      </c>
    </row>
    <row r="288" spans="1:5" ht="15.75" thickBot="1" x14ac:dyDescent="0.3">
      <c r="A288" s="92">
        <f t="shared" si="4"/>
        <v>287</v>
      </c>
      <c r="B288" s="93"/>
      <c r="C288" s="93" t="s">
        <v>45</v>
      </c>
      <c r="D288" s="93"/>
      <c r="E288" s="93" t="s">
        <v>1</v>
      </c>
    </row>
    <row r="289" spans="1:5" ht="15.75" thickBot="1" x14ac:dyDescent="0.3">
      <c r="A289" s="92">
        <f t="shared" si="4"/>
        <v>288</v>
      </c>
      <c r="B289" s="93" t="s">
        <v>61</v>
      </c>
      <c r="C289" s="93"/>
      <c r="D289" s="93"/>
      <c r="E289" s="93" t="s">
        <v>1</v>
      </c>
    </row>
    <row r="290" spans="1:5" ht="15.75" thickBot="1" x14ac:dyDescent="0.3">
      <c r="A290" s="92">
        <f t="shared" si="4"/>
        <v>289</v>
      </c>
      <c r="B290" s="93" t="s">
        <v>25</v>
      </c>
      <c r="C290" s="94"/>
      <c r="D290" s="94"/>
      <c r="E290" s="93" t="s">
        <v>1</v>
      </c>
    </row>
    <row r="291" spans="1:5" ht="15.75" thickBot="1" x14ac:dyDescent="0.3">
      <c r="A291" s="92">
        <f t="shared" si="4"/>
        <v>290</v>
      </c>
      <c r="B291" s="93" t="s">
        <v>25</v>
      </c>
      <c r="C291" s="93"/>
      <c r="D291" s="93"/>
      <c r="E291" s="93" t="s">
        <v>1</v>
      </c>
    </row>
    <row r="292" spans="1:5" ht="15.75" thickBot="1" x14ac:dyDescent="0.3">
      <c r="A292" s="92">
        <f t="shared" si="4"/>
        <v>291</v>
      </c>
      <c r="B292" s="67"/>
      <c r="C292" s="67" t="s">
        <v>46</v>
      </c>
      <c r="D292" s="67"/>
      <c r="E292" s="93" t="s">
        <v>1</v>
      </c>
    </row>
    <row r="293" spans="1:5" ht="15.75" thickBot="1" x14ac:dyDescent="0.3">
      <c r="A293" s="92">
        <f t="shared" si="4"/>
        <v>292</v>
      </c>
      <c r="B293" s="93" t="s">
        <v>67</v>
      </c>
      <c r="C293" s="93"/>
      <c r="D293" s="93" t="s">
        <v>111</v>
      </c>
      <c r="E293" s="93" t="s">
        <v>1</v>
      </c>
    </row>
    <row r="294" spans="1:5" ht="15.75" thickBot="1" x14ac:dyDescent="0.3">
      <c r="A294" s="92">
        <f t="shared" si="4"/>
        <v>293</v>
      </c>
      <c r="B294" s="96" t="s">
        <v>52</v>
      </c>
      <c r="C294" s="96"/>
      <c r="D294" s="96"/>
      <c r="E294" s="93" t="s">
        <v>1</v>
      </c>
    </row>
    <row r="295" spans="1:5" ht="15.75" thickBot="1" x14ac:dyDescent="0.3">
      <c r="A295" s="92">
        <f t="shared" si="4"/>
        <v>294</v>
      </c>
      <c r="B295" s="67"/>
      <c r="C295" s="67" t="s">
        <v>45</v>
      </c>
      <c r="D295" s="67"/>
      <c r="E295" s="93" t="s">
        <v>1</v>
      </c>
    </row>
    <row r="296" spans="1:5" ht="15.75" thickBot="1" x14ac:dyDescent="0.3">
      <c r="A296" s="92">
        <f t="shared" si="4"/>
        <v>295</v>
      </c>
      <c r="B296" s="93" t="s">
        <v>40</v>
      </c>
      <c r="C296" s="93"/>
      <c r="D296" s="93"/>
      <c r="E296" s="93" t="s">
        <v>1</v>
      </c>
    </row>
    <row r="297" spans="1:5" ht="15.75" thickBot="1" x14ac:dyDescent="0.3">
      <c r="A297" s="92">
        <f t="shared" si="4"/>
        <v>296</v>
      </c>
      <c r="B297" s="93" t="s">
        <v>169</v>
      </c>
      <c r="C297" s="93"/>
      <c r="D297" s="93" t="s">
        <v>114</v>
      </c>
      <c r="E297" s="93" t="s">
        <v>1</v>
      </c>
    </row>
    <row r="298" spans="1:5" ht="15.75" thickBot="1" x14ac:dyDescent="0.3">
      <c r="A298" s="92">
        <f t="shared" si="4"/>
        <v>297</v>
      </c>
      <c r="B298" s="93" t="s">
        <v>35</v>
      </c>
      <c r="C298" s="93"/>
      <c r="D298" s="93"/>
      <c r="E298" s="93" t="s">
        <v>1</v>
      </c>
    </row>
    <row r="299" spans="1:5" ht="15.75" thickBot="1" x14ac:dyDescent="0.3">
      <c r="A299" s="92">
        <f t="shared" si="4"/>
        <v>298</v>
      </c>
      <c r="B299" s="93"/>
      <c r="C299" s="93" t="s">
        <v>170</v>
      </c>
      <c r="D299" s="93"/>
      <c r="E299" s="93" t="s">
        <v>1</v>
      </c>
    </row>
    <row r="300" spans="1:5" ht="15.75" thickBot="1" x14ac:dyDescent="0.3">
      <c r="A300" s="92">
        <f t="shared" si="4"/>
        <v>299</v>
      </c>
      <c r="B300" s="93"/>
      <c r="C300" s="93" t="s">
        <v>45</v>
      </c>
      <c r="D300" s="93"/>
      <c r="E300" s="93" t="s">
        <v>1</v>
      </c>
    </row>
    <row r="301" spans="1:5" ht="15.75" thickBot="1" x14ac:dyDescent="0.3">
      <c r="A301" s="92">
        <f t="shared" si="4"/>
        <v>300</v>
      </c>
      <c r="B301" s="93" t="s">
        <v>41</v>
      </c>
      <c r="C301" s="93"/>
      <c r="D301" s="93"/>
      <c r="E301" s="93" t="s">
        <v>1</v>
      </c>
    </row>
    <row r="302" spans="1:5" ht="15.75" thickBot="1" x14ac:dyDescent="0.3">
      <c r="A302" s="92">
        <f t="shared" si="4"/>
        <v>301</v>
      </c>
      <c r="B302" s="93" t="s">
        <v>41</v>
      </c>
      <c r="C302" s="93"/>
      <c r="D302" s="93"/>
      <c r="E302" s="93" t="s">
        <v>1</v>
      </c>
    </row>
    <row r="303" spans="1:5" ht="15.75" thickBot="1" x14ac:dyDescent="0.3">
      <c r="A303" s="92">
        <f t="shared" si="4"/>
        <v>302</v>
      </c>
      <c r="B303" s="93"/>
      <c r="C303" s="93" t="s">
        <v>64</v>
      </c>
      <c r="D303" s="93"/>
      <c r="E303" s="93" t="s">
        <v>1</v>
      </c>
    </row>
    <row r="304" spans="1:5" ht="15.75" thickBot="1" x14ac:dyDescent="0.3">
      <c r="A304" s="92">
        <f t="shared" si="4"/>
        <v>303</v>
      </c>
      <c r="B304" s="93"/>
      <c r="C304" s="93" t="s">
        <v>86</v>
      </c>
      <c r="D304" s="93"/>
      <c r="E304" s="93" t="s">
        <v>1</v>
      </c>
    </row>
    <row r="305" spans="1:5" ht="15.75" thickBot="1" x14ac:dyDescent="0.3">
      <c r="A305" s="92">
        <f t="shared" si="4"/>
        <v>304</v>
      </c>
      <c r="B305" s="93" t="s">
        <v>35</v>
      </c>
      <c r="C305" s="93"/>
      <c r="D305" s="93"/>
      <c r="E305" s="93" t="s">
        <v>1</v>
      </c>
    </row>
    <row r="306" spans="1:5" ht="15.75" thickBot="1" x14ac:dyDescent="0.3">
      <c r="A306" s="92">
        <f t="shared" si="4"/>
        <v>305</v>
      </c>
      <c r="B306" s="93"/>
      <c r="C306" s="93" t="s">
        <v>46</v>
      </c>
      <c r="D306" s="93"/>
      <c r="E306" s="93" t="s">
        <v>1</v>
      </c>
    </row>
    <row r="307" spans="1:5" ht="15.75" thickBot="1" x14ac:dyDescent="0.3">
      <c r="A307" s="92">
        <f t="shared" si="4"/>
        <v>306</v>
      </c>
      <c r="B307" s="67"/>
      <c r="C307" s="93" t="s">
        <v>30</v>
      </c>
      <c r="D307" s="94"/>
      <c r="E307" s="93" t="s">
        <v>1</v>
      </c>
    </row>
    <row r="308" spans="1:5" ht="15.75" thickBot="1" x14ac:dyDescent="0.3">
      <c r="A308" s="92">
        <f t="shared" si="4"/>
        <v>307</v>
      </c>
      <c r="B308" s="67" t="s">
        <v>38</v>
      </c>
      <c r="C308" s="93"/>
      <c r="D308" s="93"/>
      <c r="E308" s="93" t="s">
        <v>1</v>
      </c>
    </row>
    <row r="309" spans="1:5" ht="15.75" thickBot="1" x14ac:dyDescent="0.3">
      <c r="A309" s="92">
        <f t="shared" si="4"/>
        <v>308</v>
      </c>
      <c r="B309" s="93"/>
      <c r="C309" s="93" t="s">
        <v>153</v>
      </c>
      <c r="D309" s="93"/>
      <c r="E309" s="93" t="s">
        <v>1</v>
      </c>
    </row>
    <row r="310" spans="1:5" ht="15.75" thickBot="1" x14ac:dyDescent="0.3">
      <c r="A310" s="92">
        <f t="shared" si="4"/>
        <v>309</v>
      </c>
      <c r="B310" s="93"/>
      <c r="C310" s="93" t="s">
        <v>72</v>
      </c>
      <c r="D310" s="93"/>
      <c r="E310" s="93" t="s">
        <v>1</v>
      </c>
    </row>
    <row r="311" spans="1:5" ht="15.75" thickBot="1" x14ac:dyDescent="0.3">
      <c r="A311" s="92">
        <f t="shared" si="4"/>
        <v>310</v>
      </c>
      <c r="B311" s="93"/>
      <c r="C311" s="93" t="s">
        <v>57</v>
      </c>
      <c r="D311" s="93"/>
      <c r="E311" s="93" t="s">
        <v>1</v>
      </c>
    </row>
    <row r="312" spans="1:5" ht="15.75" thickBot="1" x14ac:dyDescent="0.3">
      <c r="A312" s="92">
        <f t="shared" si="4"/>
        <v>311</v>
      </c>
      <c r="B312" s="93"/>
      <c r="C312" s="93" t="s">
        <v>55</v>
      </c>
      <c r="D312" s="93"/>
      <c r="E312" s="93" t="s">
        <v>1</v>
      </c>
    </row>
    <row r="313" spans="1:5" ht="15.75" thickBot="1" x14ac:dyDescent="0.3">
      <c r="A313" s="92">
        <f t="shared" si="4"/>
        <v>312</v>
      </c>
      <c r="B313" s="93" t="s">
        <v>52</v>
      </c>
      <c r="C313" s="93"/>
      <c r="D313" s="93"/>
      <c r="E313" s="93" t="s">
        <v>1</v>
      </c>
    </row>
    <row r="314" spans="1:5" ht="15.75" thickBot="1" x14ac:dyDescent="0.3">
      <c r="A314" s="92">
        <f t="shared" si="4"/>
        <v>313</v>
      </c>
      <c r="B314" s="93" t="s">
        <v>61</v>
      </c>
      <c r="C314" s="93"/>
      <c r="D314" s="93"/>
      <c r="E314" s="93" t="s">
        <v>1</v>
      </c>
    </row>
    <row r="315" spans="1:5" ht="15.75" thickBot="1" x14ac:dyDescent="0.3">
      <c r="A315" s="92">
        <f t="shared" si="4"/>
        <v>314</v>
      </c>
      <c r="B315" s="93" t="s">
        <v>40</v>
      </c>
      <c r="C315" s="93"/>
      <c r="D315" s="93"/>
      <c r="E315" s="93" t="s">
        <v>1</v>
      </c>
    </row>
    <row r="316" spans="1:5" ht="15.75" thickBot="1" x14ac:dyDescent="0.3">
      <c r="A316" s="92">
        <f t="shared" si="4"/>
        <v>315</v>
      </c>
      <c r="B316" s="93"/>
      <c r="C316" s="93" t="s">
        <v>12</v>
      </c>
      <c r="D316" s="93"/>
      <c r="E316" s="93" t="s">
        <v>1</v>
      </c>
    </row>
    <row r="317" spans="1:5" ht="15.75" thickBot="1" x14ac:dyDescent="0.3">
      <c r="A317" s="92">
        <f t="shared" si="4"/>
        <v>316</v>
      </c>
      <c r="B317" s="93"/>
      <c r="C317" s="93" t="s">
        <v>29</v>
      </c>
      <c r="D317" s="93"/>
      <c r="E317" s="93" t="s">
        <v>1</v>
      </c>
    </row>
    <row r="318" spans="1:5" ht="15.75" thickBot="1" x14ac:dyDescent="0.3">
      <c r="A318" s="92">
        <f t="shared" si="4"/>
        <v>317</v>
      </c>
      <c r="B318" s="93"/>
      <c r="C318" s="93" t="s">
        <v>63</v>
      </c>
      <c r="D318" s="93"/>
      <c r="E318" s="93" t="s">
        <v>1</v>
      </c>
    </row>
    <row r="319" spans="1:5" ht="15.75" thickBot="1" x14ac:dyDescent="0.3">
      <c r="A319" s="92">
        <f t="shared" si="4"/>
        <v>318</v>
      </c>
      <c r="B319" s="96" t="s">
        <v>171</v>
      </c>
      <c r="C319" s="96"/>
      <c r="D319" s="96" t="s">
        <v>172</v>
      </c>
      <c r="E319" s="93" t="s">
        <v>1</v>
      </c>
    </row>
    <row r="320" spans="1:5" ht="15.75" thickBot="1" x14ac:dyDescent="0.3">
      <c r="A320" s="92">
        <f t="shared" si="4"/>
        <v>319</v>
      </c>
      <c r="B320" s="93"/>
      <c r="C320" s="93" t="s">
        <v>173</v>
      </c>
      <c r="D320" s="93"/>
      <c r="E320" s="93" t="s">
        <v>1</v>
      </c>
    </row>
    <row r="321" spans="1:5" ht="15.75" thickBot="1" x14ac:dyDescent="0.3">
      <c r="A321" s="92">
        <f t="shared" si="4"/>
        <v>320</v>
      </c>
      <c r="B321" s="93"/>
      <c r="C321" s="93" t="s">
        <v>174</v>
      </c>
      <c r="D321" s="93"/>
      <c r="E321" s="93" t="s">
        <v>1</v>
      </c>
    </row>
    <row r="322" spans="1:5" ht="15.75" thickBot="1" x14ac:dyDescent="0.3">
      <c r="A322" s="92">
        <f t="shared" si="4"/>
        <v>321</v>
      </c>
      <c r="B322" s="93" t="s">
        <v>175</v>
      </c>
      <c r="C322" s="93"/>
      <c r="D322" s="93"/>
      <c r="E322" s="93" t="s">
        <v>1</v>
      </c>
    </row>
    <row r="323" spans="1:5" ht="15.75" thickBot="1" x14ac:dyDescent="0.3">
      <c r="A323" s="92">
        <f t="shared" ref="A323:A386" si="5">ROW(A322)</f>
        <v>322</v>
      </c>
      <c r="B323" s="93"/>
      <c r="C323" s="93" t="s">
        <v>64</v>
      </c>
      <c r="D323" s="67"/>
      <c r="E323" s="93" t="s">
        <v>1</v>
      </c>
    </row>
    <row r="324" spans="1:5" ht="15.75" thickBot="1" x14ac:dyDescent="0.3">
      <c r="A324" s="92">
        <f t="shared" si="5"/>
        <v>323</v>
      </c>
      <c r="B324" s="93" t="s">
        <v>144</v>
      </c>
      <c r="C324" s="67"/>
      <c r="D324" s="67"/>
      <c r="E324" s="93" t="s">
        <v>1</v>
      </c>
    </row>
    <row r="325" spans="1:5" ht="15.75" thickBot="1" x14ac:dyDescent="0.3">
      <c r="A325" s="92">
        <f t="shared" si="5"/>
        <v>324</v>
      </c>
      <c r="B325" s="93"/>
      <c r="C325" s="93" t="s">
        <v>75</v>
      </c>
      <c r="D325" s="93"/>
      <c r="E325" s="93" t="s">
        <v>1</v>
      </c>
    </row>
    <row r="326" spans="1:5" ht="15.75" thickBot="1" x14ac:dyDescent="0.3">
      <c r="A326" s="92">
        <f t="shared" si="5"/>
        <v>325</v>
      </c>
      <c r="B326" s="93" t="s">
        <v>144</v>
      </c>
      <c r="C326" s="93"/>
      <c r="D326" s="93"/>
      <c r="E326" s="93" t="s">
        <v>1</v>
      </c>
    </row>
    <row r="327" spans="1:5" ht="15.75" thickBot="1" x14ac:dyDescent="0.3">
      <c r="A327" s="92">
        <f t="shared" si="5"/>
        <v>326</v>
      </c>
      <c r="B327" s="93" t="s">
        <v>104</v>
      </c>
      <c r="C327" s="93"/>
      <c r="D327" s="93"/>
      <c r="E327" s="93" t="s">
        <v>1</v>
      </c>
    </row>
    <row r="328" spans="1:5" ht="15.75" thickBot="1" x14ac:dyDescent="0.3">
      <c r="A328" s="92">
        <f t="shared" si="5"/>
        <v>327</v>
      </c>
      <c r="B328" s="93"/>
      <c r="C328" s="93" t="s">
        <v>45</v>
      </c>
      <c r="D328" s="93"/>
      <c r="E328" s="93" t="s">
        <v>1</v>
      </c>
    </row>
    <row r="329" spans="1:5" ht="15.75" thickBot="1" x14ac:dyDescent="0.3">
      <c r="A329" s="92">
        <f t="shared" si="5"/>
        <v>328</v>
      </c>
      <c r="B329" s="93"/>
      <c r="C329" s="93" t="s">
        <v>70</v>
      </c>
      <c r="D329" s="93"/>
      <c r="E329" s="93" t="s">
        <v>1</v>
      </c>
    </row>
    <row r="330" spans="1:5" ht="15.75" thickBot="1" x14ac:dyDescent="0.3">
      <c r="A330" s="92">
        <f t="shared" si="5"/>
        <v>329</v>
      </c>
      <c r="B330" s="93" t="s">
        <v>37</v>
      </c>
      <c r="C330" s="93"/>
      <c r="D330" s="93"/>
      <c r="E330" s="93" t="s">
        <v>1</v>
      </c>
    </row>
    <row r="331" spans="1:5" ht="15.75" thickBot="1" x14ac:dyDescent="0.3">
      <c r="A331" s="92">
        <f t="shared" si="5"/>
        <v>330</v>
      </c>
      <c r="B331" s="93"/>
      <c r="C331" s="93" t="s">
        <v>66</v>
      </c>
      <c r="D331" s="93"/>
      <c r="E331" s="93" t="s">
        <v>1</v>
      </c>
    </row>
    <row r="332" spans="1:5" ht="15.75" thickBot="1" x14ac:dyDescent="0.3">
      <c r="A332" s="92">
        <f t="shared" si="5"/>
        <v>331</v>
      </c>
      <c r="B332" s="93"/>
      <c r="C332" s="93" t="s">
        <v>176</v>
      </c>
      <c r="D332" s="93"/>
      <c r="E332" s="93" t="s">
        <v>1</v>
      </c>
    </row>
    <row r="333" spans="1:5" ht="15.75" thickBot="1" x14ac:dyDescent="0.3">
      <c r="A333" s="92">
        <f t="shared" si="5"/>
        <v>332</v>
      </c>
      <c r="B333" s="93"/>
      <c r="C333" s="93" t="s">
        <v>46</v>
      </c>
      <c r="D333" s="93"/>
      <c r="E333" s="93" t="s">
        <v>1</v>
      </c>
    </row>
    <row r="334" spans="1:5" ht="15.75" thickBot="1" x14ac:dyDescent="0.3">
      <c r="A334" s="92">
        <f t="shared" si="5"/>
        <v>333</v>
      </c>
      <c r="B334" s="93"/>
      <c r="C334" s="93" t="s">
        <v>57</v>
      </c>
      <c r="D334" s="93"/>
      <c r="E334" s="93" t="s">
        <v>1</v>
      </c>
    </row>
    <row r="335" spans="1:5" ht="15.75" thickBot="1" x14ac:dyDescent="0.3">
      <c r="A335" s="92">
        <f t="shared" si="5"/>
        <v>334</v>
      </c>
      <c r="B335" s="93"/>
      <c r="C335" s="93" t="s">
        <v>76</v>
      </c>
      <c r="D335" s="93"/>
      <c r="E335" s="93" t="s">
        <v>1</v>
      </c>
    </row>
    <row r="336" spans="1:5" ht="15.75" thickBot="1" x14ac:dyDescent="0.3">
      <c r="A336" s="92">
        <f t="shared" si="5"/>
        <v>335</v>
      </c>
      <c r="B336" s="93" t="s">
        <v>67</v>
      </c>
      <c r="C336" s="93"/>
      <c r="D336" s="93"/>
      <c r="E336" s="93" t="s">
        <v>1</v>
      </c>
    </row>
    <row r="337" spans="1:5" ht="15.75" thickBot="1" x14ac:dyDescent="0.3">
      <c r="A337" s="92">
        <f t="shared" si="5"/>
        <v>336</v>
      </c>
      <c r="B337" s="93"/>
      <c r="C337" s="93" t="s">
        <v>45</v>
      </c>
      <c r="D337" s="67"/>
      <c r="E337" s="93" t="s">
        <v>1</v>
      </c>
    </row>
    <row r="338" spans="1:5" ht="15.75" thickBot="1" x14ac:dyDescent="0.3">
      <c r="A338" s="92">
        <f t="shared" si="5"/>
        <v>337</v>
      </c>
      <c r="B338" s="93"/>
      <c r="C338" s="93" t="s">
        <v>45</v>
      </c>
      <c r="D338" s="93"/>
      <c r="E338" s="93" t="s">
        <v>1</v>
      </c>
    </row>
    <row r="339" spans="1:5" ht="15.75" thickBot="1" x14ac:dyDescent="0.3">
      <c r="A339" s="92">
        <f t="shared" si="5"/>
        <v>338</v>
      </c>
      <c r="B339" s="93" t="s">
        <v>152</v>
      </c>
      <c r="C339" s="67"/>
      <c r="D339" s="67"/>
      <c r="E339" s="93" t="s">
        <v>1</v>
      </c>
    </row>
    <row r="340" spans="1:5" ht="15.75" thickBot="1" x14ac:dyDescent="0.3">
      <c r="A340" s="92">
        <f t="shared" si="5"/>
        <v>339</v>
      </c>
      <c r="B340" s="93" t="s">
        <v>173</v>
      </c>
      <c r="C340" s="93"/>
      <c r="D340" s="93"/>
      <c r="E340" s="93" t="s">
        <v>1</v>
      </c>
    </row>
    <row r="341" spans="1:5" ht="15.75" thickBot="1" x14ac:dyDescent="0.3">
      <c r="A341" s="92">
        <f t="shared" si="5"/>
        <v>340</v>
      </c>
      <c r="B341" s="96"/>
      <c r="C341" s="96" t="s">
        <v>57</v>
      </c>
      <c r="D341" s="96" t="s">
        <v>177</v>
      </c>
      <c r="E341" s="93" t="s">
        <v>1</v>
      </c>
    </row>
    <row r="342" spans="1:5" ht="15.75" thickBot="1" x14ac:dyDescent="0.3">
      <c r="A342" s="92">
        <f t="shared" si="5"/>
        <v>341</v>
      </c>
      <c r="B342" s="93"/>
      <c r="C342" s="93" t="s">
        <v>75</v>
      </c>
      <c r="D342" s="93"/>
      <c r="E342" s="93" t="s">
        <v>1</v>
      </c>
    </row>
    <row r="343" spans="1:5" ht="15.75" thickBot="1" x14ac:dyDescent="0.3">
      <c r="A343" s="92">
        <f t="shared" si="5"/>
        <v>342</v>
      </c>
      <c r="B343" s="93"/>
      <c r="C343" s="93" t="s">
        <v>32</v>
      </c>
      <c r="D343" s="93"/>
      <c r="E343" s="93" t="s">
        <v>1</v>
      </c>
    </row>
    <row r="344" spans="1:5" ht="15.75" thickBot="1" x14ac:dyDescent="0.3">
      <c r="A344" s="92">
        <f t="shared" si="5"/>
        <v>343</v>
      </c>
      <c r="B344" s="93" t="s">
        <v>165</v>
      </c>
      <c r="C344" s="93"/>
      <c r="D344" s="93"/>
      <c r="E344" s="93" t="s">
        <v>1</v>
      </c>
    </row>
    <row r="345" spans="1:5" ht="15.75" thickBot="1" x14ac:dyDescent="0.3">
      <c r="A345" s="92">
        <f t="shared" si="5"/>
        <v>344</v>
      </c>
      <c r="B345" s="93"/>
      <c r="C345" s="93" t="s">
        <v>75</v>
      </c>
      <c r="D345" s="93"/>
      <c r="E345" s="93" t="s">
        <v>1</v>
      </c>
    </row>
    <row r="346" spans="1:5" ht="15.75" thickBot="1" x14ac:dyDescent="0.3">
      <c r="A346" s="92">
        <f t="shared" si="5"/>
        <v>345</v>
      </c>
      <c r="B346" s="93"/>
      <c r="C346" s="93" t="s">
        <v>66</v>
      </c>
      <c r="D346" s="93"/>
      <c r="E346" s="93" t="s">
        <v>1</v>
      </c>
    </row>
    <row r="347" spans="1:5" ht="15.75" thickBot="1" x14ac:dyDescent="0.3">
      <c r="A347" s="92">
        <f t="shared" si="5"/>
        <v>346</v>
      </c>
      <c r="B347" s="93" t="s">
        <v>51</v>
      </c>
      <c r="C347" s="93"/>
      <c r="D347" s="93"/>
      <c r="E347" s="93" t="s">
        <v>1</v>
      </c>
    </row>
    <row r="348" spans="1:5" ht="15.75" thickBot="1" x14ac:dyDescent="0.3">
      <c r="A348" s="92">
        <f t="shared" si="5"/>
        <v>347</v>
      </c>
      <c r="B348" s="93"/>
      <c r="C348" s="93" t="s">
        <v>63</v>
      </c>
      <c r="D348" s="93"/>
      <c r="E348" s="93" t="s">
        <v>1</v>
      </c>
    </row>
    <row r="349" spans="1:5" ht="15.75" thickBot="1" x14ac:dyDescent="0.3">
      <c r="A349" s="92">
        <f t="shared" si="5"/>
        <v>348</v>
      </c>
      <c r="B349" s="93"/>
      <c r="C349" s="67" t="s">
        <v>46</v>
      </c>
      <c r="D349" s="67"/>
      <c r="E349" s="93" t="s">
        <v>1</v>
      </c>
    </row>
    <row r="350" spans="1:5" ht="15.75" thickBot="1" x14ac:dyDescent="0.3">
      <c r="A350" s="92">
        <f t="shared" si="5"/>
        <v>349</v>
      </c>
      <c r="B350" s="93" t="s">
        <v>169</v>
      </c>
      <c r="C350" s="67"/>
      <c r="D350" s="67"/>
      <c r="E350" s="93" t="s">
        <v>1</v>
      </c>
    </row>
    <row r="351" spans="1:5" ht="15.75" thickBot="1" x14ac:dyDescent="0.3">
      <c r="A351" s="92">
        <f t="shared" si="5"/>
        <v>350</v>
      </c>
      <c r="B351" s="93"/>
      <c r="C351" s="93" t="s">
        <v>12</v>
      </c>
      <c r="D351" s="93"/>
      <c r="E351" s="93" t="s">
        <v>1</v>
      </c>
    </row>
    <row r="352" spans="1:5" ht="15.75" thickBot="1" x14ac:dyDescent="0.3">
      <c r="A352" s="92">
        <f t="shared" si="5"/>
        <v>351</v>
      </c>
      <c r="B352" s="93"/>
      <c r="C352" s="93" t="s">
        <v>12</v>
      </c>
      <c r="D352" s="93"/>
      <c r="E352" s="93" t="s">
        <v>1</v>
      </c>
    </row>
    <row r="353" spans="1:5" ht="15.75" thickBot="1" x14ac:dyDescent="0.3">
      <c r="A353" s="92">
        <f t="shared" si="5"/>
        <v>352</v>
      </c>
      <c r="B353" s="93"/>
      <c r="C353" s="93" t="s">
        <v>30</v>
      </c>
      <c r="D353" s="93"/>
      <c r="E353" s="93" t="s">
        <v>1</v>
      </c>
    </row>
    <row r="354" spans="1:5" ht="15.75" thickBot="1" x14ac:dyDescent="0.3">
      <c r="A354" s="92">
        <f t="shared" si="5"/>
        <v>353</v>
      </c>
      <c r="B354" s="93" t="s">
        <v>37</v>
      </c>
      <c r="C354" s="67"/>
      <c r="D354" s="67"/>
      <c r="E354" s="93" t="s">
        <v>1</v>
      </c>
    </row>
    <row r="355" spans="1:5" ht="15.75" thickBot="1" x14ac:dyDescent="0.3">
      <c r="A355" s="92">
        <f t="shared" si="5"/>
        <v>354</v>
      </c>
      <c r="B355" s="93" t="s">
        <v>178</v>
      </c>
      <c r="C355" s="67"/>
      <c r="D355" s="67"/>
      <c r="E355" s="93" t="s">
        <v>1</v>
      </c>
    </row>
    <row r="356" spans="1:5" ht="15.75" thickBot="1" x14ac:dyDescent="0.3">
      <c r="A356" s="92">
        <f t="shared" si="5"/>
        <v>355</v>
      </c>
      <c r="B356" s="93" t="s">
        <v>95</v>
      </c>
      <c r="C356" s="93"/>
      <c r="D356" s="93"/>
      <c r="E356" s="93" t="s">
        <v>1</v>
      </c>
    </row>
    <row r="357" spans="1:5" ht="15.75" thickBot="1" x14ac:dyDescent="0.3">
      <c r="A357" s="92">
        <f t="shared" si="5"/>
        <v>356</v>
      </c>
      <c r="B357" s="93" t="s">
        <v>39</v>
      </c>
      <c r="C357" s="93"/>
      <c r="D357" s="93" t="s">
        <v>179</v>
      </c>
      <c r="E357" s="93" t="s">
        <v>1</v>
      </c>
    </row>
    <row r="358" spans="1:5" ht="15.75" thickBot="1" x14ac:dyDescent="0.3">
      <c r="A358" s="92">
        <f t="shared" si="5"/>
        <v>357</v>
      </c>
      <c r="B358" s="93" t="s">
        <v>52</v>
      </c>
      <c r="C358" s="93"/>
      <c r="D358" s="93"/>
      <c r="E358" s="93" t="s">
        <v>1</v>
      </c>
    </row>
    <row r="359" spans="1:5" ht="15.75" thickBot="1" x14ac:dyDescent="0.3">
      <c r="A359" s="92">
        <f t="shared" si="5"/>
        <v>358</v>
      </c>
      <c r="B359" s="93"/>
      <c r="C359" s="93" t="s">
        <v>20</v>
      </c>
      <c r="D359" s="67"/>
      <c r="E359" s="93" t="s">
        <v>1</v>
      </c>
    </row>
    <row r="360" spans="1:5" ht="15.75" thickBot="1" x14ac:dyDescent="0.3">
      <c r="A360" s="92">
        <f t="shared" si="5"/>
        <v>359</v>
      </c>
      <c r="B360" s="93"/>
      <c r="C360" s="93" t="s">
        <v>63</v>
      </c>
      <c r="D360" s="93"/>
      <c r="E360" s="93" t="s">
        <v>1</v>
      </c>
    </row>
    <row r="361" spans="1:5" ht="15.75" thickBot="1" x14ac:dyDescent="0.3">
      <c r="A361" s="92">
        <f t="shared" si="5"/>
        <v>360</v>
      </c>
      <c r="B361" s="93"/>
      <c r="C361" s="93" t="s">
        <v>20</v>
      </c>
      <c r="D361" s="93"/>
      <c r="E361" s="93" t="s">
        <v>1</v>
      </c>
    </row>
    <row r="362" spans="1:5" ht="15.75" thickBot="1" x14ac:dyDescent="0.3">
      <c r="A362" s="92">
        <f t="shared" si="5"/>
        <v>361</v>
      </c>
      <c r="B362" s="93" t="s">
        <v>61</v>
      </c>
      <c r="C362" s="93"/>
      <c r="D362" s="93"/>
      <c r="E362" s="93" t="s">
        <v>1</v>
      </c>
    </row>
    <row r="363" spans="1:5" ht="15.75" thickBot="1" x14ac:dyDescent="0.3">
      <c r="A363" s="92">
        <f t="shared" si="5"/>
        <v>362</v>
      </c>
      <c r="B363" s="93"/>
      <c r="C363" s="93" t="s">
        <v>86</v>
      </c>
      <c r="D363" s="93"/>
      <c r="E363" s="93" t="s">
        <v>1</v>
      </c>
    </row>
    <row r="364" spans="1:5" ht="15.75" thickBot="1" x14ac:dyDescent="0.3">
      <c r="A364" s="92">
        <f t="shared" si="5"/>
        <v>363</v>
      </c>
      <c r="B364" s="93"/>
      <c r="C364" s="93" t="s">
        <v>168</v>
      </c>
      <c r="D364" s="93"/>
      <c r="E364" s="93" t="s">
        <v>1</v>
      </c>
    </row>
    <row r="365" spans="1:5" ht="15.75" thickBot="1" x14ac:dyDescent="0.3">
      <c r="A365" s="92">
        <f t="shared" si="5"/>
        <v>364</v>
      </c>
      <c r="B365" s="93" t="s">
        <v>40</v>
      </c>
      <c r="C365" s="93"/>
      <c r="D365" s="93"/>
      <c r="E365" s="93" t="s">
        <v>1</v>
      </c>
    </row>
    <row r="366" spans="1:5" ht="15.75" thickBot="1" x14ac:dyDescent="0.3">
      <c r="A366" s="92">
        <f t="shared" si="5"/>
        <v>365</v>
      </c>
      <c r="B366" s="93"/>
      <c r="C366" s="93" t="s">
        <v>57</v>
      </c>
      <c r="D366" s="93"/>
      <c r="E366" s="93" t="s">
        <v>1</v>
      </c>
    </row>
    <row r="367" spans="1:5" ht="15.75" thickBot="1" x14ac:dyDescent="0.3">
      <c r="A367" s="92">
        <f t="shared" si="5"/>
        <v>366</v>
      </c>
      <c r="B367" s="93"/>
      <c r="C367" s="93" t="s">
        <v>180</v>
      </c>
      <c r="D367" s="93"/>
      <c r="E367" s="93" t="s">
        <v>1</v>
      </c>
    </row>
    <row r="368" spans="1:5" ht="15.75" thickBot="1" x14ac:dyDescent="0.3">
      <c r="A368" s="92">
        <f t="shared" si="5"/>
        <v>367</v>
      </c>
      <c r="B368" s="93" t="s">
        <v>181</v>
      </c>
      <c r="C368" s="93"/>
      <c r="D368" s="93"/>
      <c r="E368" s="93" t="s">
        <v>1</v>
      </c>
    </row>
    <row r="369" spans="1:5" ht="15.75" thickBot="1" x14ac:dyDescent="0.3">
      <c r="A369" s="92">
        <f t="shared" si="5"/>
        <v>368</v>
      </c>
      <c r="B369" s="93"/>
      <c r="C369" s="93" t="s">
        <v>27</v>
      </c>
      <c r="D369" s="93"/>
      <c r="E369" s="93" t="s">
        <v>1</v>
      </c>
    </row>
    <row r="370" spans="1:5" ht="15.75" thickBot="1" x14ac:dyDescent="0.3">
      <c r="A370" s="92">
        <f t="shared" si="5"/>
        <v>369</v>
      </c>
      <c r="B370" s="93" t="s">
        <v>74</v>
      </c>
      <c r="C370" s="93"/>
      <c r="D370" s="93"/>
      <c r="E370" s="93" t="s">
        <v>1</v>
      </c>
    </row>
    <row r="371" spans="1:5" ht="15.75" thickBot="1" x14ac:dyDescent="0.3">
      <c r="A371" s="92">
        <f t="shared" si="5"/>
        <v>370</v>
      </c>
      <c r="B371" s="93" t="s">
        <v>39</v>
      </c>
      <c r="C371" s="67"/>
      <c r="D371" s="67"/>
      <c r="E371" s="93" t="s">
        <v>1</v>
      </c>
    </row>
    <row r="372" spans="1:5" ht="15.75" thickBot="1" x14ac:dyDescent="0.3">
      <c r="A372" s="92">
        <f t="shared" si="5"/>
        <v>371</v>
      </c>
      <c r="B372" s="93" t="s">
        <v>37</v>
      </c>
      <c r="C372" s="93"/>
      <c r="D372" s="93"/>
      <c r="E372" s="93" t="s">
        <v>1</v>
      </c>
    </row>
    <row r="373" spans="1:5" ht="15.75" thickBot="1" x14ac:dyDescent="0.3">
      <c r="A373" s="92">
        <f t="shared" si="5"/>
        <v>372</v>
      </c>
      <c r="B373" s="93" t="s">
        <v>45</v>
      </c>
      <c r="C373" s="93"/>
      <c r="D373" s="93"/>
      <c r="E373" s="93" t="s">
        <v>1</v>
      </c>
    </row>
    <row r="374" spans="1:5" ht="15.75" thickBot="1" x14ac:dyDescent="0.3">
      <c r="A374" s="92">
        <f t="shared" si="5"/>
        <v>373</v>
      </c>
      <c r="B374" s="93"/>
      <c r="C374" s="93" t="s">
        <v>86</v>
      </c>
      <c r="D374" s="93"/>
      <c r="E374" s="93" t="s">
        <v>1</v>
      </c>
    </row>
    <row r="375" spans="1:5" ht="15.75" thickBot="1" x14ac:dyDescent="0.3">
      <c r="A375" s="92">
        <f t="shared" si="5"/>
        <v>374</v>
      </c>
      <c r="B375" s="93" t="s">
        <v>53</v>
      </c>
      <c r="C375" s="93"/>
      <c r="D375" s="93"/>
      <c r="E375" s="93" t="s">
        <v>1</v>
      </c>
    </row>
    <row r="376" spans="1:5" ht="15.75" thickBot="1" x14ac:dyDescent="0.3">
      <c r="A376" s="92">
        <f t="shared" si="5"/>
        <v>375</v>
      </c>
      <c r="B376" s="96"/>
      <c r="C376" s="96" t="s">
        <v>182</v>
      </c>
      <c r="D376" s="96"/>
      <c r="E376" s="93" t="s">
        <v>1</v>
      </c>
    </row>
    <row r="377" spans="1:5" ht="15.75" thickBot="1" x14ac:dyDescent="0.3">
      <c r="A377" s="92">
        <f t="shared" si="5"/>
        <v>376</v>
      </c>
      <c r="B377" s="93" t="s">
        <v>74</v>
      </c>
      <c r="C377" s="93"/>
      <c r="D377" s="93"/>
      <c r="E377" s="93" t="s">
        <v>1</v>
      </c>
    </row>
    <row r="378" spans="1:5" ht="15.75" thickBot="1" x14ac:dyDescent="0.3">
      <c r="A378" s="92">
        <f t="shared" si="5"/>
        <v>377</v>
      </c>
      <c r="B378" s="93" t="s">
        <v>54</v>
      </c>
      <c r="C378" s="93"/>
      <c r="D378" s="93"/>
      <c r="E378" s="93" t="s">
        <v>1</v>
      </c>
    </row>
    <row r="379" spans="1:5" ht="15.75" thickBot="1" x14ac:dyDescent="0.3">
      <c r="A379" s="92">
        <f t="shared" si="5"/>
        <v>378</v>
      </c>
      <c r="B379" s="93" t="s">
        <v>74</v>
      </c>
      <c r="C379" s="93"/>
      <c r="D379" s="93"/>
      <c r="E379" s="93" t="s">
        <v>1</v>
      </c>
    </row>
    <row r="380" spans="1:5" ht="15.75" thickBot="1" x14ac:dyDescent="0.3">
      <c r="A380" s="92">
        <f t="shared" si="5"/>
        <v>379</v>
      </c>
      <c r="B380" s="93"/>
      <c r="C380" s="93" t="s">
        <v>77</v>
      </c>
      <c r="D380" s="93"/>
      <c r="E380" s="93" t="s">
        <v>1</v>
      </c>
    </row>
    <row r="381" spans="1:5" ht="15.75" thickBot="1" x14ac:dyDescent="0.3">
      <c r="A381" s="92">
        <f t="shared" si="5"/>
        <v>380</v>
      </c>
      <c r="B381" s="93"/>
      <c r="C381" s="93" t="s">
        <v>28</v>
      </c>
      <c r="D381" s="93"/>
      <c r="E381" s="93" t="s">
        <v>1</v>
      </c>
    </row>
    <row r="382" spans="1:5" ht="15.75" thickBot="1" x14ac:dyDescent="0.3">
      <c r="A382" s="92">
        <f t="shared" si="5"/>
        <v>381</v>
      </c>
      <c r="B382" s="93" t="s">
        <v>25</v>
      </c>
      <c r="C382" s="93"/>
      <c r="D382" s="93"/>
      <c r="E382" s="93" t="s">
        <v>1</v>
      </c>
    </row>
    <row r="383" spans="1:5" ht="15.75" thickBot="1" x14ac:dyDescent="0.3">
      <c r="A383" s="92">
        <f t="shared" si="5"/>
        <v>382</v>
      </c>
      <c r="B383" s="93"/>
      <c r="C383" s="93" t="s">
        <v>76</v>
      </c>
      <c r="D383" s="93"/>
      <c r="E383" s="93" t="s">
        <v>1</v>
      </c>
    </row>
    <row r="384" spans="1:5" ht="15.75" thickBot="1" x14ac:dyDescent="0.3">
      <c r="A384" s="92">
        <f t="shared" si="5"/>
        <v>383</v>
      </c>
      <c r="B384" s="93"/>
      <c r="C384" s="93" t="s">
        <v>12</v>
      </c>
      <c r="D384" s="93"/>
      <c r="E384" s="93" t="s">
        <v>1</v>
      </c>
    </row>
    <row r="385" spans="1:5" ht="15.75" thickBot="1" x14ac:dyDescent="0.3">
      <c r="A385" s="92">
        <f t="shared" si="5"/>
        <v>384</v>
      </c>
      <c r="B385" s="93"/>
      <c r="C385" s="93" t="s">
        <v>183</v>
      </c>
      <c r="D385" s="67"/>
      <c r="E385" s="93" t="s">
        <v>1</v>
      </c>
    </row>
    <row r="386" spans="1:5" ht="15.75" thickBot="1" x14ac:dyDescent="0.3">
      <c r="A386" s="92">
        <f t="shared" si="5"/>
        <v>385</v>
      </c>
      <c r="B386" s="93"/>
      <c r="C386" s="93" t="s">
        <v>45</v>
      </c>
      <c r="D386" s="93"/>
      <c r="E386" s="93" t="s">
        <v>1</v>
      </c>
    </row>
    <row r="387" spans="1:5" ht="15.75" thickBot="1" x14ac:dyDescent="0.3">
      <c r="A387" s="92">
        <f t="shared" ref="A387:A450" si="6">ROW(A386)</f>
        <v>386</v>
      </c>
      <c r="B387" s="93" t="s">
        <v>14</v>
      </c>
      <c r="C387" s="93"/>
      <c r="D387" s="93"/>
      <c r="E387" s="93" t="s">
        <v>1</v>
      </c>
    </row>
    <row r="388" spans="1:5" ht="15.75" thickBot="1" x14ac:dyDescent="0.3">
      <c r="A388" s="92">
        <f t="shared" si="6"/>
        <v>387</v>
      </c>
      <c r="B388" s="93" t="s">
        <v>145</v>
      </c>
      <c r="C388" s="93"/>
      <c r="D388" s="93"/>
      <c r="E388" s="93" t="s">
        <v>1</v>
      </c>
    </row>
    <row r="389" spans="1:5" ht="15.75" thickBot="1" x14ac:dyDescent="0.3">
      <c r="A389" s="92">
        <f t="shared" si="6"/>
        <v>388</v>
      </c>
      <c r="B389" s="93"/>
      <c r="C389" s="93" t="s">
        <v>184</v>
      </c>
      <c r="D389" s="93"/>
      <c r="E389" s="93" t="s">
        <v>1</v>
      </c>
    </row>
    <row r="390" spans="1:5" ht="15.75" thickBot="1" x14ac:dyDescent="0.3">
      <c r="A390" s="92">
        <f t="shared" si="6"/>
        <v>389</v>
      </c>
      <c r="B390" s="93" t="s">
        <v>100</v>
      </c>
      <c r="C390" s="93"/>
      <c r="D390" s="93"/>
      <c r="E390" s="93" t="s">
        <v>1</v>
      </c>
    </row>
    <row r="391" spans="1:5" ht="15.75" thickBot="1" x14ac:dyDescent="0.3">
      <c r="A391" s="92">
        <f t="shared" si="6"/>
        <v>390</v>
      </c>
      <c r="B391" s="93" t="s">
        <v>162</v>
      </c>
      <c r="C391" s="67"/>
      <c r="D391" s="67"/>
      <c r="E391" s="93" t="s">
        <v>1</v>
      </c>
    </row>
    <row r="392" spans="1:5" ht="15.75" thickBot="1" x14ac:dyDescent="0.3">
      <c r="A392" s="92">
        <f t="shared" si="6"/>
        <v>391</v>
      </c>
      <c r="B392" s="93" t="s">
        <v>145</v>
      </c>
      <c r="C392" s="93"/>
      <c r="D392" s="93"/>
      <c r="E392" s="93" t="s">
        <v>1</v>
      </c>
    </row>
    <row r="393" spans="1:5" ht="15.75" thickBot="1" x14ac:dyDescent="0.3">
      <c r="A393" s="92">
        <f t="shared" si="6"/>
        <v>392</v>
      </c>
      <c r="B393" s="93"/>
      <c r="C393" s="93" t="s">
        <v>183</v>
      </c>
      <c r="D393" s="93"/>
      <c r="E393" s="93" t="s">
        <v>1</v>
      </c>
    </row>
    <row r="394" spans="1:5" ht="15.75" thickBot="1" x14ac:dyDescent="0.3">
      <c r="A394" s="92">
        <f t="shared" si="6"/>
        <v>393</v>
      </c>
      <c r="B394" s="93" t="s">
        <v>169</v>
      </c>
      <c r="C394" s="93"/>
      <c r="D394" s="93"/>
      <c r="E394" s="93" t="s">
        <v>1</v>
      </c>
    </row>
    <row r="395" spans="1:5" ht="15.75" thickBot="1" x14ac:dyDescent="0.3">
      <c r="A395" s="92">
        <f t="shared" si="6"/>
        <v>394</v>
      </c>
      <c r="B395" s="93"/>
      <c r="C395" s="93" t="s">
        <v>49</v>
      </c>
      <c r="D395" s="93"/>
      <c r="E395" s="93" t="s">
        <v>1</v>
      </c>
    </row>
    <row r="396" spans="1:5" ht="15.75" thickBot="1" x14ac:dyDescent="0.3">
      <c r="A396" s="92">
        <f t="shared" si="6"/>
        <v>395</v>
      </c>
      <c r="B396" s="93"/>
      <c r="C396" s="93" t="s">
        <v>45</v>
      </c>
      <c r="D396" s="93"/>
      <c r="E396" s="93" t="s">
        <v>1</v>
      </c>
    </row>
    <row r="397" spans="1:5" ht="15.75" thickBot="1" x14ac:dyDescent="0.3">
      <c r="A397" s="92">
        <f t="shared" si="6"/>
        <v>396</v>
      </c>
      <c r="B397" s="93"/>
      <c r="C397" s="93" t="s">
        <v>64</v>
      </c>
      <c r="D397" s="93"/>
      <c r="E397" s="93" t="s">
        <v>1</v>
      </c>
    </row>
    <row r="398" spans="1:5" ht="15.75" thickBot="1" x14ac:dyDescent="0.3">
      <c r="A398" s="92">
        <f t="shared" si="6"/>
        <v>397</v>
      </c>
      <c r="B398" s="93"/>
      <c r="C398" s="93" t="s">
        <v>45</v>
      </c>
      <c r="D398" s="93"/>
      <c r="E398" s="93" t="s">
        <v>1</v>
      </c>
    </row>
    <row r="399" spans="1:5" ht="15.75" thickBot="1" x14ac:dyDescent="0.3">
      <c r="A399" s="92">
        <f t="shared" si="6"/>
        <v>398</v>
      </c>
      <c r="B399" s="93" t="s">
        <v>38</v>
      </c>
      <c r="C399" s="93"/>
      <c r="D399" s="93"/>
      <c r="E399" s="93" t="s">
        <v>1</v>
      </c>
    </row>
    <row r="400" spans="1:5" ht="15.75" thickBot="1" x14ac:dyDescent="0.3">
      <c r="A400" s="92">
        <f t="shared" si="6"/>
        <v>399</v>
      </c>
      <c r="B400" s="93"/>
      <c r="C400" s="93" t="s">
        <v>45</v>
      </c>
      <c r="D400" s="93"/>
      <c r="E400" s="93" t="s">
        <v>1</v>
      </c>
    </row>
    <row r="401" spans="1:5" ht="15.75" thickBot="1" x14ac:dyDescent="0.3">
      <c r="A401" s="92">
        <f t="shared" si="6"/>
        <v>400</v>
      </c>
      <c r="B401" s="93"/>
      <c r="C401" s="93" t="s">
        <v>70</v>
      </c>
      <c r="D401" s="93"/>
      <c r="E401" s="93" t="s">
        <v>1</v>
      </c>
    </row>
    <row r="402" spans="1:5" ht="15.75" thickBot="1" x14ac:dyDescent="0.3">
      <c r="A402" s="92">
        <f t="shared" si="6"/>
        <v>401</v>
      </c>
      <c r="B402" s="96" t="s">
        <v>58</v>
      </c>
      <c r="C402" s="96"/>
      <c r="D402" s="96" t="s">
        <v>103</v>
      </c>
      <c r="E402" s="93" t="s">
        <v>1</v>
      </c>
    </row>
    <row r="403" spans="1:5" ht="15.75" thickBot="1" x14ac:dyDescent="0.3">
      <c r="A403" s="92">
        <f t="shared" si="6"/>
        <v>402</v>
      </c>
      <c r="B403" s="93"/>
      <c r="C403" s="93" t="s">
        <v>57</v>
      </c>
      <c r="D403" s="93"/>
      <c r="E403" s="93" t="s">
        <v>1</v>
      </c>
    </row>
    <row r="404" spans="1:5" ht="15.75" thickBot="1" x14ac:dyDescent="0.3">
      <c r="A404" s="92">
        <f t="shared" si="6"/>
        <v>403</v>
      </c>
      <c r="B404" s="93" t="s">
        <v>185</v>
      </c>
      <c r="C404" s="93"/>
      <c r="D404" s="93"/>
      <c r="E404" s="93" t="s">
        <v>1</v>
      </c>
    </row>
    <row r="405" spans="1:5" ht="15.75" thickBot="1" x14ac:dyDescent="0.3">
      <c r="A405" s="92">
        <f t="shared" si="6"/>
        <v>404</v>
      </c>
      <c r="B405" s="93" t="s">
        <v>108</v>
      </c>
      <c r="C405" s="93"/>
      <c r="D405" s="93"/>
      <c r="E405" s="93" t="s">
        <v>1</v>
      </c>
    </row>
    <row r="406" spans="1:5" ht="15.75" thickBot="1" x14ac:dyDescent="0.3">
      <c r="A406" s="92">
        <f t="shared" si="6"/>
        <v>405</v>
      </c>
      <c r="B406" s="93"/>
      <c r="C406" s="93" t="s">
        <v>27</v>
      </c>
      <c r="D406" s="93"/>
      <c r="E406" s="93" t="s">
        <v>1</v>
      </c>
    </row>
    <row r="407" spans="1:5" ht="15.75" thickBot="1" x14ac:dyDescent="0.3">
      <c r="A407" s="92">
        <f t="shared" si="6"/>
        <v>406</v>
      </c>
      <c r="B407" s="93" t="s">
        <v>186</v>
      </c>
      <c r="C407" s="93"/>
      <c r="D407" s="93"/>
      <c r="E407" s="93" t="s">
        <v>1</v>
      </c>
    </row>
    <row r="408" spans="1:5" ht="15.75" thickBot="1" x14ac:dyDescent="0.3">
      <c r="A408" s="92">
        <f t="shared" si="6"/>
        <v>407</v>
      </c>
      <c r="B408" s="93"/>
      <c r="C408" s="93" t="s">
        <v>32</v>
      </c>
      <c r="D408" s="93"/>
      <c r="E408" s="93" t="s">
        <v>1</v>
      </c>
    </row>
    <row r="409" spans="1:5" ht="15.75" thickBot="1" x14ac:dyDescent="0.3">
      <c r="A409" s="92">
        <f t="shared" si="6"/>
        <v>408</v>
      </c>
      <c r="B409" s="93" t="s">
        <v>40</v>
      </c>
      <c r="C409" s="93"/>
      <c r="D409" s="93"/>
      <c r="E409" s="93" t="s">
        <v>1</v>
      </c>
    </row>
    <row r="410" spans="1:5" ht="15.75" thickBot="1" x14ac:dyDescent="0.3">
      <c r="A410" s="92">
        <f t="shared" si="6"/>
        <v>409</v>
      </c>
      <c r="B410" s="93"/>
      <c r="C410" s="93" t="s">
        <v>34</v>
      </c>
      <c r="D410" s="93"/>
      <c r="E410" s="93" t="s">
        <v>1</v>
      </c>
    </row>
    <row r="411" spans="1:5" ht="15.75" thickBot="1" x14ac:dyDescent="0.3">
      <c r="A411" s="92">
        <f t="shared" si="6"/>
        <v>410</v>
      </c>
      <c r="B411" s="93" t="s">
        <v>39</v>
      </c>
      <c r="C411" s="93"/>
      <c r="D411" s="93" t="s">
        <v>172</v>
      </c>
      <c r="E411" s="93" t="s">
        <v>1</v>
      </c>
    </row>
    <row r="412" spans="1:5" ht="15.75" thickBot="1" x14ac:dyDescent="0.3">
      <c r="A412" s="92">
        <f t="shared" si="6"/>
        <v>411</v>
      </c>
      <c r="B412" s="93"/>
      <c r="C412" s="93" t="s">
        <v>45</v>
      </c>
      <c r="D412" s="93" t="s">
        <v>110</v>
      </c>
      <c r="E412" s="93" t="s">
        <v>1</v>
      </c>
    </row>
    <row r="413" spans="1:5" ht="15.75" thickBot="1" x14ac:dyDescent="0.3">
      <c r="A413" s="92">
        <f t="shared" si="6"/>
        <v>412</v>
      </c>
      <c r="B413" s="93" t="s">
        <v>41</v>
      </c>
      <c r="C413" s="93"/>
      <c r="D413" s="93"/>
      <c r="E413" s="93" t="s">
        <v>1</v>
      </c>
    </row>
    <row r="414" spans="1:5" ht="15.75" thickBot="1" x14ac:dyDescent="0.3">
      <c r="A414" s="92">
        <f t="shared" si="6"/>
        <v>413</v>
      </c>
      <c r="B414" s="93"/>
      <c r="C414" s="93" t="s">
        <v>46</v>
      </c>
      <c r="D414" s="93"/>
      <c r="E414" s="93" t="s">
        <v>1</v>
      </c>
    </row>
    <row r="415" spans="1:5" ht="15.75" thickBot="1" x14ac:dyDescent="0.3">
      <c r="A415" s="92">
        <f t="shared" si="6"/>
        <v>414</v>
      </c>
      <c r="B415" s="93"/>
      <c r="C415" s="93" t="s">
        <v>75</v>
      </c>
      <c r="D415" s="99"/>
      <c r="E415" s="93" t="s">
        <v>1</v>
      </c>
    </row>
    <row r="416" spans="1:5" ht="15.75" thickBot="1" x14ac:dyDescent="0.3">
      <c r="A416" s="92">
        <f t="shared" si="6"/>
        <v>415</v>
      </c>
      <c r="B416" s="93" t="s">
        <v>25</v>
      </c>
      <c r="C416" s="67"/>
      <c r="D416" s="67"/>
      <c r="E416" s="93" t="s">
        <v>1</v>
      </c>
    </row>
    <row r="417" spans="1:5" ht="15.75" thickBot="1" x14ac:dyDescent="0.3">
      <c r="A417" s="92">
        <f t="shared" si="6"/>
        <v>416</v>
      </c>
      <c r="B417" s="93"/>
      <c r="C417" s="93" t="s">
        <v>19</v>
      </c>
      <c r="D417" s="93"/>
      <c r="E417" s="93" t="s">
        <v>1</v>
      </c>
    </row>
    <row r="418" spans="1:5" ht="15.75" thickBot="1" x14ac:dyDescent="0.3">
      <c r="A418" s="92">
        <f t="shared" si="6"/>
        <v>417</v>
      </c>
      <c r="B418" s="93" t="s">
        <v>25</v>
      </c>
      <c r="C418" s="93"/>
      <c r="D418" s="93"/>
      <c r="E418" s="93" t="s">
        <v>1</v>
      </c>
    </row>
    <row r="419" spans="1:5" ht="15.75" thickBot="1" x14ac:dyDescent="0.3">
      <c r="A419" s="92">
        <f t="shared" si="6"/>
        <v>418</v>
      </c>
      <c r="B419" s="93"/>
      <c r="C419" s="93" t="s">
        <v>30</v>
      </c>
      <c r="D419" s="93" t="s">
        <v>116</v>
      </c>
      <c r="E419" s="93" t="s">
        <v>1</v>
      </c>
    </row>
    <row r="420" spans="1:5" ht="15.75" thickBot="1" x14ac:dyDescent="0.3">
      <c r="A420" s="92">
        <f t="shared" si="6"/>
        <v>419</v>
      </c>
      <c r="B420" s="93"/>
      <c r="C420" s="93" t="s">
        <v>45</v>
      </c>
      <c r="D420" s="93"/>
      <c r="E420" s="93" t="s">
        <v>1</v>
      </c>
    </row>
    <row r="421" spans="1:5" ht="15.75" thickBot="1" x14ac:dyDescent="0.3">
      <c r="A421" s="92">
        <f t="shared" si="6"/>
        <v>420</v>
      </c>
      <c r="B421" s="93" t="s">
        <v>150</v>
      </c>
      <c r="C421" s="93"/>
      <c r="D421" s="93"/>
      <c r="E421" s="93" t="s">
        <v>1</v>
      </c>
    </row>
    <row r="422" spans="1:5" ht="15.75" thickBot="1" x14ac:dyDescent="0.3">
      <c r="A422" s="92">
        <f t="shared" si="6"/>
        <v>421</v>
      </c>
      <c r="B422" s="93"/>
      <c r="C422" s="93" t="s">
        <v>57</v>
      </c>
      <c r="D422" s="93"/>
      <c r="E422" s="93" t="s">
        <v>1</v>
      </c>
    </row>
    <row r="423" spans="1:5" ht="15.75" thickBot="1" x14ac:dyDescent="0.3">
      <c r="A423" s="92">
        <f t="shared" si="6"/>
        <v>422</v>
      </c>
      <c r="B423" s="96" t="s">
        <v>25</v>
      </c>
      <c r="C423" s="96"/>
      <c r="D423" s="96"/>
      <c r="E423" s="93" t="s">
        <v>1</v>
      </c>
    </row>
    <row r="424" spans="1:5" ht="15.75" thickBot="1" x14ac:dyDescent="0.3">
      <c r="A424" s="92">
        <f t="shared" si="6"/>
        <v>423</v>
      </c>
      <c r="B424" s="93"/>
      <c r="C424" s="93" t="s">
        <v>161</v>
      </c>
      <c r="D424" s="93"/>
      <c r="E424" s="93" t="s">
        <v>1</v>
      </c>
    </row>
    <row r="425" spans="1:5" ht="15.75" thickBot="1" x14ac:dyDescent="0.3">
      <c r="A425" s="92">
        <f t="shared" si="6"/>
        <v>424</v>
      </c>
      <c r="B425" s="93"/>
      <c r="C425" s="93" t="s">
        <v>76</v>
      </c>
      <c r="D425" s="93"/>
      <c r="E425" s="93" t="s">
        <v>1</v>
      </c>
    </row>
    <row r="426" spans="1:5" ht="15.75" thickBot="1" x14ac:dyDescent="0.3">
      <c r="A426" s="92">
        <f t="shared" si="6"/>
        <v>425</v>
      </c>
      <c r="B426" s="93" t="s">
        <v>38</v>
      </c>
      <c r="C426" s="93"/>
      <c r="D426" s="93"/>
      <c r="E426" s="93" t="s">
        <v>1</v>
      </c>
    </row>
    <row r="427" spans="1:5" ht="15.75" thickBot="1" x14ac:dyDescent="0.3">
      <c r="A427" s="92">
        <f t="shared" si="6"/>
        <v>426</v>
      </c>
      <c r="B427" s="93"/>
      <c r="C427" s="93" t="s">
        <v>32</v>
      </c>
      <c r="D427" s="67"/>
      <c r="E427" s="93" t="s">
        <v>1</v>
      </c>
    </row>
    <row r="428" spans="1:5" ht="15.75" thickBot="1" x14ac:dyDescent="0.3">
      <c r="A428" s="92">
        <f t="shared" si="6"/>
        <v>427</v>
      </c>
      <c r="B428" s="93" t="s">
        <v>38</v>
      </c>
      <c r="C428" s="93"/>
      <c r="D428" s="93"/>
      <c r="E428" s="93" t="s">
        <v>1</v>
      </c>
    </row>
    <row r="429" spans="1:5" ht="15.75" thickBot="1" x14ac:dyDescent="0.3">
      <c r="A429" s="92">
        <f t="shared" si="6"/>
        <v>428</v>
      </c>
      <c r="B429" s="93"/>
      <c r="C429" s="93" t="s">
        <v>123</v>
      </c>
      <c r="D429" s="67"/>
      <c r="E429" s="93" t="s">
        <v>1</v>
      </c>
    </row>
    <row r="430" spans="1:5" ht="15.75" thickBot="1" x14ac:dyDescent="0.3">
      <c r="A430" s="92">
        <f t="shared" si="6"/>
        <v>429</v>
      </c>
      <c r="B430" s="67" t="s">
        <v>39</v>
      </c>
      <c r="C430" s="67"/>
      <c r="D430" s="67"/>
      <c r="E430" s="93" t="s">
        <v>1</v>
      </c>
    </row>
    <row r="431" spans="1:5" ht="15.75" thickBot="1" x14ac:dyDescent="0.3">
      <c r="A431" s="92">
        <f t="shared" si="6"/>
        <v>430</v>
      </c>
      <c r="B431" s="93"/>
      <c r="C431" s="93" t="s">
        <v>187</v>
      </c>
      <c r="D431" s="93"/>
      <c r="E431" s="93" t="s">
        <v>1</v>
      </c>
    </row>
    <row r="432" spans="1:5" ht="15.75" thickBot="1" x14ac:dyDescent="0.3">
      <c r="A432" s="92">
        <f t="shared" si="6"/>
        <v>431</v>
      </c>
      <c r="B432" s="93" t="s">
        <v>41</v>
      </c>
      <c r="C432" s="93"/>
      <c r="D432" s="93"/>
      <c r="E432" s="93" t="s">
        <v>1</v>
      </c>
    </row>
    <row r="433" spans="1:5" ht="15.75" thickBot="1" x14ac:dyDescent="0.3">
      <c r="A433" s="92">
        <f t="shared" si="6"/>
        <v>432</v>
      </c>
      <c r="B433" s="93" t="s">
        <v>142</v>
      </c>
      <c r="C433" s="93"/>
      <c r="D433" s="93"/>
      <c r="E433" s="93" t="s">
        <v>1</v>
      </c>
    </row>
    <row r="434" spans="1:5" ht="15.75" thickBot="1" x14ac:dyDescent="0.3">
      <c r="A434" s="92">
        <f t="shared" si="6"/>
        <v>433</v>
      </c>
      <c r="B434" s="93"/>
      <c r="C434" s="93" t="s">
        <v>75</v>
      </c>
      <c r="D434" s="93"/>
      <c r="E434" s="93" t="s">
        <v>1</v>
      </c>
    </row>
    <row r="435" spans="1:5" ht="15.75" thickBot="1" x14ac:dyDescent="0.3">
      <c r="A435" s="92">
        <f t="shared" si="6"/>
        <v>434</v>
      </c>
      <c r="B435" s="93"/>
      <c r="C435" s="93" t="s">
        <v>77</v>
      </c>
      <c r="D435" s="93"/>
      <c r="E435" s="93" t="s">
        <v>1</v>
      </c>
    </row>
    <row r="436" spans="1:5" ht="15.75" thickBot="1" x14ac:dyDescent="0.3">
      <c r="A436" s="92">
        <f t="shared" si="6"/>
        <v>435</v>
      </c>
      <c r="B436" s="93"/>
      <c r="C436" s="93" t="s">
        <v>132</v>
      </c>
      <c r="D436" s="93"/>
      <c r="E436" s="93" t="s">
        <v>1</v>
      </c>
    </row>
    <row r="437" spans="1:5" ht="15.75" thickBot="1" x14ac:dyDescent="0.3">
      <c r="A437" s="92">
        <f t="shared" si="6"/>
        <v>436</v>
      </c>
      <c r="B437" s="93" t="s">
        <v>188</v>
      </c>
      <c r="C437" s="93"/>
      <c r="D437" s="93"/>
      <c r="E437" s="93" t="s">
        <v>1</v>
      </c>
    </row>
    <row r="438" spans="1:5" ht="15.75" thickBot="1" x14ac:dyDescent="0.3">
      <c r="A438" s="92">
        <f t="shared" si="6"/>
        <v>437</v>
      </c>
      <c r="B438" s="93"/>
      <c r="C438" s="93" t="s">
        <v>12</v>
      </c>
      <c r="D438" s="93"/>
      <c r="E438" s="93" t="s">
        <v>1</v>
      </c>
    </row>
    <row r="439" spans="1:5" ht="15.75" thickBot="1" x14ac:dyDescent="0.3">
      <c r="A439" s="92">
        <f t="shared" si="6"/>
        <v>438</v>
      </c>
      <c r="B439" s="96"/>
      <c r="C439" s="96" t="s">
        <v>64</v>
      </c>
      <c r="D439" s="96" t="s">
        <v>167</v>
      </c>
      <c r="E439" s="93" t="s">
        <v>1</v>
      </c>
    </row>
    <row r="440" spans="1:5" ht="15.75" thickBot="1" x14ac:dyDescent="0.3">
      <c r="A440" s="92">
        <f t="shared" si="6"/>
        <v>439</v>
      </c>
      <c r="B440" s="93"/>
      <c r="C440" s="93" t="s">
        <v>21</v>
      </c>
      <c r="D440" s="93"/>
      <c r="E440" s="93" t="s">
        <v>1</v>
      </c>
    </row>
    <row r="441" spans="1:5" ht="15.75" thickBot="1" x14ac:dyDescent="0.3">
      <c r="A441" s="92">
        <f t="shared" si="6"/>
        <v>440</v>
      </c>
      <c r="B441" s="93"/>
      <c r="C441" s="93" t="s">
        <v>189</v>
      </c>
      <c r="D441" s="93"/>
      <c r="E441" s="93" t="s">
        <v>1</v>
      </c>
    </row>
    <row r="442" spans="1:5" ht="15.75" thickBot="1" x14ac:dyDescent="0.3">
      <c r="A442" s="92">
        <f t="shared" si="6"/>
        <v>441</v>
      </c>
      <c r="B442" s="93"/>
      <c r="C442" s="93" t="s">
        <v>46</v>
      </c>
      <c r="D442" s="93"/>
      <c r="E442" s="93" t="s">
        <v>1</v>
      </c>
    </row>
    <row r="443" spans="1:5" ht="15.75" thickBot="1" x14ac:dyDescent="0.3">
      <c r="A443" s="92">
        <f t="shared" si="6"/>
        <v>442</v>
      </c>
      <c r="B443" s="93"/>
      <c r="C443" s="93" t="s">
        <v>12</v>
      </c>
      <c r="D443" s="93"/>
      <c r="E443" s="93" t="s">
        <v>1</v>
      </c>
    </row>
    <row r="444" spans="1:5" ht="15.75" thickBot="1" x14ac:dyDescent="0.3">
      <c r="A444" s="92">
        <f t="shared" si="6"/>
        <v>443</v>
      </c>
      <c r="B444" s="93" t="s">
        <v>14</v>
      </c>
      <c r="C444" s="93"/>
      <c r="D444" s="93"/>
      <c r="E444" s="93" t="s">
        <v>1</v>
      </c>
    </row>
    <row r="445" spans="1:5" ht="15.75" thickBot="1" x14ac:dyDescent="0.3">
      <c r="A445" s="92">
        <f t="shared" si="6"/>
        <v>444</v>
      </c>
      <c r="B445" s="93" t="s">
        <v>95</v>
      </c>
      <c r="C445" s="67"/>
      <c r="D445" s="67"/>
      <c r="E445" s="93" t="s">
        <v>1</v>
      </c>
    </row>
    <row r="446" spans="1:5" ht="15.75" thickBot="1" x14ac:dyDescent="0.3">
      <c r="A446" s="92">
        <f t="shared" si="6"/>
        <v>445</v>
      </c>
      <c r="B446" s="93"/>
      <c r="C446" s="93" t="s">
        <v>45</v>
      </c>
      <c r="D446" s="93"/>
      <c r="E446" s="93" t="s">
        <v>1</v>
      </c>
    </row>
    <row r="447" spans="1:5" ht="15.75" thickBot="1" x14ac:dyDescent="0.3">
      <c r="A447" s="92">
        <f t="shared" si="6"/>
        <v>446</v>
      </c>
      <c r="B447" s="93"/>
      <c r="C447" s="93" t="s">
        <v>12</v>
      </c>
      <c r="D447" s="93"/>
      <c r="E447" s="93" t="s">
        <v>1</v>
      </c>
    </row>
    <row r="448" spans="1:5" ht="15.75" thickBot="1" x14ac:dyDescent="0.3">
      <c r="A448" s="92">
        <f t="shared" si="6"/>
        <v>447</v>
      </c>
      <c r="B448" s="93" t="s">
        <v>190</v>
      </c>
      <c r="C448" s="93"/>
      <c r="D448" s="93"/>
      <c r="E448" s="93" t="s">
        <v>1</v>
      </c>
    </row>
    <row r="449" spans="1:5" ht="15.75" thickBot="1" x14ac:dyDescent="0.3">
      <c r="A449" s="92">
        <f t="shared" si="6"/>
        <v>448</v>
      </c>
      <c r="B449" s="93"/>
      <c r="C449" s="93" t="s">
        <v>32</v>
      </c>
      <c r="D449" s="93"/>
      <c r="E449" s="93" t="s">
        <v>1</v>
      </c>
    </row>
    <row r="450" spans="1:5" ht="15.75" thickBot="1" x14ac:dyDescent="0.3">
      <c r="A450" s="92">
        <f t="shared" si="6"/>
        <v>449</v>
      </c>
      <c r="B450" s="93" t="s">
        <v>52</v>
      </c>
      <c r="C450" s="93"/>
      <c r="D450" s="93"/>
      <c r="E450" s="93" t="s">
        <v>1</v>
      </c>
    </row>
    <row r="451" spans="1:5" ht="15.75" thickBot="1" x14ac:dyDescent="0.3">
      <c r="A451" s="92">
        <f t="shared" ref="A451:A482" si="7">ROW(A450)</f>
        <v>450</v>
      </c>
      <c r="B451" s="93"/>
      <c r="C451" s="93" t="s">
        <v>64</v>
      </c>
      <c r="D451" s="93"/>
      <c r="E451" s="93" t="s">
        <v>1</v>
      </c>
    </row>
    <row r="452" spans="1:5" ht="15.75" thickBot="1" x14ac:dyDescent="0.3">
      <c r="A452" s="92">
        <f t="shared" si="7"/>
        <v>451</v>
      </c>
      <c r="B452" s="93"/>
      <c r="C452" s="93" t="s">
        <v>191</v>
      </c>
      <c r="D452" s="93"/>
      <c r="E452" s="93" t="s">
        <v>1</v>
      </c>
    </row>
    <row r="453" spans="1:5" ht="15.75" thickBot="1" x14ac:dyDescent="0.3">
      <c r="A453" s="92">
        <f t="shared" si="7"/>
        <v>452</v>
      </c>
      <c r="B453" s="93"/>
      <c r="C453" s="93" t="s">
        <v>12</v>
      </c>
      <c r="D453" s="67"/>
      <c r="E453" s="93" t="s">
        <v>1</v>
      </c>
    </row>
    <row r="454" spans="1:5" ht="15.75" thickBot="1" x14ac:dyDescent="0.3">
      <c r="A454" s="92">
        <f t="shared" si="7"/>
        <v>453</v>
      </c>
      <c r="B454" s="93"/>
      <c r="C454" s="93" t="s">
        <v>12</v>
      </c>
      <c r="D454" s="93"/>
      <c r="E454" s="93" t="s">
        <v>1</v>
      </c>
    </row>
    <row r="455" spans="1:5" ht="15.75" thickBot="1" x14ac:dyDescent="0.3">
      <c r="A455" s="92">
        <f t="shared" si="7"/>
        <v>454</v>
      </c>
      <c r="B455" s="93"/>
      <c r="C455" s="93" t="s">
        <v>20</v>
      </c>
      <c r="D455" s="93"/>
      <c r="E455" s="93" t="s">
        <v>1</v>
      </c>
    </row>
    <row r="456" spans="1:5" ht="15.75" thickBot="1" x14ac:dyDescent="0.3">
      <c r="A456" s="92">
        <f t="shared" si="7"/>
        <v>455</v>
      </c>
      <c r="B456" s="93" t="s">
        <v>192</v>
      </c>
      <c r="C456" s="93"/>
      <c r="D456" s="93"/>
      <c r="E456" s="93" t="s">
        <v>1</v>
      </c>
    </row>
    <row r="457" spans="1:5" ht="15.75" thickBot="1" x14ac:dyDescent="0.3">
      <c r="A457" s="92">
        <f t="shared" si="7"/>
        <v>456</v>
      </c>
      <c r="B457" s="93" t="s">
        <v>73</v>
      </c>
      <c r="C457" s="93"/>
      <c r="D457" s="93"/>
      <c r="E457" s="93" t="s">
        <v>1</v>
      </c>
    </row>
    <row r="458" spans="1:5" ht="15.75" thickBot="1" x14ac:dyDescent="0.3">
      <c r="A458" s="92">
        <f t="shared" si="7"/>
        <v>457</v>
      </c>
      <c r="B458" s="93" t="s">
        <v>47</v>
      </c>
      <c r="C458" s="93"/>
      <c r="D458" s="93"/>
      <c r="E458" s="93" t="s">
        <v>1</v>
      </c>
    </row>
    <row r="459" spans="1:5" ht="15.75" thickBot="1" x14ac:dyDescent="0.3">
      <c r="A459" s="92">
        <f t="shared" si="7"/>
        <v>458</v>
      </c>
      <c r="B459" s="93" t="s">
        <v>193</v>
      </c>
      <c r="C459" s="93"/>
      <c r="D459" s="93"/>
      <c r="E459" s="93" t="s">
        <v>1</v>
      </c>
    </row>
    <row r="460" spans="1:5" ht="15.75" thickBot="1" x14ac:dyDescent="0.3">
      <c r="A460" s="92">
        <f t="shared" si="7"/>
        <v>459</v>
      </c>
      <c r="B460" s="93"/>
      <c r="C460" s="93" t="s">
        <v>70</v>
      </c>
      <c r="D460" s="93"/>
      <c r="E460" s="93" t="s">
        <v>1</v>
      </c>
    </row>
    <row r="461" spans="1:5" ht="15.75" thickBot="1" x14ac:dyDescent="0.3">
      <c r="A461" s="92">
        <f t="shared" si="7"/>
        <v>460</v>
      </c>
      <c r="B461" s="93"/>
      <c r="C461" s="93" t="s">
        <v>27</v>
      </c>
      <c r="D461" s="93"/>
      <c r="E461" s="93" t="s">
        <v>1</v>
      </c>
    </row>
    <row r="462" spans="1:5" ht="15.75" thickBot="1" x14ac:dyDescent="0.3">
      <c r="A462" s="92">
        <f t="shared" si="7"/>
        <v>461</v>
      </c>
      <c r="B462" s="93"/>
      <c r="C462" s="93" t="s">
        <v>46</v>
      </c>
      <c r="D462" s="93"/>
      <c r="E462" s="93" t="s">
        <v>1</v>
      </c>
    </row>
    <row r="463" spans="1:5" ht="15.75" thickBot="1" x14ac:dyDescent="0.3">
      <c r="A463" s="92">
        <f t="shared" si="7"/>
        <v>462</v>
      </c>
      <c r="B463" s="93"/>
      <c r="C463" s="93" t="s">
        <v>45</v>
      </c>
      <c r="D463" s="93"/>
      <c r="E463" s="93" t="s">
        <v>1</v>
      </c>
    </row>
    <row r="464" spans="1:5" ht="15.75" thickBot="1" x14ac:dyDescent="0.3">
      <c r="A464" s="92">
        <f t="shared" si="7"/>
        <v>463</v>
      </c>
      <c r="B464" s="93" t="s">
        <v>58</v>
      </c>
      <c r="C464" s="93"/>
      <c r="D464" s="93"/>
      <c r="E464" s="93" t="s">
        <v>1</v>
      </c>
    </row>
    <row r="465" spans="1:5" ht="15.75" thickBot="1" x14ac:dyDescent="0.3">
      <c r="A465" s="92">
        <f t="shared" si="7"/>
        <v>464</v>
      </c>
      <c r="B465" s="93" t="s">
        <v>104</v>
      </c>
      <c r="C465" s="93"/>
      <c r="D465" s="93"/>
      <c r="E465" s="93" t="s">
        <v>1</v>
      </c>
    </row>
    <row r="466" spans="1:5" ht="15.75" thickBot="1" x14ac:dyDescent="0.3">
      <c r="A466" s="92">
        <f t="shared" si="7"/>
        <v>465</v>
      </c>
      <c r="B466" s="93" t="s">
        <v>38</v>
      </c>
      <c r="C466" s="93"/>
      <c r="D466" s="93"/>
      <c r="E466" s="93" t="s">
        <v>1</v>
      </c>
    </row>
    <row r="467" spans="1:5" ht="15.75" thickBot="1" x14ac:dyDescent="0.3">
      <c r="A467" s="92">
        <f t="shared" si="7"/>
        <v>466</v>
      </c>
      <c r="B467" s="96"/>
      <c r="C467" s="96" t="s">
        <v>55</v>
      </c>
      <c r="D467" s="96"/>
      <c r="E467" s="93" t="s">
        <v>1</v>
      </c>
    </row>
    <row r="468" spans="1:5" ht="15.75" thickBot="1" x14ac:dyDescent="0.3">
      <c r="A468" s="92">
        <f t="shared" si="7"/>
        <v>467</v>
      </c>
      <c r="B468" s="93"/>
      <c r="C468" s="93" t="s">
        <v>78</v>
      </c>
      <c r="D468" s="93"/>
      <c r="E468" s="93" t="s">
        <v>1</v>
      </c>
    </row>
    <row r="469" spans="1:5" ht="15.75" thickBot="1" x14ac:dyDescent="0.3">
      <c r="A469" s="92">
        <f t="shared" si="7"/>
        <v>468</v>
      </c>
      <c r="B469" s="93" t="s">
        <v>54</v>
      </c>
      <c r="C469" s="93"/>
      <c r="D469" s="93"/>
      <c r="E469" s="93" t="s">
        <v>1</v>
      </c>
    </row>
    <row r="470" spans="1:5" ht="15.75" thickBot="1" x14ac:dyDescent="0.3">
      <c r="A470" s="92">
        <f t="shared" si="7"/>
        <v>469</v>
      </c>
      <c r="B470" s="93" t="s">
        <v>13</v>
      </c>
      <c r="C470" s="93"/>
      <c r="D470" s="93"/>
      <c r="E470" s="93" t="s">
        <v>1</v>
      </c>
    </row>
    <row r="471" spans="1:5" ht="15.75" thickBot="1" x14ac:dyDescent="0.3">
      <c r="A471" s="92">
        <f t="shared" si="7"/>
        <v>470</v>
      </c>
      <c r="B471" s="93" t="s">
        <v>39</v>
      </c>
      <c r="C471" s="93"/>
      <c r="D471" s="93"/>
      <c r="E471" s="93" t="s">
        <v>1</v>
      </c>
    </row>
    <row r="472" spans="1:5" ht="15.75" thickBot="1" x14ac:dyDescent="0.3">
      <c r="A472" s="92">
        <f t="shared" si="7"/>
        <v>471</v>
      </c>
      <c r="B472" s="93" t="s">
        <v>14</v>
      </c>
      <c r="C472" s="93"/>
      <c r="D472" s="93"/>
      <c r="E472" s="93" t="s">
        <v>1</v>
      </c>
    </row>
    <row r="473" spans="1:5" ht="15.75" thickBot="1" x14ac:dyDescent="0.3">
      <c r="A473" s="92">
        <f t="shared" si="7"/>
        <v>472</v>
      </c>
      <c r="B473" s="93"/>
      <c r="C473" s="93" t="s">
        <v>182</v>
      </c>
      <c r="D473" s="93"/>
      <c r="E473" s="93" t="s">
        <v>1</v>
      </c>
    </row>
    <row r="474" spans="1:5" ht="15.75" thickBot="1" x14ac:dyDescent="0.3">
      <c r="A474" s="92">
        <f t="shared" si="7"/>
        <v>473</v>
      </c>
      <c r="B474" s="93"/>
      <c r="C474" s="93" t="s">
        <v>12</v>
      </c>
      <c r="D474" s="94"/>
      <c r="E474" s="93" t="s">
        <v>1</v>
      </c>
    </row>
    <row r="475" spans="1:5" ht="15.75" thickBot="1" x14ac:dyDescent="0.3">
      <c r="A475" s="92">
        <f t="shared" si="7"/>
        <v>474</v>
      </c>
      <c r="B475" s="93" t="s">
        <v>108</v>
      </c>
      <c r="C475" s="93"/>
      <c r="D475" s="94" t="s">
        <v>194</v>
      </c>
      <c r="E475" s="93" t="s">
        <v>1</v>
      </c>
    </row>
    <row r="476" spans="1:5" ht="15.75" thickBot="1" x14ac:dyDescent="0.3">
      <c r="A476" s="92">
        <f t="shared" si="7"/>
        <v>475</v>
      </c>
      <c r="B476" s="93" t="s">
        <v>52</v>
      </c>
      <c r="C476" s="93"/>
      <c r="D476" s="94"/>
      <c r="E476" s="93" t="s">
        <v>1</v>
      </c>
    </row>
    <row r="477" spans="1:5" ht="15.75" thickBot="1" x14ac:dyDescent="0.3">
      <c r="A477" s="92">
        <f t="shared" si="7"/>
        <v>476</v>
      </c>
      <c r="B477" s="93" t="s">
        <v>40</v>
      </c>
      <c r="C477" s="93"/>
      <c r="D477" s="94"/>
      <c r="E477" s="93" t="s">
        <v>1</v>
      </c>
    </row>
    <row r="478" spans="1:5" ht="15.75" thickBot="1" x14ac:dyDescent="0.3">
      <c r="A478" s="92">
        <f t="shared" si="7"/>
        <v>477</v>
      </c>
      <c r="B478" s="93"/>
      <c r="C478" s="93" t="s">
        <v>48</v>
      </c>
      <c r="D478" s="93"/>
      <c r="E478" s="93" t="s">
        <v>1</v>
      </c>
    </row>
    <row r="479" spans="1:5" ht="15.75" thickBot="1" x14ac:dyDescent="0.3">
      <c r="A479" s="92">
        <f t="shared" si="7"/>
        <v>478</v>
      </c>
      <c r="B479" s="93" t="s">
        <v>144</v>
      </c>
      <c r="C479" s="93"/>
      <c r="D479" s="93"/>
      <c r="E479" s="93" t="s">
        <v>1</v>
      </c>
    </row>
    <row r="480" spans="1:5" ht="15.75" thickBot="1" x14ac:dyDescent="0.3">
      <c r="A480" s="92">
        <f t="shared" si="7"/>
        <v>479</v>
      </c>
      <c r="B480" s="93" t="s">
        <v>25</v>
      </c>
      <c r="C480" s="93"/>
      <c r="D480" s="93"/>
      <c r="E480" s="93" t="s">
        <v>1</v>
      </c>
    </row>
    <row r="481" spans="1:5" ht="15.75" thickBot="1" x14ac:dyDescent="0.3">
      <c r="A481" s="92">
        <f t="shared" si="7"/>
        <v>480</v>
      </c>
      <c r="B481" s="93"/>
      <c r="C481" s="93" t="s">
        <v>27</v>
      </c>
      <c r="D481" s="93"/>
      <c r="E481" s="93" t="s">
        <v>1</v>
      </c>
    </row>
    <row r="482" spans="1:5" ht="15.75" thickBot="1" x14ac:dyDescent="0.3">
      <c r="A482" s="92">
        <f t="shared" si="7"/>
        <v>481</v>
      </c>
      <c r="B482" s="93" t="s">
        <v>45</v>
      </c>
      <c r="C482" s="94"/>
      <c r="D482" s="94"/>
      <c r="E482" s="93" t="s">
        <v>1</v>
      </c>
    </row>
  </sheetData>
  <autoFilter ref="A1:E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"/>
  <sheetViews>
    <sheetView workbookViewId="0">
      <selection sqref="A1:D1"/>
    </sheetView>
  </sheetViews>
  <sheetFormatPr defaultRowHeight="15" x14ac:dyDescent="0.25"/>
  <sheetData>
    <row r="1" spans="1:3" x14ac:dyDescent="0.25">
      <c r="A1" t="e">
        <f t="array" ref="A1">SUMPRODUCT(VLOOKUP(Имена1,Имена2,1,0))</f>
        <v>#VALUE!</v>
      </c>
      <c r="B1" t="e">
        <f t="array" ref="B1">COUNTIF(IF(VLOOKUP(Имена1,Имена2,1,FALSE)=FALSE,0,1),"1")</f>
        <v>#VALUE!</v>
      </c>
      <c r="C1">
        <f t="array" ref="C1">COUNT(VLOOKUP(Имена1,Имена2,1,0))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25.02.20</vt:lpstr>
      <vt:lpstr>Лист3</vt:lpstr>
      <vt:lpstr>Лист4</vt:lpstr>
      <vt:lpstr>Имена1</vt:lpstr>
      <vt:lpstr>Имена2</vt:lpstr>
      <vt:lpstr>'25.02.20'!Область_печати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Пупкин</dc:creator>
  <cp:lastModifiedBy>Сергей Пупкин</cp:lastModifiedBy>
  <dcterms:created xsi:type="dcterms:W3CDTF">2020-02-24T19:39:32Z</dcterms:created>
  <dcterms:modified xsi:type="dcterms:W3CDTF">2020-02-24T20:18:15Z</dcterms:modified>
</cp:coreProperties>
</file>