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тест" sheetId="1" r:id="rId1"/>
    <sheet name="выполнение" sheetId="2" r:id="rId2"/>
  </sheet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D71" i="2" l="1"/>
  <c r="D45" i="2" l="1"/>
  <c r="D46" i="2"/>
  <c r="D47" i="2"/>
  <c r="D48" i="2"/>
  <c r="D49" i="2"/>
  <c r="D50" i="2"/>
  <c r="D51" i="2"/>
  <c r="D52" i="2"/>
  <c r="D44" i="2"/>
  <c r="D43" i="2"/>
  <c r="G16" i="2"/>
  <c r="G15" i="2"/>
  <c r="G14" i="2"/>
  <c r="G13" i="2"/>
  <c r="G12" i="2"/>
  <c r="G11" i="2"/>
  <c r="G10" i="2"/>
  <c r="G26" i="2"/>
  <c r="G25" i="2"/>
  <c r="G24" i="2"/>
  <c r="G23" i="2"/>
</calcChain>
</file>

<file path=xl/sharedStrings.xml><?xml version="1.0" encoding="utf-8"?>
<sst xmlns="http://schemas.openxmlformats.org/spreadsheetml/2006/main" count="239" uniqueCount="46">
  <si>
    <t>1) В колонке "Отвечает критерию" с помощью формулы расставьте  для строк,  если товар - A или D, а выручка более 75</t>
  </si>
  <si>
    <t>A</t>
  </si>
  <si>
    <t>D</t>
  </si>
  <si>
    <t>Отвечает критерию</t>
  </si>
  <si>
    <t>Выручка</t>
  </si>
  <si>
    <t>Товар</t>
  </si>
  <si>
    <t>Операция</t>
  </si>
  <si>
    <t>B</t>
  </si>
  <si>
    <t>C</t>
  </si>
  <si>
    <t>2) С помощью формулы заполните колонку "Выручка итого" с суммой выручки по каждому товару</t>
  </si>
  <si>
    <t>Выручка итого</t>
  </si>
  <si>
    <t>3) С помощью формулы ИНДЕКС (INDEX) + ПОИСКПОЗ (MATCH) заполните колонку "Город"</t>
  </si>
  <si>
    <t>Магазин</t>
  </si>
  <si>
    <t>Город</t>
  </si>
  <si>
    <t>МСК</t>
  </si>
  <si>
    <t>СПБ</t>
  </si>
  <si>
    <t>ЕКТ</t>
  </si>
  <si>
    <t>Построить сводную таблицу как на рисунке:</t>
  </si>
  <si>
    <t>ЕКБ</t>
  </si>
  <si>
    <t>Grand Total</t>
  </si>
  <si>
    <t>Sum of выручки</t>
  </si>
  <si>
    <t xml:space="preserve">4) Шесть платежей по 100 руб. начисляются по пятым числам каждого месяца, начиная со следующего месяца по заключении договора. </t>
  </si>
  <si>
    <t>Постройте график платежей, в котором даты будут автоматически обновляться при изменении даты заключения договора</t>
  </si>
  <si>
    <t>Дата заключения договора</t>
  </si>
  <si>
    <t>Период</t>
  </si>
  <si>
    <t>Дата</t>
  </si>
  <si>
    <t>Платёж</t>
  </si>
  <si>
    <t>5) С помощью формулы разложите текст по трём колонкам, как в примере</t>
  </si>
  <si>
    <t>Товар A</t>
  </si>
  <si>
    <t>Товар C</t>
  </si>
  <si>
    <t>Товар D</t>
  </si>
  <si>
    <t>Товар B</t>
  </si>
  <si>
    <t xml:space="preserve">оплата - товар A без налога - 15.12.2019, счёт - </t>
  </si>
  <si>
    <t>оплата за товар C (x2) от 01.02.2019, накладная</t>
  </si>
  <si>
    <t>оплата за товар D, 10.02.2019, документ</t>
  </si>
  <si>
    <t>оплачен товар B 15.02.2019, счёт</t>
  </si>
  <si>
    <t>6) Используя функцию СМЕЩ (OFFSET) и другие функции, рассчитайте в одной ячейке выручку за 15.02.2019 г., перемножая попарно количество и цену</t>
  </si>
  <si>
    <t>каждого товара, проданного в этот день, и сложив эти произведения</t>
  </si>
  <si>
    <t>Количество записей в дату</t>
  </si>
  <si>
    <t>Итого выручка на дату</t>
  </si>
  <si>
    <t xml:space="preserve">Дата </t>
  </si>
  <si>
    <t>Кол-во</t>
  </si>
  <si>
    <t>Цена</t>
  </si>
  <si>
    <t>1) В колонке "Отвечает критерию" с помощью формулы расставьте "V"  для строк,  если товар - A или D, а выручка более 75</t>
  </si>
  <si>
    <t>Сумма по полю Выручка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</si>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</sst>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14" fontId="0" fillId="5" borderId="4" xfId="0" applyNumberFormat="1" applyFill="1" applyBorder="1"/>
    <xf numFmtId="0" fontId="0" fillId="3" borderId="1" xfId="0" applyFill="1" applyBorder="1" applyAlignment="1">
      <alignment vertical="center"/>
    </xf>
    <xf numFmtId="0" fontId="0" fillId="6" borderId="1" xfId="0" applyFill="1" applyBorder="1"/>
    <xf numFmtId="0" fontId="0" fillId="7" borderId="0" xfId="0" applyFill="1" applyAlignment="1">
      <alignment horizontal="center" vertical="center"/>
    </xf>
    <xf numFmtId="0" fontId="0" fillId="2" borderId="0" xfId="0" applyFill="1"/>
    <xf numFmtId="14" fontId="0" fillId="2" borderId="0" xfId="0" applyNumberFormat="1" applyFill="1"/>
    <xf numFmtId="14" fontId="0" fillId="7" borderId="0" xfId="0" applyNumberFormat="1" applyFill="1"/>
    <xf numFmtId="0" fontId="0" fillId="7" borderId="0" xfId="0" applyFill="1"/>
    <xf numFmtId="0" fontId="0" fillId="6" borderId="0" xfId="0" applyFill="1"/>
    <xf numFmtId="0" fontId="0" fillId="4" borderId="0" xfId="0" applyFill="1" applyAlignment="1">
      <alignment horizontal="center" vertical="center"/>
    </xf>
    <xf numFmtId="14" fontId="0" fillId="0" borderId="1" xfId="0" applyNumberFormat="1" applyBorder="1"/>
    <xf numFmtId="0" fontId="0" fillId="0" borderId="10" xfId="0" applyBorder="1"/>
    <xf numFmtId="0" fontId="0" fillId="0" borderId="11" xfId="0" applyBorder="1"/>
    <xf numFmtId="0" fontId="0" fillId="4" borderId="9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4" xfId="0" applyBorder="1"/>
    <xf numFmtId="0" fontId="0" fillId="0" borderId="13" xfId="0" applyBorder="1"/>
    <xf numFmtId="0" fontId="0" fillId="0" borderId="13" xfId="0" applyFill="1" applyBorder="1" applyAlignment="1">
      <alignment horizontal="center"/>
    </xf>
    <xf numFmtId="0" fontId="0" fillId="0" borderId="2" xfId="0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6" borderId="1" xfId="0" applyNumberFormat="1" applyFill="1" applyBorder="1"/>
  </cellXfs>
  <cellStyles count="1">
    <cellStyle name="Обычный" xfId="0" builtinId="0"/>
  </cellStyles>
  <dxfs count="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79;&#1072;&#1076;&#1072;&#1085;&#1080;&#1077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894.942585416669" createdVersion="5" refreshedVersion="5" minRefreshableVersion="3" recordCount="10">
  <cacheSource type="worksheet">
    <worksheetSource name="Таблица1" r:id="rId2"/>
  </cacheSource>
  <cacheFields count="4">
    <cacheField name="Город" numFmtId="0">
      <sharedItems/>
    </cacheField>
    <cacheField name="Магазин" numFmtId="0">
      <sharedItems containsSemiMixedTypes="0" containsString="0" containsNumber="1" containsInteger="1" minValue="143" maxValue="145" count="3">
        <n v="145"/>
        <n v="144"/>
        <n v="143"/>
      </sharedItems>
    </cacheField>
    <cacheField name="Товар" numFmtId="0">
      <sharedItems count="4">
        <s v="A"/>
        <s v="B"/>
        <s v="D"/>
        <s v="C"/>
      </sharedItems>
    </cacheField>
    <cacheField name="Выручка" numFmtId="0">
      <sharedItems containsSemiMixedTypes="0" containsString="0" containsNumber="1" containsInteger="1" minValue="10" maxValue="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s v="ЕКТ"/>
    <x v="0"/>
    <x v="0"/>
    <n v="30"/>
  </r>
  <r>
    <s v="СПБ"/>
    <x v="1"/>
    <x v="1"/>
    <n v="25"/>
  </r>
  <r>
    <s v="МСК"/>
    <x v="2"/>
    <x v="2"/>
    <n v="15"/>
  </r>
  <r>
    <s v="СПБ"/>
    <x v="1"/>
    <x v="3"/>
    <n v="40"/>
  </r>
  <r>
    <s v="ЕКТ"/>
    <x v="0"/>
    <x v="1"/>
    <n v="35"/>
  </r>
  <r>
    <s v="ЕКТ"/>
    <x v="0"/>
    <x v="2"/>
    <n v="25"/>
  </r>
  <r>
    <s v="МСК"/>
    <x v="2"/>
    <x v="0"/>
    <n v="45"/>
  </r>
  <r>
    <s v="МСК"/>
    <x v="2"/>
    <x v="1"/>
    <n v="60"/>
  </r>
  <r>
    <s v="СПБ"/>
    <x v="1"/>
    <x v="1"/>
    <n v="10"/>
  </r>
  <r>
    <s v="СПБ"/>
    <x v="1"/>
    <x v="2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Магазин" colHeaderCaption="Товар">
  <location ref="H42:K47" firstHeaderRow="1" firstDataRow="2" firstDataCol="1"/>
  <pivotFields count="4">
    <pivotField showAll="0"/>
    <pivotField axis="axisRow" showAll="0">
      <items count="4">
        <item x="2"/>
        <item x="1"/>
        <item x="0"/>
        <item t="default"/>
      </items>
    </pivotField>
    <pivotField axis="axisCol" showAll="0" includeNewItemsInFilter="1">
      <items count="5">
        <item h="1" x="0"/>
        <item h="1" x="1"/>
        <item x="3"/>
        <item x="2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3">
    <i>
      <x v="2"/>
    </i>
    <i>
      <x v="3"/>
    </i>
    <i t="grand">
      <x/>
    </i>
  </colItems>
  <dataFields count="1">
    <dataField name="Сумма по полю Выручка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C42:F52" totalsRowShown="0" headerRowDxfId="7" headerRowBorderDxfId="6" tableBorderDxfId="5" totalsRowBorderDxfId="4">
  <autoFilter ref="C42:F52"/>
  <tableColumns count="4">
    <tableColumn id="1" name="Город" dataDxfId="3"/>
    <tableColumn id="2" name="Магазин" dataDxfId="2">
      <calculatedColumnFormula>INDEX($C$36:$D$40,MATCH(C43,$D$36:$D$40,0),MATCH($D$42,$C$36:$C$40,0))</calculatedColumnFormula>
    </tableColumn>
    <tableColumn id="3" name="Товар" dataDxfId="1"/>
    <tableColumn id="4" name="Выручк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6"/>
  <sheetViews>
    <sheetView topLeftCell="A28" workbookViewId="0">
      <selection activeCell="D42" sqref="D42:D51"/>
    </sheetView>
  </sheetViews>
  <sheetFormatPr defaultRowHeight="14.4" x14ac:dyDescent="0.3"/>
  <cols>
    <col min="2" max="2" width="9.5546875" bestFit="1" customWidth="1"/>
    <col min="3" max="3" width="13.109375" customWidth="1"/>
    <col min="4" max="4" width="11.33203125" customWidth="1"/>
    <col min="7" max="7" width="17.77734375" bestFit="1" customWidth="1"/>
    <col min="8" max="8" width="15.5546875" customWidth="1"/>
    <col min="9" max="9" width="16.109375" customWidth="1"/>
  </cols>
  <sheetData>
    <row r="2" spans="1:12" x14ac:dyDescent="0.3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6" spans="1:12" x14ac:dyDescent="0.3">
      <c r="B6" s="3"/>
      <c r="C6" s="3"/>
      <c r="D6" s="3"/>
      <c r="E6" s="3"/>
      <c r="F6" s="4" t="s">
        <v>1</v>
      </c>
      <c r="G6" s="4" t="s">
        <v>2</v>
      </c>
    </row>
    <row r="7" spans="1:12" x14ac:dyDescent="0.3">
      <c r="B7" s="3"/>
      <c r="C7" s="3"/>
      <c r="D7" s="3"/>
      <c r="E7" s="3"/>
      <c r="F7" s="3"/>
      <c r="G7" s="4">
        <v>75</v>
      </c>
    </row>
    <row r="8" spans="1:12" x14ac:dyDescent="0.3">
      <c r="B8" s="3"/>
      <c r="C8" s="3"/>
      <c r="D8" s="3"/>
      <c r="E8" s="3"/>
      <c r="F8" s="3"/>
      <c r="G8" s="3"/>
    </row>
    <row r="9" spans="1:12" x14ac:dyDescent="0.3">
      <c r="B9" s="6" t="s">
        <v>6</v>
      </c>
      <c r="C9" s="6" t="s">
        <v>5</v>
      </c>
      <c r="D9" s="6" t="s">
        <v>4</v>
      </c>
      <c r="E9" s="3"/>
      <c r="F9" s="3"/>
      <c r="G9" s="6" t="s">
        <v>3</v>
      </c>
    </row>
    <row r="10" spans="1:12" x14ac:dyDescent="0.3">
      <c r="B10" s="3">
        <v>1</v>
      </c>
      <c r="C10" s="3" t="s">
        <v>1</v>
      </c>
      <c r="D10" s="3">
        <v>70</v>
      </c>
      <c r="E10" s="3"/>
      <c r="F10" s="3"/>
      <c r="G10" s="8"/>
    </row>
    <row r="11" spans="1:12" x14ac:dyDescent="0.3">
      <c r="B11" s="3">
        <v>2</v>
      </c>
      <c r="C11" s="3" t="s">
        <v>7</v>
      </c>
      <c r="D11" s="3">
        <v>60</v>
      </c>
      <c r="E11" s="3"/>
      <c r="F11" s="3"/>
      <c r="G11" s="8"/>
    </row>
    <row r="12" spans="1:12" x14ac:dyDescent="0.3">
      <c r="B12" s="3">
        <v>3</v>
      </c>
      <c r="C12" s="3" t="s">
        <v>2</v>
      </c>
      <c r="D12" s="3">
        <v>150</v>
      </c>
      <c r="E12" s="3"/>
      <c r="F12" s="3"/>
      <c r="G12" s="8"/>
    </row>
    <row r="13" spans="1:12" x14ac:dyDescent="0.3">
      <c r="B13" s="3">
        <v>4</v>
      </c>
      <c r="C13" s="3" t="s">
        <v>8</v>
      </c>
      <c r="D13" s="3">
        <v>90</v>
      </c>
      <c r="E13" s="3"/>
      <c r="F13" s="3"/>
      <c r="G13" s="8"/>
    </row>
    <row r="14" spans="1:12" x14ac:dyDescent="0.3">
      <c r="B14" s="3">
        <v>5</v>
      </c>
      <c r="C14" s="3" t="s">
        <v>7</v>
      </c>
      <c r="D14" s="3">
        <v>50</v>
      </c>
      <c r="E14" s="3"/>
      <c r="F14" s="3"/>
      <c r="G14" s="8"/>
    </row>
    <row r="15" spans="1:12" x14ac:dyDescent="0.3">
      <c r="B15" s="3">
        <v>6</v>
      </c>
      <c r="C15" s="3" t="s">
        <v>2</v>
      </c>
      <c r="D15" s="3">
        <v>20</v>
      </c>
      <c r="E15" s="3"/>
      <c r="F15" s="3"/>
      <c r="G15" s="8"/>
    </row>
    <row r="16" spans="1:12" x14ac:dyDescent="0.3">
      <c r="B16" s="3">
        <v>7</v>
      </c>
      <c r="C16" s="3" t="s">
        <v>1</v>
      </c>
      <c r="D16" s="3">
        <v>80</v>
      </c>
      <c r="E16" s="3"/>
      <c r="F16" s="3"/>
      <c r="G16" s="8"/>
    </row>
    <row r="19" spans="1:11" x14ac:dyDescent="0.3">
      <c r="A19" s="44" t="s">
        <v>9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2" spans="1:11" x14ac:dyDescent="0.3">
      <c r="C22" s="6" t="s">
        <v>5</v>
      </c>
      <c r="D22" s="6" t="s">
        <v>4</v>
      </c>
      <c r="E22" s="2"/>
      <c r="F22" s="6" t="s">
        <v>5</v>
      </c>
      <c r="G22" s="6" t="s">
        <v>10</v>
      </c>
    </row>
    <row r="23" spans="1:11" x14ac:dyDescent="0.3">
      <c r="C23" s="3" t="s">
        <v>1</v>
      </c>
      <c r="D23" s="3">
        <v>70</v>
      </c>
      <c r="E23" s="3"/>
      <c r="F23" s="3" t="s">
        <v>1</v>
      </c>
      <c r="G23" s="8"/>
    </row>
    <row r="24" spans="1:11" x14ac:dyDescent="0.3">
      <c r="C24" s="3" t="s">
        <v>7</v>
      </c>
      <c r="D24" s="3">
        <v>60</v>
      </c>
      <c r="E24" s="3"/>
      <c r="F24" s="3" t="s">
        <v>7</v>
      </c>
      <c r="G24" s="8"/>
    </row>
    <row r="25" spans="1:11" x14ac:dyDescent="0.3">
      <c r="C25" s="3" t="s">
        <v>2</v>
      </c>
      <c r="D25" s="3">
        <v>150</v>
      </c>
      <c r="E25" s="3"/>
      <c r="F25" s="3" t="s">
        <v>8</v>
      </c>
      <c r="G25" s="8"/>
    </row>
    <row r="26" spans="1:11" x14ac:dyDescent="0.3">
      <c r="C26" s="3" t="s">
        <v>8</v>
      </c>
      <c r="D26" s="3">
        <v>90</v>
      </c>
      <c r="E26" s="3"/>
      <c r="F26" s="3" t="s">
        <v>2</v>
      </c>
      <c r="G26" s="8"/>
    </row>
    <row r="27" spans="1:11" x14ac:dyDescent="0.3">
      <c r="C27" s="3" t="s">
        <v>7</v>
      </c>
      <c r="D27" s="3">
        <v>50</v>
      </c>
      <c r="E27" s="3"/>
      <c r="F27" s="3"/>
      <c r="G27" s="2"/>
    </row>
    <row r="28" spans="1:11" x14ac:dyDescent="0.3">
      <c r="C28" s="3" t="s">
        <v>2</v>
      </c>
      <c r="D28" s="3">
        <v>20</v>
      </c>
      <c r="E28" s="3"/>
      <c r="F28" s="3"/>
      <c r="G28" s="2"/>
    </row>
    <row r="29" spans="1:11" x14ac:dyDescent="0.3">
      <c r="C29" s="7" t="s">
        <v>1</v>
      </c>
      <c r="D29" s="3">
        <v>80</v>
      </c>
      <c r="E29" s="2"/>
      <c r="F29" s="2"/>
      <c r="G29" s="2"/>
    </row>
    <row r="32" spans="1:11" x14ac:dyDescent="0.3">
      <c r="A32" s="44" t="s">
        <v>11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x14ac:dyDescent="0.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1:11" x14ac:dyDescent="0.3">
      <c r="A35" s="44"/>
      <c r="B35" s="44"/>
      <c r="C35" s="44" t="s">
        <v>12</v>
      </c>
      <c r="D35" s="44" t="s">
        <v>13</v>
      </c>
      <c r="E35" s="44"/>
      <c r="F35" s="44"/>
      <c r="G35" s="44"/>
      <c r="H35" s="44"/>
      <c r="I35" s="44"/>
      <c r="J35" s="44"/>
      <c r="K35" s="44"/>
    </row>
    <row r="36" spans="1:11" x14ac:dyDescent="0.3">
      <c r="C36" s="2">
        <v>143</v>
      </c>
      <c r="D36" s="2" t="s">
        <v>14</v>
      </c>
    </row>
    <row r="37" spans="1:11" x14ac:dyDescent="0.3">
      <c r="C37" s="2">
        <v>144</v>
      </c>
      <c r="D37" s="2" t="s">
        <v>15</v>
      </c>
    </row>
    <row r="38" spans="1:11" x14ac:dyDescent="0.3">
      <c r="C38" s="2">
        <v>145</v>
      </c>
      <c r="D38" s="2" t="s">
        <v>16</v>
      </c>
    </row>
    <row r="39" spans="1:11" x14ac:dyDescent="0.3">
      <c r="C39" s="2">
        <v>146</v>
      </c>
      <c r="D39" s="2" t="s">
        <v>15</v>
      </c>
    </row>
    <row r="41" spans="1:11" x14ac:dyDescent="0.3">
      <c r="C41" s="6" t="s">
        <v>13</v>
      </c>
      <c r="D41" s="6" t="s">
        <v>12</v>
      </c>
      <c r="E41" s="6" t="s">
        <v>5</v>
      </c>
      <c r="F41" s="6" t="s">
        <v>4</v>
      </c>
    </row>
    <row r="42" spans="1:11" x14ac:dyDescent="0.3">
      <c r="C42" s="2" t="s">
        <v>16</v>
      </c>
      <c r="D42" s="2"/>
      <c r="E42" s="3" t="s">
        <v>1</v>
      </c>
      <c r="F42" s="2">
        <v>30</v>
      </c>
    </row>
    <row r="43" spans="1:11" x14ac:dyDescent="0.3">
      <c r="C43" s="2" t="s">
        <v>15</v>
      </c>
      <c r="D43" s="2"/>
      <c r="E43" s="3" t="s">
        <v>7</v>
      </c>
      <c r="F43" s="2">
        <v>25</v>
      </c>
    </row>
    <row r="44" spans="1:11" x14ac:dyDescent="0.3">
      <c r="C44" s="2" t="s">
        <v>14</v>
      </c>
      <c r="D44" s="2"/>
      <c r="E44" s="3" t="s">
        <v>2</v>
      </c>
      <c r="F44" s="2">
        <v>15</v>
      </c>
    </row>
    <row r="45" spans="1:11" x14ac:dyDescent="0.3">
      <c r="C45" s="2" t="s">
        <v>15</v>
      </c>
      <c r="D45" s="2"/>
      <c r="E45" s="3" t="s">
        <v>8</v>
      </c>
      <c r="F45" s="2">
        <v>40</v>
      </c>
    </row>
    <row r="46" spans="1:11" x14ac:dyDescent="0.3">
      <c r="C46" s="2" t="s">
        <v>16</v>
      </c>
      <c r="D46" s="2"/>
      <c r="E46" s="3" t="s">
        <v>7</v>
      </c>
      <c r="F46" s="2">
        <v>35</v>
      </c>
    </row>
    <row r="47" spans="1:11" x14ac:dyDescent="0.3">
      <c r="C47" s="2" t="s">
        <v>16</v>
      </c>
      <c r="D47" s="2"/>
      <c r="E47" s="3" t="s">
        <v>2</v>
      </c>
      <c r="F47" s="2">
        <v>25</v>
      </c>
    </row>
    <row r="48" spans="1:11" x14ac:dyDescent="0.3">
      <c r="C48" s="2" t="s">
        <v>14</v>
      </c>
      <c r="D48" s="2"/>
      <c r="E48" s="7" t="s">
        <v>1</v>
      </c>
      <c r="F48" s="2">
        <v>45</v>
      </c>
    </row>
    <row r="49" spans="1:12" x14ac:dyDescent="0.3">
      <c r="C49" s="2" t="s">
        <v>14</v>
      </c>
      <c r="D49" s="2"/>
      <c r="E49" s="7" t="s">
        <v>7</v>
      </c>
      <c r="F49" s="2">
        <v>60</v>
      </c>
    </row>
    <row r="50" spans="1:12" x14ac:dyDescent="0.3">
      <c r="C50" s="2" t="s">
        <v>15</v>
      </c>
      <c r="D50" s="2"/>
      <c r="E50" s="7" t="s">
        <v>7</v>
      </c>
      <c r="F50" s="2">
        <v>10</v>
      </c>
    </row>
    <row r="51" spans="1:12" x14ac:dyDescent="0.3">
      <c r="C51" s="2" t="s">
        <v>15</v>
      </c>
      <c r="D51" s="2"/>
      <c r="E51" s="7" t="s">
        <v>2</v>
      </c>
      <c r="F51" s="2">
        <v>15</v>
      </c>
    </row>
    <row r="53" spans="1:12" x14ac:dyDescent="0.3">
      <c r="C53" t="s">
        <v>17</v>
      </c>
    </row>
    <row r="55" spans="1:12" x14ac:dyDescent="0.3">
      <c r="C55" s="9" t="s">
        <v>20</v>
      </c>
      <c r="D55" s="10"/>
      <c r="E55" s="10" t="s">
        <v>5</v>
      </c>
      <c r="F55" s="10"/>
      <c r="G55" s="11"/>
    </row>
    <row r="56" spans="1:12" x14ac:dyDescent="0.3">
      <c r="C56" s="12" t="s">
        <v>12</v>
      </c>
      <c r="D56" s="13" t="s">
        <v>13</v>
      </c>
      <c r="E56" s="13" t="s">
        <v>8</v>
      </c>
      <c r="F56" s="13" t="s">
        <v>2</v>
      </c>
      <c r="G56" s="14" t="s">
        <v>19</v>
      </c>
    </row>
    <row r="57" spans="1:12" x14ac:dyDescent="0.3">
      <c r="C57" s="12">
        <v>143</v>
      </c>
      <c r="D57" s="13" t="s">
        <v>14</v>
      </c>
      <c r="E57" s="13"/>
      <c r="F57" s="13">
        <v>15</v>
      </c>
      <c r="G57" s="14">
        <v>15</v>
      </c>
    </row>
    <row r="58" spans="1:12" x14ac:dyDescent="0.3">
      <c r="C58" s="15">
        <v>144</v>
      </c>
      <c r="D58" s="16" t="s">
        <v>15</v>
      </c>
      <c r="E58" s="16">
        <v>40</v>
      </c>
      <c r="F58" s="16">
        <v>15</v>
      </c>
      <c r="G58" s="17">
        <v>55</v>
      </c>
    </row>
    <row r="59" spans="1:12" x14ac:dyDescent="0.3">
      <c r="C59" s="15">
        <v>145</v>
      </c>
      <c r="D59" s="16" t="s">
        <v>18</v>
      </c>
      <c r="E59" s="16"/>
      <c r="F59" s="16">
        <v>25</v>
      </c>
      <c r="G59" s="17">
        <v>25</v>
      </c>
    </row>
    <row r="60" spans="1:12" x14ac:dyDescent="0.3">
      <c r="C60" s="18" t="s">
        <v>19</v>
      </c>
      <c r="D60" s="19"/>
      <c r="E60" s="19">
        <v>40</v>
      </c>
      <c r="F60" s="19">
        <v>55</v>
      </c>
      <c r="G60" s="20">
        <v>95</v>
      </c>
    </row>
    <row r="63" spans="1:12" x14ac:dyDescent="0.3">
      <c r="A63" s="44" t="s">
        <v>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</row>
    <row r="64" spans="1:12" x14ac:dyDescent="0.3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</row>
    <row r="65" spans="1:12" x14ac:dyDescent="0.3">
      <c r="A65" s="44" t="s">
        <v>22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</row>
    <row r="66" spans="1:12" x14ac:dyDescent="0.3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</row>
    <row r="67" spans="1:12" x14ac:dyDescent="0.3">
      <c r="D67" s="21">
        <v>43485</v>
      </c>
      <c r="E67" t="s">
        <v>23</v>
      </c>
    </row>
    <row r="69" spans="1:12" x14ac:dyDescent="0.3">
      <c r="C69" s="22" t="s">
        <v>24</v>
      </c>
      <c r="D69" s="22" t="s">
        <v>25</v>
      </c>
      <c r="E69" s="22" t="s">
        <v>26</v>
      </c>
    </row>
    <row r="70" spans="1:12" x14ac:dyDescent="0.3">
      <c r="C70" s="2">
        <v>1</v>
      </c>
      <c r="D70" s="23"/>
      <c r="E70" s="23"/>
    </row>
    <row r="71" spans="1:12" x14ac:dyDescent="0.3">
      <c r="C71" s="2">
        <v>2</v>
      </c>
      <c r="D71" s="23"/>
      <c r="E71" s="23"/>
    </row>
    <row r="72" spans="1:12" x14ac:dyDescent="0.3">
      <c r="C72" s="2">
        <v>3</v>
      </c>
      <c r="D72" s="23"/>
      <c r="E72" s="23"/>
    </row>
    <row r="73" spans="1:12" x14ac:dyDescent="0.3">
      <c r="C73" s="2">
        <v>4</v>
      </c>
      <c r="D73" s="23"/>
      <c r="E73" s="23"/>
    </row>
    <row r="74" spans="1:12" x14ac:dyDescent="0.3">
      <c r="C74" s="2">
        <v>5</v>
      </c>
      <c r="D74" s="23"/>
      <c r="E74" s="23"/>
    </row>
    <row r="75" spans="1:12" x14ac:dyDescent="0.3">
      <c r="C75" s="2">
        <v>6</v>
      </c>
      <c r="D75" s="23"/>
      <c r="E75" s="23"/>
    </row>
    <row r="78" spans="1:12" x14ac:dyDescent="0.3">
      <c r="A78" s="44" t="s">
        <v>27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</row>
    <row r="79" spans="1:12" x14ac:dyDescent="0.3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</row>
    <row r="81" spans="1:12" x14ac:dyDescent="0.3">
      <c r="H81" s="24" t="s">
        <v>5</v>
      </c>
      <c r="I81" s="24" t="s">
        <v>25</v>
      </c>
    </row>
    <row r="82" spans="1:12" x14ac:dyDescent="0.3">
      <c r="H82" s="25" t="s">
        <v>28</v>
      </c>
      <c r="I82" s="26">
        <v>43814</v>
      </c>
    </row>
    <row r="83" spans="1:12" x14ac:dyDescent="0.3">
      <c r="H83" s="25" t="s">
        <v>29</v>
      </c>
      <c r="I83" s="26">
        <v>43497</v>
      </c>
    </row>
    <row r="84" spans="1:12" x14ac:dyDescent="0.3">
      <c r="H84" s="25" t="s">
        <v>30</v>
      </c>
      <c r="I84" s="26">
        <v>43506</v>
      </c>
    </row>
    <row r="85" spans="1:12" x14ac:dyDescent="0.3">
      <c r="H85" s="25" t="s">
        <v>31</v>
      </c>
      <c r="I85" s="26">
        <v>43511</v>
      </c>
    </row>
    <row r="87" spans="1:12" x14ac:dyDescent="0.3">
      <c r="C87" t="s">
        <v>32</v>
      </c>
      <c r="H87" s="5" t="s">
        <v>5</v>
      </c>
      <c r="I87" s="5" t="s">
        <v>25</v>
      </c>
    </row>
    <row r="88" spans="1:12" x14ac:dyDescent="0.3">
      <c r="C88" t="s">
        <v>33</v>
      </c>
      <c r="H88" s="23"/>
      <c r="I88" s="23"/>
    </row>
    <row r="89" spans="1:12" x14ac:dyDescent="0.3">
      <c r="C89" t="s">
        <v>34</v>
      </c>
      <c r="H89" s="23"/>
      <c r="I89" s="23"/>
    </row>
    <row r="90" spans="1:12" x14ac:dyDescent="0.3">
      <c r="C90" t="s">
        <v>35</v>
      </c>
      <c r="H90" s="23"/>
      <c r="I90" s="23"/>
    </row>
    <row r="91" spans="1:12" x14ac:dyDescent="0.3">
      <c r="H91" s="23"/>
      <c r="I91" s="23"/>
    </row>
    <row r="94" spans="1:12" x14ac:dyDescent="0.3">
      <c r="A94" s="44" t="s">
        <v>36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</row>
    <row r="95" spans="1:12" x14ac:dyDescent="0.3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</row>
    <row r="96" spans="1:12" x14ac:dyDescent="0.3">
      <c r="A96" t="s">
        <v>37</v>
      </c>
    </row>
    <row r="98" spans="3:6" x14ac:dyDescent="0.3">
      <c r="C98" s="27">
        <v>43511</v>
      </c>
      <c r="D98" t="s">
        <v>25</v>
      </c>
    </row>
    <row r="99" spans="3:6" x14ac:dyDescent="0.3">
      <c r="C99" s="28">
        <v>6</v>
      </c>
      <c r="D99" t="s">
        <v>38</v>
      </c>
    </row>
    <row r="100" spans="3:6" x14ac:dyDescent="0.3">
      <c r="C100" s="29"/>
      <c r="D100" t="s">
        <v>39</v>
      </c>
    </row>
    <row r="102" spans="3:6" x14ac:dyDescent="0.3">
      <c r="C102" s="30" t="s">
        <v>40</v>
      </c>
      <c r="D102" s="30" t="s">
        <v>5</v>
      </c>
      <c r="E102" s="30" t="s">
        <v>41</v>
      </c>
      <c r="F102" s="30" t="s">
        <v>42</v>
      </c>
    </row>
    <row r="103" spans="3:6" x14ac:dyDescent="0.3">
      <c r="C103" s="31">
        <v>43506</v>
      </c>
      <c r="D103" s="3" t="s">
        <v>1</v>
      </c>
      <c r="E103" s="2">
        <v>3</v>
      </c>
      <c r="F103" s="2">
        <v>10</v>
      </c>
    </row>
    <row r="104" spans="3:6" x14ac:dyDescent="0.3">
      <c r="C104" s="31">
        <v>43506</v>
      </c>
      <c r="D104" s="3" t="s">
        <v>7</v>
      </c>
      <c r="E104" s="2">
        <v>7</v>
      </c>
      <c r="F104" s="2">
        <v>15</v>
      </c>
    </row>
    <row r="105" spans="3:6" x14ac:dyDescent="0.3">
      <c r="C105" s="31">
        <v>43506</v>
      </c>
      <c r="D105" s="3" t="s">
        <v>2</v>
      </c>
      <c r="E105" s="2">
        <v>8</v>
      </c>
      <c r="F105" s="2">
        <v>20</v>
      </c>
    </row>
    <row r="106" spans="3:6" x14ac:dyDescent="0.3">
      <c r="C106" s="31">
        <v>43506</v>
      </c>
      <c r="D106" s="3" t="s">
        <v>8</v>
      </c>
      <c r="E106" s="2">
        <v>4</v>
      </c>
      <c r="F106" s="2">
        <v>25</v>
      </c>
    </row>
    <row r="107" spans="3:6" x14ac:dyDescent="0.3">
      <c r="C107" s="31">
        <v>43506</v>
      </c>
      <c r="D107" s="3" t="s">
        <v>7</v>
      </c>
      <c r="E107" s="2">
        <v>6</v>
      </c>
      <c r="F107" s="2">
        <v>15</v>
      </c>
    </row>
    <row r="108" spans="3:6" x14ac:dyDescent="0.3">
      <c r="C108" s="31">
        <v>43511</v>
      </c>
      <c r="D108" s="3" t="s">
        <v>2</v>
      </c>
      <c r="E108" s="2">
        <v>9</v>
      </c>
      <c r="F108" s="2">
        <v>20</v>
      </c>
    </row>
    <row r="109" spans="3:6" x14ac:dyDescent="0.3">
      <c r="C109" s="31">
        <v>43511</v>
      </c>
      <c r="D109" s="3" t="s">
        <v>1</v>
      </c>
      <c r="E109" s="2">
        <v>2</v>
      </c>
      <c r="F109" s="2">
        <v>10</v>
      </c>
    </row>
    <row r="110" spans="3:6" x14ac:dyDescent="0.3">
      <c r="C110" s="31">
        <v>43511</v>
      </c>
      <c r="D110" s="3" t="s">
        <v>7</v>
      </c>
      <c r="E110" s="2">
        <v>3</v>
      </c>
      <c r="F110" s="2">
        <v>15</v>
      </c>
    </row>
    <row r="111" spans="3:6" x14ac:dyDescent="0.3">
      <c r="C111" s="31">
        <v>43511</v>
      </c>
      <c r="D111" s="3" t="s">
        <v>7</v>
      </c>
      <c r="E111" s="2">
        <v>5</v>
      </c>
      <c r="F111" s="2">
        <v>15</v>
      </c>
    </row>
    <row r="112" spans="3:6" x14ac:dyDescent="0.3">
      <c r="C112" s="31">
        <v>43511</v>
      </c>
      <c r="D112" s="3" t="s">
        <v>2</v>
      </c>
      <c r="E112" s="2">
        <v>7</v>
      </c>
      <c r="F112" s="2">
        <v>20</v>
      </c>
    </row>
    <row r="113" spans="3:6" x14ac:dyDescent="0.3">
      <c r="C113" s="31">
        <v>43511</v>
      </c>
      <c r="D113" s="3" t="s">
        <v>2</v>
      </c>
      <c r="E113" s="2">
        <v>4</v>
      </c>
      <c r="F113" s="2">
        <v>20</v>
      </c>
    </row>
    <row r="114" spans="3:6" x14ac:dyDescent="0.3">
      <c r="C114" s="31">
        <v>43516</v>
      </c>
      <c r="D114" s="3" t="s">
        <v>1</v>
      </c>
      <c r="E114" s="2">
        <v>1</v>
      </c>
      <c r="F114" s="2">
        <v>10</v>
      </c>
    </row>
    <row r="115" spans="3:6" x14ac:dyDescent="0.3">
      <c r="C115" s="31">
        <v>43516</v>
      </c>
      <c r="D115" s="3" t="s">
        <v>8</v>
      </c>
      <c r="E115" s="2">
        <v>3</v>
      </c>
      <c r="F115" s="2">
        <v>25</v>
      </c>
    </row>
    <row r="116" spans="3:6" x14ac:dyDescent="0.3">
      <c r="C116" s="31">
        <v>43516</v>
      </c>
      <c r="D116" s="3" t="s">
        <v>1</v>
      </c>
      <c r="E116" s="2">
        <v>9</v>
      </c>
      <c r="F116" s="2">
        <v>10</v>
      </c>
    </row>
  </sheetData>
  <mergeCells count="8">
    <mergeCell ref="A78:L79"/>
    <mergeCell ref="A94:L95"/>
    <mergeCell ref="A2:L3"/>
    <mergeCell ref="A19:K20"/>
    <mergeCell ref="A32:K33"/>
    <mergeCell ref="A34:K35"/>
    <mergeCell ref="A63:L64"/>
    <mergeCell ref="A65:L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7"/>
  <sheetViews>
    <sheetView tabSelected="1" topLeftCell="A59" workbookViewId="0">
      <selection activeCell="D71" sqref="D71"/>
    </sheetView>
  </sheetViews>
  <sheetFormatPr defaultRowHeight="14.4" x14ac:dyDescent="0.3"/>
  <cols>
    <col min="2" max="2" width="9.5546875" bestFit="1" customWidth="1"/>
    <col min="3" max="3" width="13.109375" customWidth="1"/>
    <col min="4" max="4" width="11.33203125" customWidth="1"/>
    <col min="6" max="6" width="10" customWidth="1"/>
    <col min="7" max="7" width="17.77734375" bestFit="1" customWidth="1"/>
    <col min="8" max="8" width="23.33203125" customWidth="1"/>
    <col min="9" max="9" width="20.33203125" customWidth="1"/>
    <col min="10" max="10" width="3" customWidth="1"/>
    <col min="11" max="11" width="11.33203125" customWidth="1"/>
    <col min="12" max="12" width="3" customWidth="1"/>
    <col min="13" max="13" width="11.33203125" bestFit="1" customWidth="1"/>
  </cols>
  <sheetData>
    <row r="2" spans="1:12" x14ac:dyDescent="0.3">
      <c r="A2" s="44" t="s">
        <v>43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6" spans="1:12" x14ac:dyDescent="0.3">
      <c r="B6" s="3"/>
      <c r="C6" s="3"/>
      <c r="D6" s="3"/>
      <c r="E6" s="3"/>
      <c r="F6" s="4" t="s">
        <v>1</v>
      </c>
      <c r="G6" s="4" t="s">
        <v>2</v>
      </c>
    </row>
    <row r="7" spans="1:12" x14ac:dyDescent="0.3">
      <c r="B7" s="3"/>
      <c r="C7" s="3"/>
      <c r="D7" s="3"/>
      <c r="E7" s="3"/>
      <c r="F7" s="3"/>
      <c r="G7" s="4">
        <v>75</v>
      </c>
    </row>
    <row r="8" spans="1:12" x14ac:dyDescent="0.3">
      <c r="B8" s="3"/>
      <c r="C8" s="3"/>
      <c r="D8" s="3"/>
      <c r="E8" s="3"/>
      <c r="F8" s="3"/>
      <c r="G8" s="3"/>
    </row>
    <row r="9" spans="1:12" x14ac:dyDescent="0.3">
      <c r="B9" s="6" t="s">
        <v>6</v>
      </c>
      <c r="C9" s="6" t="s">
        <v>5</v>
      </c>
      <c r="D9" s="6" t="s">
        <v>4</v>
      </c>
      <c r="E9" s="3"/>
      <c r="F9" s="3"/>
      <c r="G9" s="6" t="s">
        <v>3</v>
      </c>
    </row>
    <row r="10" spans="1:12" x14ac:dyDescent="0.3">
      <c r="B10" s="3">
        <v>1</v>
      </c>
      <c r="C10" s="3" t="s">
        <v>1</v>
      </c>
      <c r="D10" s="3">
        <v>70</v>
      </c>
      <c r="E10" s="3"/>
      <c r="F10" s="3"/>
      <c r="G10" s="8" t="b">
        <f t="shared" ref="G10:G16" si="0">IF(OR(C10="A",C10="D"),D10&gt;75)</f>
        <v>0</v>
      </c>
    </row>
    <row r="11" spans="1:12" x14ac:dyDescent="0.3">
      <c r="B11" s="3">
        <v>2</v>
      </c>
      <c r="C11" s="3" t="s">
        <v>7</v>
      </c>
      <c r="D11" s="3">
        <v>60</v>
      </c>
      <c r="E11" s="3"/>
      <c r="F11" s="3"/>
      <c r="G11" s="8" t="b">
        <f t="shared" si="0"/>
        <v>0</v>
      </c>
    </row>
    <row r="12" spans="1:12" x14ac:dyDescent="0.3">
      <c r="B12" s="3">
        <v>3</v>
      </c>
      <c r="C12" s="3" t="s">
        <v>2</v>
      </c>
      <c r="D12" s="3">
        <v>150</v>
      </c>
      <c r="E12" s="3"/>
      <c r="F12" s="3"/>
      <c r="G12" s="8" t="b">
        <f t="shared" si="0"/>
        <v>1</v>
      </c>
    </row>
    <row r="13" spans="1:12" x14ac:dyDescent="0.3">
      <c r="B13" s="3">
        <v>4</v>
      </c>
      <c r="C13" s="3" t="s">
        <v>8</v>
      </c>
      <c r="D13" s="3">
        <v>90</v>
      </c>
      <c r="E13" s="3"/>
      <c r="F13" s="3"/>
      <c r="G13" s="8" t="b">
        <f t="shared" si="0"/>
        <v>0</v>
      </c>
    </row>
    <row r="14" spans="1:12" x14ac:dyDescent="0.3">
      <c r="B14" s="3">
        <v>5</v>
      </c>
      <c r="C14" s="3" t="s">
        <v>7</v>
      </c>
      <c r="D14" s="3">
        <v>50</v>
      </c>
      <c r="E14" s="3"/>
      <c r="F14" s="3"/>
      <c r="G14" s="8" t="b">
        <f t="shared" si="0"/>
        <v>0</v>
      </c>
    </row>
    <row r="15" spans="1:12" x14ac:dyDescent="0.3">
      <c r="B15" s="3">
        <v>6</v>
      </c>
      <c r="C15" s="3" t="s">
        <v>2</v>
      </c>
      <c r="D15" s="3">
        <v>20</v>
      </c>
      <c r="E15" s="3"/>
      <c r="F15" s="3"/>
      <c r="G15" s="8" t="b">
        <f t="shared" si="0"/>
        <v>0</v>
      </c>
    </row>
    <row r="16" spans="1:12" x14ac:dyDescent="0.3">
      <c r="B16" s="3">
        <v>7</v>
      </c>
      <c r="C16" s="3" t="s">
        <v>1</v>
      </c>
      <c r="D16" s="3">
        <v>80</v>
      </c>
      <c r="E16" s="3"/>
      <c r="F16" s="3"/>
      <c r="G16" s="8" t="b">
        <f t="shared" si="0"/>
        <v>1</v>
      </c>
    </row>
    <row r="19" spans="1:11" x14ac:dyDescent="0.3">
      <c r="A19" s="44" t="s">
        <v>9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2" spans="1:11" x14ac:dyDescent="0.3">
      <c r="C22" s="6" t="s">
        <v>5</v>
      </c>
      <c r="D22" s="6" t="s">
        <v>4</v>
      </c>
      <c r="E22" s="2"/>
      <c r="F22" s="6" t="s">
        <v>5</v>
      </c>
      <c r="G22" s="6" t="s">
        <v>10</v>
      </c>
    </row>
    <row r="23" spans="1:11" x14ac:dyDescent="0.3">
      <c r="C23" s="3" t="s">
        <v>1</v>
      </c>
      <c r="D23" s="3">
        <v>70</v>
      </c>
      <c r="E23" s="3"/>
      <c r="F23" s="3" t="s">
        <v>1</v>
      </c>
      <c r="G23" s="8">
        <f ca="1">SUMIF(C23:D29,F23,D23:D29)</f>
        <v>150</v>
      </c>
    </row>
    <row r="24" spans="1:11" x14ac:dyDescent="0.3">
      <c r="C24" s="3" t="s">
        <v>7</v>
      </c>
      <c r="D24" s="3">
        <v>60</v>
      </c>
      <c r="E24" s="3"/>
      <c r="F24" s="3" t="s">
        <v>7</v>
      </c>
      <c r="G24" s="8">
        <f ca="1">SUMIF(C23:D29,F24,D23:D29)</f>
        <v>110</v>
      </c>
    </row>
    <row r="25" spans="1:11" x14ac:dyDescent="0.3">
      <c r="C25" s="3" t="s">
        <v>2</v>
      </c>
      <c r="D25" s="3">
        <v>150</v>
      </c>
      <c r="E25" s="3"/>
      <c r="F25" s="3" t="s">
        <v>8</v>
      </c>
      <c r="G25" s="8">
        <f>SUMIF(C23:C29,F25,D23:D29)</f>
        <v>90</v>
      </c>
    </row>
    <row r="26" spans="1:11" x14ac:dyDescent="0.3">
      <c r="C26" s="3" t="s">
        <v>8</v>
      </c>
      <c r="D26" s="3">
        <v>90</v>
      </c>
      <c r="E26" s="3"/>
      <c r="F26" s="3" t="s">
        <v>2</v>
      </c>
      <c r="G26" s="8">
        <f>SUMIF(C23:C29,F26,D23:D29)</f>
        <v>170</v>
      </c>
    </row>
    <row r="27" spans="1:11" x14ac:dyDescent="0.3">
      <c r="C27" s="3" t="s">
        <v>7</v>
      </c>
      <c r="D27" s="3">
        <v>50</v>
      </c>
      <c r="E27" s="3"/>
      <c r="F27" s="3"/>
      <c r="G27" s="2"/>
    </row>
    <row r="28" spans="1:11" x14ac:dyDescent="0.3">
      <c r="C28" s="3" t="s">
        <v>2</v>
      </c>
      <c r="D28" s="3">
        <v>20</v>
      </c>
      <c r="E28" s="3"/>
      <c r="F28" s="3"/>
      <c r="G28" s="2"/>
    </row>
    <row r="29" spans="1:11" x14ac:dyDescent="0.3">
      <c r="C29" s="7" t="s">
        <v>1</v>
      </c>
      <c r="D29" s="3">
        <v>80</v>
      </c>
      <c r="E29" s="2"/>
      <c r="F29" s="2"/>
      <c r="G29" s="2"/>
    </row>
    <row r="32" spans="1:11" x14ac:dyDescent="0.3">
      <c r="A32" s="44" t="s">
        <v>11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</row>
    <row r="33" spans="1:11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x14ac:dyDescent="0.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1:11" x14ac:dyDescent="0.3">
      <c r="A35" s="44"/>
      <c r="B35" s="44"/>
      <c r="C35" s="44" t="s">
        <v>12</v>
      </c>
      <c r="D35" s="44" t="s">
        <v>13</v>
      </c>
      <c r="E35" s="44"/>
      <c r="F35" s="44"/>
      <c r="G35" s="44"/>
      <c r="H35" s="44"/>
      <c r="I35" s="44"/>
      <c r="J35" s="44"/>
      <c r="K35" s="44"/>
    </row>
    <row r="36" spans="1:11" x14ac:dyDescent="0.3">
      <c r="A36" s="1"/>
      <c r="B36" s="1"/>
      <c r="C36" s="6" t="s">
        <v>12</v>
      </c>
      <c r="D36" s="6" t="s">
        <v>13</v>
      </c>
      <c r="E36" s="1"/>
      <c r="F36" s="1"/>
      <c r="G36" s="1"/>
      <c r="H36" s="1"/>
      <c r="I36" s="1"/>
      <c r="J36" s="1"/>
      <c r="K36" s="1"/>
    </row>
    <row r="37" spans="1:11" x14ac:dyDescent="0.3">
      <c r="C37" s="2">
        <v>143</v>
      </c>
      <c r="D37" s="2" t="s">
        <v>14</v>
      </c>
    </row>
    <row r="38" spans="1:11" x14ac:dyDescent="0.3">
      <c r="C38" s="2">
        <v>144</v>
      </c>
      <c r="D38" s="2" t="s">
        <v>15</v>
      </c>
    </row>
    <row r="39" spans="1:11" x14ac:dyDescent="0.3">
      <c r="C39" s="2">
        <v>145</v>
      </c>
      <c r="D39" s="2" t="s">
        <v>16</v>
      </c>
    </row>
    <row r="40" spans="1:11" x14ac:dyDescent="0.3">
      <c r="C40" s="2">
        <v>146</v>
      </c>
      <c r="D40" s="2" t="s">
        <v>15</v>
      </c>
    </row>
    <row r="42" spans="1:11" x14ac:dyDescent="0.3">
      <c r="C42" s="34" t="s">
        <v>13</v>
      </c>
      <c r="D42" s="35" t="s">
        <v>12</v>
      </c>
      <c r="E42" s="35" t="s">
        <v>5</v>
      </c>
      <c r="F42" s="36" t="s">
        <v>4</v>
      </c>
      <c r="H42" s="42" t="s">
        <v>44</v>
      </c>
      <c r="I42" s="42" t="s">
        <v>5</v>
      </c>
    </row>
    <row r="43" spans="1:11" x14ac:dyDescent="0.3">
      <c r="C43" s="32" t="s">
        <v>16</v>
      </c>
      <c r="D43" s="2">
        <f>INDEX($C$36:$D$40,MATCH(C43,$D$36:$D$40,0),MATCH($D$42,$C$36:$C$40,0))</f>
        <v>145</v>
      </c>
      <c r="E43" s="3" t="s">
        <v>1</v>
      </c>
      <c r="F43" s="33">
        <v>30</v>
      </c>
      <c r="H43" s="42" t="s">
        <v>12</v>
      </c>
      <c r="I43" t="s">
        <v>8</v>
      </c>
      <c r="J43" t="s">
        <v>2</v>
      </c>
      <c r="K43" t="s">
        <v>45</v>
      </c>
    </row>
    <row r="44" spans="1:11" x14ac:dyDescent="0.3">
      <c r="C44" s="32" t="s">
        <v>15</v>
      </c>
      <c r="D44" s="2">
        <f>INDEX($C$36:$D$40,MATCH(C44,$D$36:$D$40,0),MATCH($D$42,$C$36:$C$40,0))</f>
        <v>144</v>
      </c>
      <c r="E44" s="3" t="s">
        <v>7</v>
      </c>
      <c r="F44" s="33">
        <v>25</v>
      </c>
      <c r="H44" s="43">
        <v>143</v>
      </c>
      <c r="I44" s="41"/>
      <c r="J44" s="41">
        <v>15</v>
      </c>
      <c r="K44" s="41">
        <v>15</v>
      </c>
    </row>
    <row r="45" spans="1:11" x14ac:dyDescent="0.3">
      <c r="C45" s="32" t="s">
        <v>14</v>
      </c>
      <c r="D45" s="2">
        <f t="shared" ref="D45:D52" si="1">INDEX($C$36:$D$40,MATCH(C45,$D$36:$D$40,0),MATCH($D$42,$C$36:$C$40,0))</f>
        <v>143</v>
      </c>
      <c r="E45" s="3" t="s">
        <v>2</v>
      </c>
      <c r="F45" s="33">
        <v>15</v>
      </c>
      <c r="H45" s="43">
        <v>144</v>
      </c>
      <c r="I45" s="41">
        <v>40</v>
      </c>
      <c r="J45" s="41">
        <v>15</v>
      </c>
      <c r="K45" s="41">
        <v>55</v>
      </c>
    </row>
    <row r="46" spans="1:11" x14ac:dyDescent="0.3">
      <c r="C46" s="32" t="s">
        <v>15</v>
      </c>
      <c r="D46" s="2">
        <f t="shared" si="1"/>
        <v>144</v>
      </c>
      <c r="E46" s="3" t="s">
        <v>8</v>
      </c>
      <c r="F46" s="33">
        <v>40</v>
      </c>
      <c r="H46" s="43">
        <v>145</v>
      </c>
      <c r="I46" s="41"/>
      <c r="J46" s="41">
        <v>25</v>
      </c>
      <c r="K46" s="41">
        <v>25</v>
      </c>
    </row>
    <row r="47" spans="1:11" x14ac:dyDescent="0.3">
      <c r="C47" s="32" t="s">
        <v>16</v>
      </c>
      <c r="D47" s="2">
        <f t="shared" si="1"/>
        <v>145</v>
      </c>
      <c r="E47" s="3" t="s">
        <v>7</v>
      </c>
      <c r="F47" s="33">
        <v>35</v>
      </c>
      <c r="H47" s="43" t="s">
        <v>45</v>
      </c>
      <c r="I47" s="41">
        <v>40</v>
      </c>
      <c r="J47" s="41">
        <v>55</v>
      </c>
      <c r="K47" s="41">
        <v>95</v>
      </c>
    </row>
    <row r="48" spans="1:11" x14ac:dyDescent="0.3">
      <c r="C48" s="32" t="s">
        <v>16</v>
      </c>
      <c r="D48" s="2">
        <f t="shared" si="1"/>
        <v>145</v>
      </c>
      <c r="E48" s="3" t="s">
        <v>2</v>
      </c>
      <c r="F48" s="33">
        <v>25</v>
      </c>
    </row>
    <row r="49" spans="1:12" x14ac:dyDescent="0.3">
      <c r="C49" s="32" t="s">
        <v>14</v>
      </c>
      <c r="D49" s="2">
        <f t="shared" si="1"/>
        <v>143</v>
      </c>
      <c r="E49" s="7" t="s">
        <v>1</v>
      </c>
      <c r="F49" s="33">
        <v>45</v>
      </c>
    </row>
    <row r="50" spans="1:12" x14ac:dyDescent="0.3">
      <c r="C50" s="32" t="s">
        <v>14</v>
      </c>
      <c r="D50" s="2">
        <f t="shared" si="1"/>
        <v>143</v>
      </c>
      <c r="E50" s="7" t="s">
        <v>7</v>
      </c>
      <c r="F50" s="33">
        <v>60</v>
      </c>
    </row>
    <row r="51" spans="1:12" x14ac:dyDescent="0.3">
      <c r="C51" s="32" t="s">
        <v>15</v>
      </c>
      <c r="D51" s="2">
        <f t="shared" si="1"/>
        <v>144</v>
      </c>
      <c r="E51" s="7" t="s">
        <v>7</v>
      </c>
      <c r="F51" s="33">
        <v>10</v>
      </c>
    </row>
    <row r="52" spans="1:12" x14ac:dyDescent="0.3">
      <c r="C52" s="37" t="s">
        <v>15</v>
      </c>
      <c r="D52" s="38">
        <f t="shared" si="1"/>
        <v>144</v>
      </c>
      <c r="E52" s="39" t="s">
        <v>2</v>
      </c>
      <c r="F52" s="40">
        <v>15</v>
      </c>
    </row>
    <row r="54" spans="1:12" x14ac:dyDescent="0.3">
      <c r="C54" t="s">
        <v>17</v>
      </c>
    </row>
    <row r="56" spans="1:12" x14ac:dyDescent="0.3">
      <c r="C56" s="9" t="s">
        <v>20</v>
      </c>
      <c r="D56" s="10"/>
      <c r="E56" s="10" t="s">
        <v>5</v>
      </c>
      <c r="F56" s="10"/>
      <c r="G56" s="11"/>
    </row>
    <row r="57" spans="1:12" x14ac:dyDescent="0.3">
      <c r="C57" s="12" t="s">
        <v>12</v>
      </c>
      <c r="D57" s="13" t="s">
        <v>13</v>
      </c>
      <c r="E57" s="13" t="s">
        <v>8</v>
      </c>
      <c r="F57" s="13" t="s">
        <v>2</v>
      </c>
      <c r="G57" s="14" t="s">
        <v>19</v>
      </c>
    </row>
    <row r="58" spans="1:12" x14ac:dyDescent="0.3">
      <c r="C58" s="12">
        <v>143</v>
      </c>
      <c r="D58" s="13" t="s">
        <v>14</v>
      </c>
      <c r="E58" s="13"/>
      <c r="F58" s="13">
        <v>15</v>
      </c>
      <c r="G58" s="14">
        <v>15</v>
      </c>
    </row>
    <row r="59" spans="1:12" x14ac:dyDescent="0.3">
      <c r="C59" s="15">
        <v>144</v>
      </c>
      <c r="D59" s="16" t="s">
        <v>15</v>
      </c>
      <c r="E59" s="16">
        <v>40</v>
      </c>
      <c r="F59" s="16">
        <v>15</v>
      </c>
      <c r="G59" s="17">
        <v>55</v>
      </c>
    </row>
    <row r="60" spans="1:12" x14ac:dyDescent="0.3">
      <c r="C60" s="15">
        <v>145</v>
      </c>
      <c r="D60" s="16" t="s">
        <v>18</v>
      </c>
      <c r="E60" s="16"/>
      <c r="F60" s="16">
        <v>25</v>
      </c>
      <c r="G60" s="17">
        <v>25</v>
      </c>
    </row>
    <row r="61" spans="1:12" x14ac:dyDescent="0.3">
      <c r="C61" s="18" t="s">
        <v>19</v>
      </c>
      <c r="D61" s="19"/>
      <c r="E61" s="19">
        <v>40</v>
      </c>
      <c r="F61" s="19">
        <v>55</v>
      </c>
      <c r="G61" s="20">
        <v>95</v>
      </c>
    </row>
    <row r="64" spans="1:12" x14ac:dyDescent="0.3">
      <c r="A64" s="44" t="s">
        <v>21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</row>
    <row r="65" spans="1:12" x14ac:dyDescent="0.3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</row>
    <row r="66" spans="1:12" x14ac:dyDescent="0.3">
      <c r="A66" s="44" t="s">
        <v>22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</row>
    <row r="67" spans="1:12" x14ac:dyDescent="0.3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</row>
    <row r="68" spans="1:12" x14ac:dyDescent="0.3">
      <c r="D68" s="21">
        <v>43485</v>
      </c>
      <c r="E68" t="s">
        <v>23</v>
      </c>
    </row>
    <row r="70" spans="1:12" x14ac:dyDescent="0.3">
      <c r="C70" s="22" t="s">
        <v>24</v>
      </c>
      <c r="D70" s="22" t="s">
        <v>25</v>
      </c>
      <c r="E70" s="22" t="s">
        <v>26</v>
      </c>
    </row>
    <row r="71" spans="1:12" x14ac:dyDescent="0.3">
      <c r="C71" s="2">
        <v>1</v>
      </c>
      <c r="D71" s="45">
        <f>DAY(D68)</f>
        <v>20</v>
      </c>
      <c r="E71" s="23">
        <v>100</v>
      </c>
    </row>
    <row r="72" spans="1:12" x14ac:dyDescent="0.3">
      <c r="C72" s="2">
        <v>2</v>
      </c>
      <c r="D72" s="45"/>
      <c r="E72" s="23">
        <v>100</v>
      </c>
    </row>
    <row r="73" spans="1:12" x14ac:dyDescent="0.3">
      <c r="C73" s="2">
        <v>3</v>
      </c>
      <c r="D73" s="45"/>
      <c r="E73" s="23">
        <v>100</v>
      </c>
    </row>
    <row r="74" spans="1:12" x14ac:dyDescent="0.3">
      <c r="C74" s="2">
        <v>4</v>
      </c>
      <c r="D74" s="45"/>
      <c r="E74" s="23">
        <v>100</v>
      </c>
    </row>
    <row r="75" spans="1:12" x14ac:dyDescent="0.3">
      <c r="C75" s="2">
        <v>5</v>
      </c>
      <c r="D75" s="45"/>
      <c r="E75" s="23">
        <v>100</v>
      </c>
    </row>
    <row r="76" spans="1:12" x14ac:dyDescent="0.3">
      <c r="C76" s="2">
        <v>6</v>
      </c>
      <c r="D76" s="45"/>
      <c r="E76" s="23">
        <v>100</v>
      </c>
    </row>
    <row r="79" spans="1:12" x14ac:dyDescent="0.3">
      <c r="A79" s="44" t="s">
        <v>27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</row>
    <row r="80" spans="1:12" x14ac:dyDescent="0.3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</row>
    <row r="82" spans="1:12" x14ac:dyDescent="0.3">
      <c r="H82" s="24" t="s">
        <v>5</v>
      </c>
      <c r="I82" s="24" t="s">
        <v>25</v>
      </c>
    </row>
    <row r="83" spans="1:12" x14ac:dyDescent="0.3">
      <c r="H83" s="25" t="s">
        <v>28</v>
      </c>
      <c r="I83" s="26">
        <v>43814</v>
      </c>
    </row>
    <row r="84" spans="1:12" x14ac:dyDescent="0.3">
      <c r="H84" s="25" t="s">
        <v>29</v>
      </c>
      <c r="I84" s="26">
        <v>43497</v>
      </c>
    </row>
    <row r="85" spans="1:12" x14ac:dyDescent="0.3">
      <c r="H85" s="25" t="s">
        <v>30</v>
      </c>
      <c r="I85" s="26">
        <v>43506</v>
      </c>
    </row>
    <row r="86" spans="1:12" x14ac:dyDescent="0.3">
      <c r="H86" s="25" t="s">
        <v>31</v>
      </c>
      <c r="I86" s="26">
        <v>43511</v>
      </c>
    </row>
    <row r="88" spans="1:12" x14ac:dyDescent="0.3">
      <c r="C88" t="s">
        <v>32</v>
      </c>
      <c r="H88" s="5" t="s">
        <v>5</v>
      </c>
      <c r="I88" s="5" t="s">
        <v>25</v>
      </c>
    </row>
    <row r="89" spans="1:12" x14ac:dyDescent="0.3">
      <c r="C89" t="s">
        <v>33</v>
      </c>
      <c r="H89" s="23"/>
      <c r="I89" s="23"/>
    </row>
    <row r="90" spans="1:12" x14ac:dyDescent="0.3">
      <c r="C90" t="s">
        <v>34</v>
      </c>
      <c r="H90" s="23"/>
      <c r="I90" s="23"/>
    </row>
    <row r="91" spans="1:12" x14ac:dyDescent="0.3">
      <c r="C91" t="s">
        <v>35</v>
      </c>
      <c r="H91" s="23"/>
      <c r="I91" s="23"/>
    </row>
    <row r="92" spans="1:12" x14ac:dyDescent="0.3">
      <c r="H92" s="23"/>
      <c r="I92" s="23"/>
    </row>
    <row r="95" spans="1:12" x14ac:dyDescent="0.3">
      <c r="A95" s="44" t="s">
        <v>36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</row>
    <row r="96" spans="1:12" x14ac:dyDescent="0.3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</row>
    <row r="97" spans="1:6" x14ac:dyDescent="0.3">
      <c r="A97" t="s">
        <v>37</v>
      </c>
    </row>
    <row r="99" spans="1:6" x14ac:dyDescent="0.3">
      <c r="C99" s="27">
        <v>43511</v>
      </c>
      <c r="D99" t="s">
        <v>25</v>
      </c>
    </row>
    <row r="100" spans="1:6" x14ac:dyDescent="0.3">
      <c r="C100" s="28">
        <v>6</v>
      </c>
      <c r="D100" t="s">
        <v>38</v>
      </c>
    </row>
    <row r="101" spans="1:6" x14ac:dyDescent="0.3">
      <c r="C101" s="29"/>
      <c r="D101" t="s">
        <v>39</v>
      </c>
    </row>
    <row r="103" spans="1:6" x14ac:dyDescent="0.3">
      <c r="C103" s="30" t="s">
        <v>40</v>
      </c>
      <c r="D103" s="30" t="s">
        <v>5</v>
      </c>
      <c r="E103" s="30" t="s">
        <v>41</v>
      </c>
      <c r="F103" s="30" t="s">
        <v>42</v>
      </c>
    </row>
    <row r="104" spans="1:6" x14ac:dyDescent="0.3">
      <c r="C104" s="31">
        <v>43506</v>
      </c>
      <c r="D104" s="3" t="s">
        <v>1</v>
      </c>
      <c r="E104" s="2">
        <v>3</v>
      </c>
      <c r="F104" s="2">
        <v>10</v>
      </c>
    </row>
    <row r="105" spans="1:6" x14ac:dyDescent="0.3">
      <c r="C105" s="31">
        <v>43506</v>
      </c>
      <c r="D105" s="3" t="s">
        <v>7</v>
      </c>
      <c r="E105" s="2">
        <v>7</v>
      </c>
      <c r="F105" s="2">
        <v>15</v>
      </c>
    </row>
    <row r="106" spans="1:6" x14ac:dyDescent="0.3">
      <c r="C106" s="31">
        <v>43506</v>
      </c>
      <c r="D106" s="3" t="s">
        <v>2</v>
      </c>
      <c r="E106" s="2">
        <v>8</v>
      </c>
      <c r="F106" s="2">
        <v>20</v>
      </c>
    </row>
    <row r="107" spans="1:6" x14ac:dyDescent="0.3">
      <c r="C107" s="31">
        <v>43506</v>
      </c>
      <c r="D107" s="3" t="s">
        <v>8</v>
      </c>
      <c r="E107" s="2">
        <v>4</v>
      </c>
      <c r="F107" s="2">
        <v>25</v>
      </c>
    </row>
    <row r="108" spans="1:6" x14ac:dyDescent="0.3">
      <c r="C108" s="31">
        <v>43506</v>
      </c>
      <c r="D108" s="3" t="s">
        <v>7</v>
      </c>
      <c r="E108" s="2">
        <v>6</v>
      </c>
      <c r="F108" s="2">
        <v>15</v>
      </c>
    </row>
    <row r="109" spans="1:6" x14ac:dyDescent="0.3">
      <c r="C109" s="31">
        <v>43511</v>
      </c>
      <c r="D109" s="3" t="s">
        <v>2</v>
      </c>
      <c r="E109" s="2">
        <v>9</v>
      </c>
      <c r="F109" s="2">
        <v>20</v>
      </c>
    </row>
    <row r="110" spans="1:6" x14ac:dyDescent="0.3">
      <c r="C110" s="31">
        <v>43511</v>
      </c>
      <c r="D110" s="3" t="s">
        <v>1</v>
      </c>
      <c r="E110" s="2">
        <v>2</v>
      </c>
      <c r="F110" s="2">
        <v>10</v>
      </c>
    </row>
    <row r="111" spans="1:6" x14ac:dyDescent="0.3">
      <c r="C111" s="31">
        <v>43511</v>
      </c>
      <c r="D111" s="3" t="s">
        <v>7</v>
      </c>
      <c r="E111" s="2">
        <v>3</v>
      </c>
      <c r="F111" s="2">
        <v>15</v>
      </c>
    </row>
    <row r="112" spans="1:6" x14ac:dyDescent="0.3">
      <c r="C112" s="31">
        <v>43511</v>
      </c>
      <c r="D112" s="3" t="s">
        <v>7</v>
      </c>
      <c r="E112" s="2">
        <v>5</v>
      </c>
      <c r="F112" s="2">
        <v>15</v>
      </c>
    </row>
    <row r="113" spans="3:6" x14ac:dyDescent="0.3">
      <c r="C113" s="31">
        <v>43511</v>
      </c>
      <c r="D113" s="3" t="s">
        <v>2</v>
      </c>
      <c r="E113" s="2">
        <v>7</v>
      </c>
      <c r="F113" s="2">
        <v>20</v>
      </c>
    </row>
    <row r="114" spans="3:6" x14ac:dyDescent="0.3">
      <c r="C114" s="31">
        <v>43511</v>
      </c>
      <c r="D114" s="3" t="s">
        <v>2</v>
      </c>
      <c r="E114" s="2">
        <v>4</v>
      </c>
      <c r="F114" s="2">
        <v>20</v>
      </c>
    </row>
    <row r="115" spans="3:6" x14ac:dyDescent="0.3">
      <c r="C115" s="31">
        <v>43516</v>
      </c>
      <c r="D115" s="3" t="s">
        <v>1</v>
      </c>
      <c r="E115" s="2">
        <v>1</v>
      </c>
      <c r="F115" s="2">
        <v>10</v>
      </c>
    </row>
    <row r="116" spans="3:6" x14ac:dyDescent="0.3">
      <c r="C116" s="31">
        <v>43516</v>
      </c>
      <c r="D116" s="3" t="s">
        <v>8</v>
      </c>
      <c r="E116" s="2">
        <v>3</v>
      </c>
      <c r="F116" s="2">
        <v>25</v>
      </c>
    </row>
    <row r="117" spans="3:6" x14ac:dyDescent="0.3">
      <c r="C117" s="31">
        <v>43516</v>
      </c>
      <c r="D117" s="3" t="s">
        <v>1</v>
      </c>
      <c r="E117" s="2">
        <v>9</v>
      </c>
      <c r="F117" s="2">
        <v>10</v>
      </c>
    </row>
  </sheetData>
  <mergeCells count="8">
    <mergeCell ref="A79:L80"/>
    <mergeCell ref="A95:L96"/>
    <mergeCell ref="A2:L3"/>
    <mergeCell ref="A19:K20"/>
    <mergeCell ref="A32:K33"/>
    <mergeCell ref="A34:K35"/>
    <mergeCell ref="A64:L65"/>
    <mergeCell ref="A66:L67"/>
  </mergeCells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тест</vt:lpstr>
      <vt:lpstr>выполнение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2020-03-06T19:07:03Z</dcterms:modified>
</cp:coreProperties>
</file>