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45" windowWidth="19320" windowHeight="7725"/>
  </bookViews>
  <sheets>
    <sheet name="вставляем все чеки за месяц" sheetId="1" r:id="rId1"/>
  </sheets>
  <externalReferences>
    <externalReference r:id="rId2"/>
  </externalReferences>
  <definedNames>
    <definedName name="_xlnm._FilterDatabase" localSheetId="0" hidden="1">'вставляем все чеки за месяц'!$A$1:$L$1</definedName>
  </definedNames>
  <calcPr calcId="114210"/>
</workbook>
</file>

<file path=xl/calcChain.xml><?xml version="1.0" encoding="utf-8"?>
<calcChain xmlns="http://schemas.openxmlformats.org/spreadsheetml/2006/main">
  <c r="N96" i="1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M48"/>
  <c r="N48"/>
  <c r="M49"/>
  <c r="N49"/>
  <c r="M50"/>
  <c r="N50"/>
  <c r="M51"/>
  <c r="N51"/>
  <c r="M52"/>
  <c r="N52"/>
  <c r="M53"/>
  <c r="N53"/>
  <c r="M54"/>
  <c r="N54"/>
  <c r="M55"/>
  <c r="N55"/>
  <c r="M56"/>
  <c r="N56"/>
  <c r="M57"/>
  <c r="N57"/>
  <c r="M58"/>
  <c r="N58"/>
  <c r="M59"/>
  <c r="N59"/>
  <c r="M60"/>
  <c r="N60"/>
  <c r="M61"/>
  <c r="N61"/>
  <c r="M62"/>
  <c r="N62"/>
  <c r="M63"/>
  <c r="N63"/>
  <c r="M64"/>
  <c r="N64"/>
  <c r="M65"/>
  <c r="N65"/>
  <c r="M66"/>
  <c r="N66"/>
  <c r="M67"/>
  <c r="N67"/>
  <c r="M68"/>
  <c r="N68"/>
  <c r="M69"/>
  <c r="N69"/>
  <c r="M70"/>
  <c r="N70"/>
  <c r="M71"/>
  <c r="N71"/>
  <c r="M72"/>
  <c r="N72"/>
  <c r="M73"/>
  <c r="N73"/>
  <c r="M74"/>
  <c r="N74"/>
  <c r="M75"/>
  <c r="N75"/>
  <c r="M76"/>
  <c r="N76"/>
  <c r="M77"/>
  <c r="N77"/>
  <c r="M78"/>
  <c r="N78"/>
  <c r="M79"/>
  <c r="N79"/>
  <c r="M80"/>
  <c r="N80"/>
  <c r="M81"/>
  <c r="N81"/>
  <c r="M82"/>
  <c r="N82"/>
  <c r="M83"/>
  <c r="N83"/>
  <c r="M84"/>
  <c r="N84"/>
  <c r="M85"/>
  <c r="N85"/>
  <c r="M86"/>
  <c r="N86"/>
  <c r="M87"/>
  <c r="N87"/>
  <c r="M88"/>
  <c r="N88"/>
  <c r="M89"/>
  <c r="N89"/>
  <c r="M90"/>
  <c r="N90"/>
  <c r="M91"/>
  <c r="N91"/>
  <c r="M92"/>
  <c r="N92"/>
  <c r="M93"/>
  <c r="N93"/>
  <c r="M94"/>
  <c r="N94"/>
  <c r="M95"/>
  <c r="N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3"/>
  <c r="M47"/>
  <c r="M46"/>
  <c r="M45"/>
  <c r="M44"/>
  <c r="M43"/>
  <c r="M42"/>
  <c r="M41"/>
  <c r="M31"/>
  <c r="M30"/>
  <c r="M29"/>
  <c r="M28"/>
  <c r="M27"/>
  <c r="M26"/>
  <c r="M25"/>
  <c r="M24"/>
  <c r="M40"/>
  <c r="M39"/>
  <c r="M38"/>
  <c r="M37"/>
  <c r="M36"/>
  <c r="M35"/>
  <c r="M34"/>
  <c r="M33"/>
  <c r="M32"/>
  <c r="M23"/>
  <c r="M22"/>
  <c r="M21"/>
  <c r="M20"/>
  <c r="M19"/>
  <c r="M18"/>
  <c r="M17"/>
  <c r="M16"/>
  <c r="M4"/>
  <c r="M5"/>
  <c r="M6"/>
  <c r="M7"/>
  <c r="M8"/>
  <c r="M9"/>
  <c r="M10"/>
  <c r="M11"/>
  <c r="M12"/>
  <c r="M13"/>
  <c r="M14"/>
  <c r="M15"/>
  <c r="M3"/>
  <c r="D2"/>
  <c r="J2"/>
  <c r="K2"/>
  <c r="L2"/>
  <c r="F3"/>
  <c r="H3"/>
  <c r="J3"/>
  <c r="K3"/>
  <c r="L3"/>
  <c r="F4"/>
  <c r="H4"/>
  <c r="J4"/>
  <c r="K4"/>
  <c r="L4"/>
  <c r="F5"/>
  <c r="H5"/>
  <c r="J5"/>
  <c r="K5"/>
  <c r="L5"/>
  <c r="F6"/>
  <c r="H6"/>
  <c r="J6"/>
  <c r="K6"/>
  <c r="L6"/>
  <c r="F7"/>
  <c r="H7"/>
  <c r="H48"/>
  <c r="I13"/>
  <c r="J7"/>
  <c r="K7"/>
  <c r="L7"/>
  <c r="F8"/>
  <c r="H8"/>
  <c r="I8"/>
  <c r="J8"/>
  <c r="K8"/>
  <c r="L8"/>
  <c r="F9"/>
  <c r="H9"/>
  <c r="J9"/>
  <c r="K9"/>
  <c r="L9"/>
  <c r="F10"/>
  <c r="H10"/>
  <c r="I10"/>
  <c r="J10"/>
  <c r="K10"/>
  <c r="L10"/>
  <c r="F11"/>
  <c r="H11"/>
  <c r="I11"/>
  <c r="J11"/>
  <c r="K11"/>
  <c r="L11"/>
  <c r="F12"/>
  <c r="H12"/>
  <c r="I12"/>
  <c r="J12"/>
  <c r="K12"/>
  <c r="L12"/>
  <c r="F13"/>
  <c r="H13"/>
  <c r="J13"/>
  <c r="K13"/>
  <c r="L13"/>
  <c r="F14"/>
  <c r="H14"/>
  <c r="I14"/>
  <c r="J14"/>
  <c r="K14"/>
  <c r="L14"/>
  <c r="F15"/>
  <c r="H15"/>
  <c r="J15"/>
  <c r="K15"/>
  <c r="L15"/>
  <c r="F16"/>
  <c r="H16"/>
  <c r="I16"/>
  <c r="J16"/>
  <c r="K16"/>
  <c r="L16"/>
  <c r="F17"/>
  <c r="H17"/>
  <c r="J17"/>
  <c r="K17"/>
  <c r="L17"/>
  <c r="F18"/>
  <c r="H18"/>
  <c r="I18"/>
  <c r="J18"/>
  <c r="K18"/>
  <c r="L18"/>
  <c r="F19"/>
  <c r="H19"/>
  <c r="J19"/>
  <c r="K19"/>
  <c r="L19"/>
  <c r="F20"/>
  <c r="H20"/>
  <c r="I20"/>
  <c r="J20"/>
  <c r="K20"/>
  <c r="L20"/>
  <c r="F21"/>
  <c r="H21"/>
  <c r="I21"/>
  <c r="J21"/>
  <c r="K21"/>
  <c r="L21"/>
  <c r="F22"/>
  <c r="H22"/>
  <c r="I22"/>
  <c r="J22"/>
  <c r="K22"/>
  <c r="L22"/>
  <c r="F23"/>
  <c r="H23"/>
  <c r="I23"/>
  <c r="J23"/>
  <c r="K23"/>
  <c r="L23"/>
  <c r="F24"/>
  <c r="H24"/>
  <c r="I24"/>
  <c r="J24"/>
  <c r="K24"/>
  <c r="L24"/>
  <c r="F25"/>
  <c r="H25"/>
  <c r="I25"/>
  <c r="J25"/>
  <c r="K25"/>
  <c r="L25"/>
  <c r="F26"/>
  <c r="H26"/>
  <c r="I26"/>
  <c r="J26"/>
  <c r="K26"/>
  <c r="L26"/>
  <c r="F27"/>
  <c r="H27"/>
  <c r="I27"/>
  <c r="J27"/>
  <c r="K27"/>
  <c r="L27"/>
  <c r="F28"/>
  <c r="H28"/>
  <c r="I28"/>
  <c r="J28"/>
  <c r="K28"/>
  <c r="L28"/>
  <c r="F29"/>
  <c r="H29"/>
  <c r="I29"/>
  <c r="J29"/>
  <c r="K29"/>
  <c r="L29"/>
  <c r="F30"/>
  <c r="H30"/>
  <c r="I30"/>
  <c r="J30"/>
  <c r="K30"/>
  <c r="L30"/>
  <c r="F31"/>
  <c r="H31"/>
  <c r="I31"/>
  <c r="J31"/>
  <c r="K31"/>
  <c r="L31"/>
  <c r="F32"/>
  <c r="H32"/>
  <c r="I32"/>
  <c r="J32"/>
  <c r="K32"/>
  <c r="L32"/>
  <c r="F33"/>
  <c r="H33"/>
  <c r="I33"/>
  <c r="J33"/>
  <c r="K33"/>
  <c r="L33"/>
  <c r="F34"/>
  <c r="H34"/>
  <c r="I34"/>
  <c r="J34"/>
  <c r="K34"/>
  <c r="L34"/>
  <c r="F35"/>
  <c r="H35"/>
  <c r="I35"/>
  <c r="J35"/>
  <c r="K35"/>
  <c r="L35"/>
  <c r="F36"/>
  <c r="H36"/>
  <c r="I36"/>
  <c r="J36"/>
  <c r="K36"/>
  <c r="L36"/>
  <c r="F37"/>
  <c r="H37"/>
  <c r="I37"/>
  <c r="J37"/>
  <c r="K37"/>
  <c r="L37"/>
  <c r="F38"/>
  <c r="H38"/>
  <c r="I38"/>
  <c r="J38"/>
  <c r="K38"/>
  <c r="L38"/>
  <c r="F39"/>
  <c r="H39"/>
  <c r="I39"/>
  <c r="J39"/>
  <c r="K39"/>
  <c r="L39"/>
  <c r="F40"/>
  <c r="H40"/>
  <c r="I19"/>
  <c r="I40"/>
  <c r="J40"/>
  <c r="K40"/>
  <c r="L40"/>
  <c r="F41"/>
  <c r="H41"/>
  <c r="I41"/>
  <c r="J41"/>
  <c r="K41"/>
  <c r="L41"/>
  <c r="F42"/>
  <c r="H42"/>
  <c r="I42"/>
  <c r="J42"/>
  <c r="K42"/>
  <c r="L42"/>
  <c r="F43"/>
  <c r="H43"/>
  <c r="I43"/>
  <c r="J43"/>
  <c r="K43"/>
  <c r="L43"/>
  <c r="F44"/>
  <c r="H44"/>
  <c r="I44"/>
  <c r="J44"/>
  <c r="K44"/>
  <c r="L44"/>
  <c r="F45"/>
  <c r="H45"/>
  <c r="I45"/>
  <c r="J45"/>
  <c r="K45"/>
  <c r="L45"/>
  <c r="F46"/>
  <c r="H46"/>
  <c r="I46"/>
  <c r="J46"/>
  <c r="K46"/>
  <c r="L46"/>
  <c r="F47"/>
  <c r="H47"/>
  <c r="I47"/>
  <c r="J47"/>
  <c r="K47"/>
  <c r="L47"/>
  <c r="F48"/>
  <c r="I48"/>
  <c r="J48"/>
  <c r="K48"/>
  <c r="L48"/>
  <c r="F49"/>
  <c r="H49"/>
  <c r="I49"/>
  <c r="J49"/>
  <c r="K49"/>
  <c r="L49"/>
  <c r="F50"/>
  <c r="H50"/>
  <c r="I50"/>
  <c r="J50"/>
  <c r="K50"/>
  <c r="L50"/>
  <c r="F51"/>
  <c r="H51"/>
  <c r="I51"/>
  <c r="J51"/>
  <c r="K51"/>
  <c r="L51"/>
  <c r="F52"/>
  <c r="H52"/>
  <c r="I52"/>
  <c r="J52"/>
  <c r="K52"/>
  <c r="L52"/>
  <c r="F53"/>
  <c r="H53"/>
  <c r="I53"/>
  <c r="J53"/>
  <c r="K53"/>
  <c r="L53"/>
  <c r="F54"/>
  <c r="H54"/>
  <c r="I54"/>
  <c r="J54"/>
  <c r="K54"/>
  <c r="L54"/>
  <c r="F55"/>
  <c r="H55"/>
  <c r="I55"/>
  <c r="J55"/>
  <c r="K55"/>
  <c r="L55"/>
  <c r="F56"/>
  <c r="H56"/>
  <c r="I56"/>
  <c r="J56"/>
  <c r="K56"/>
  <c r="L56"/>
  <c r="F57"/>
  <c r="H57"/>
  <c r="I57"/>
  <c r="J57"/>
  <c r="K57"/>
  <c r="L57"/>
  <c r="F58"/>
  <c r="H58"/>
  <c r="I58"/>
  <c r="J58"/>
  <c r="K58"/>
  <c r="L58"/>
  <c r="F59"/>
  <c r="H59"/>
  <c r="I59"/>
  <c r="J59"/>
  <c r="K59"/>
  <c r="L59"/>
  <c r="F60"/>
  <c r="H60"/>
  <c r="I60"/>
  <c r="J60"/>
  <c r="K60"/>
  <c r="L60"/>
  <c r="F61"/>
  <c r="H61"/>
  <c r="I61"/>
  <c r="J61"/>
  <c r="K61"/>
  <c r="L61"/>
  <c r="F62"/>
  <c r="H62"/>
  <c r="I62"/>
  <c r="J62"/>
  <c r="K62"/>
  <c r="L62"/>
  <c r="F63"/>
  <c r="H63"/>
  <c r="I63"/>
  <c r="J63"/>
  <c r="K63"/>
  <c r="L63"/>
  <c r="F64"/>
  <c r="H64"/>
  <c r="I64"/>
  <c r="J64"/>
  <c r="K64"/>
  <c r="L64"/>
  <c r="F65"/>
  <c r="H65"/>
  <c r="I65"/>
  <c r="J65"/>
  <c r="K65"/>
  <c r="L65"/>
  <c r="F66"/>
  <c r="H66"/>
  <c r="I66"/>
  <c r="J66"/>
  <c r="K66"/>
  <c r="L66"/>
  <c r="F67"/>
  <c r="H67"/>
  <c r="I67"/>
  <c r="J67"/>
  <c r="K67"/>
  <c r="L67"/>
  <c r="F68"/>
  <c r="H68"/>
  <c r="I68"/>
  <c r="J68"/>
  <c r="K68"/>
  <c r="L68"/>
  <c r="F69"/>
  <c r="H69"/>
  <c r="I69"/>
  <c r="J69"/>
  <c r="K69"/>
  <c r="L69"/>
  <c r="F70"/>
  <c r="H70"/>
  <c r="I70"/>
  <c r="J70"/>
  <c r="K70"/>
  <c r="L70"/>
  <c r="F71"/>
  <c r="H71"/>
  <c r="I71"/>
  <c r="J71"/>
  <c r="K71"/>
  <c r="L71"/>
  <c r="F72"/>
  <c r="H72"/>
  <c r="I72"/>
  <c r="J72"/>
  <c r="K72"/>
  <c r="L72"/>
  <c r="F73"/>
  <c r="H73"/>
  <c r="I73"/>
  <c r="J73"/>
  <c r="K73"/>
  <c r="L73"/>
  <c r="F74"/>
  <c r="H74"/>
  <c r="I74"/>
  <c r="J74"/>
  <c r="K74"/>
  <c r="L74"/>
  <c r="F75"/>
  <c r="H75"/>
  <c r="I75"/>
  <c r="J75"/>
  <c r="K75"/>
  <c r="L75"/>
  <c r="F76"/>
  <c r="H76"/>
  <c r="I76"/>
  <c r="J76"/>
  <c r="K76"/>
  <c r="L76"/>
  <c r="F77"/>
  <c r="H77"/>
  <c r="I77"/>
  <c r="J77"/>
  <c r="K77"/>
  <c r="L77"/>
  <c r="F78"/>
  <c r="H78"/>
  <c r="I78"/>
  <c r="J78"/>
  <c r="K78"/>
  <c r="L78"/>
  <c r="F79"/>
  <c r="H79"/>
  <c r="I79"/>
  <c r="J79"/>
  <c r="K79"/>
  <c r="L79"/>
  <c r="F80"/>
  <c r="H80"/>
  <c r="I80"/>
  <c r="J80"/>
  <c r="K80"/>
  <c r="L80"/>
  <c r="F81"/>
  <c r="H81"/>
  <c r="I81"/>
  <c r="J81"/>
  <c r="K81"/>
  <c r="L81"/>
  <c r="F82"/>
  <c r="H82"/>
  <c r="I82"/>
  <c r="J82"/>
  <c r="K82"/>
  <c r="L82"/>
  <c r="F83"/>
  <c r="H83"/>
  <c r="I83"/>
  <c r="J83"/>
  <c r="K83"/>
  <c r="L83"/>
  <c r="F84"/>
  <c r="H84"/>
  <c r="I84"/>
  <c r="J84"/>
  <c r="K84"/>
  <c r="L84"/>
  <c r="F85"/>
  <c r="H85"/>
  <c r="I85"/>
  <c r="J85"/>
  <c r="K85"/>
  <c r="L85"/>
  <c r="F86"/>
  <c r="H86"/>
  <c r="I86"/>
  <c r="J86"/>
  <c r="K86"/>
  <c r="L86"/>
  <c r="F87"/>
  <c r="H87"/>
  <c r="I87"/>
  <c r="J87"/>
  <c r="K87"/>
  <c r="L87"/>
  <c r="F88"/>
  <c r="H88"/>
  <c r="I88"/>
  <c r="J88"/>
  <c r="K88"/>
  <c r="L88"/>
  <c r="F89"/>
  <c r="H89"/>
  <c r="I89"/>
  <c r="J89"/>
  <c r="K89"/>
  <c r="L89"/>
  <c r="F90"/>
  <c r="H90"/>
  <c r="I90"/>
  <c r="J90"/>
  <c r="K90"/>
  <c r="L90"/>
  <c r="F91"/>
  <c r="H91"/>
  <c r="I91"/>
  <c r="J91"/>
  <c r="K91"/>
  <c r="L91"/>
  <c r="F92"/>
  <c r="H92"/>
  <c r="I92"/>
  <c r="J92"/>
  <c r="K92"/>
  <c r="L92"/>
  <c r="F93"/>
  <c r="H93"/>
  <c r="I93"/>
  <c r="J93"/>
  <c r="K93"/>
  <c r="L93"/>
  <c r="F94"/>
  <c r="H94"/>
  <c r="I94"/>
  <c r="J94"/>
  <c r="K94"/>
  <c r="L94"/>
  <c r="F95"/>
  <c r="H95"/>
  <c r="I95"/>
  <c r="J95"/>
  <c r="K95"/>
  <c r="L95"/>
  <c r="F96"/>
  <c r="H96"/>
  <c r="I96"/>
  <c r="J96"/>
  <c r="K96"/>
  <c r="L96"/>
  <c r="F97"/>
  <c r="H97"/>
  <c r="I97"/>
  <c r="J97"/>
  <c r="K97"/>
  <c r="L97"/>
  <c r="F98"/>
  <c r="H98"/>
  <c r="I98"/>
  <c r="J98"/>
  <c r="K98"/>
  <c r="L98"/>
  <c r="F99"/>
  <c r="H99"/>
  <c r="I99"/>
  <c r="J99"/>
  <c r="K99"/>
  <c r="L99"/>
  <c r="F100"/>
  <c r="H100"/>
  <c r="I100"/>
  <c r="J100"/>
  <c r="K100"/>
  <c r="L100"/>
  <c r="F101"/>
  <c r="H101"/>
  <c r="I101"/>
  <c r="J101"/>
  <c r="K101"/>
  <c r="L101"/>
  <c r="F102"/>
  <c r="H102"/>
  <c r="I102"/>
  <c r="J102"/>
  <c r="K102"/>
  <c r="L102"/>
  <c r="F103"/>
  <c r="H103"/>
  <c r="I103"/>
  <c r="J103"/>
  <c r="K103"/>
  <c r="L103"/>
  <c r="F104"/>
  <c r="H104"/>
  <c r="I104"/>
  <c r="J104"/>
  <c r="K104"/>
  <c r="L104"/>
  <c r="F105"/>
  <c r="H105"/>
  <c r="I105"/>
  <c r="J105"/>
  <c r="K105"/>
  <c r="L105"/>
  <c r="F106"/>
  <c r="H106"/>
  <c r="I106"/>
  <c r="J106"/>
  <c r="K106"/>
  <c r="L106"/>
  <c r="F107"/>
  <c r="H107"/>
  <c r="I107"/>
  <c r="J107"/>
  <c r="K107"/>
  <c r="L107"/>
  <c r="F108"/>
  <c r="H108"/>
  <c r="I108"/>
  <c r="J108"/>
  <c r="K108"/>
  <c r="L108"/>
  <c r="F109"/>
  <c r="H109"/>
  <c r="I109"/>
  <c r="J109"/>
  <c r="K109"/>
  <c r="L109"/>
  <c r="F110"/>
  <c r="H110"/>
  <c r="I110"/>
  <c r="J110"/>
  <c r="K110"/>
  <c r="L110"/>
  <c r="F111"/>
  <c r="H111"/>
  <c r="I111"/>
  <c r="J111"/>
  <c r="K111"/>
  <c r="L111"/>
  <c r="F112"/>
  <c r="H112"/>
  <c r="I112"/>
  <c r="J112"/>
  <c r="K112"/>
  <c r="L112"/>
  <c r="F113"/>
  <c r="H113"/>
  <c r="I113"/>
  <c r="J113"/>
  <c r="K113"/>
  <c r="L113"/>
  <c r="F114"/>
  <c r="H114"/>
  <c r="I114"/>
  <c r="J114"/>
  <c r="K114"/>
  <c r="L114"/>
  <c r="I6"/>
  <c r="I9"/>
  <c r="I17"/>
  <c r="I15"/>
  <c r="I4"/>
  <c r="I7"/>
  <c r="I5"/>
  <c r="I3"/>
</calcChain>
</file>

<file path=xl/sharedStrings.xml><?xml version="1.0" encoding="utf-8"?>
<sst xmlns="http://schemas.openxmlformats.org/spreadsheetml/2006/main" count="458" uniqueCount="79">
  <si>
    <t xml:space="preserve"> </t>
  </si>
  <si>
    <t>Услуга</t>
  </si>
  <si>
    <t>сезонное хранение</t>
  </si>
  <si>
    <t>Иванов</t>
  </si>
  <si>
    <t>Сезонное хранение Б00004324 от 08.10.2019 16:36:13</t>
  </si>
  <si>
    <t>Сезонное хранение Б00004320 от 08.10.2019 13:07:02</t>
  </si>
  <si>
    <t>Сезонное хранение Б00004319 от 08.10.2019 12:39:40</t>
  </si>
  <si>
    <t>Сезонное хранение Б00004307 от 06.10.2019 15:50:40</t>
  </si>
  <si>
    <t>Васильев</t>
  </si>
  <si>
    <t>Сезонное хранение Б00004303 от 05.10.2019 13:34:32</t>
  </si>
  <si>
    <t>Сезонное хранение Б00004302 от 05.10.2019 13:12:20</t>
  </si>
  <si>
    <t>Сезонное хранение Б00004297 от 05.10.2019 10:24:04</t>
  </si>
  <si>
    <t>Сезонное хранение Б00004294 от 04.10.2019 18:41:52</t>
  </si>
  <si>
    <t>Петров</t>
  </si>
  <si>
    <t>Сезонное хранение Б00004292 от 04.10.2019 13:48:35</t>
  </si>
  <si>
    <t>Сезонное хранение Б00004289 от 04.10.2019 11:53:38</t>
  </si>
  <si>
    <t>Сезонное хранение Б00004283 от 03.10.2019 9:32:00</t>
  </si>
  <si>
    <t>Сезонное хранение Б00004279 от 01.10.2019 12:20:38</t>
  </si>
  <si>
    <t>Прочее</t>
  </si>
  <si>
    <t>Saab</t>
  </si>
  <si>
    <t>Продажа товаров и услуг Г0005884 от 21.01.2019 12:13:19</t>
  </si>
  <si>
    <t>Шины</t>
  </si>
  <si>
    <t>Porsche</t>
  </si>
  <si>
    <t>Продажа товаров и услуг Б0002680 от 21.01.2019 11:19:40</t>
  </si>
  <si>
    <t>АКБ</t>
  </si>
  <si>
    <t>Rover</t>
  </si>
  <si>
    <t>Продажа товаров в кредит Б0000033 от 20.01.2019 17:58:29</t>
  </si>
  <si>
    <t>Toyota</t>
  </si>
  <si>
    <t>Продажа товаров и услуг Б0002302 от 18.01.2019 17:34:54</t>
  </si>
  <si>
    <t>KIA</t>
  </si>
  <si>
    <t>Продажа товаров и услуг Б0002197 от 18.01.2019 8:47:53</t>
  </si>
  <si>
    <t>Продажа товаров и услуг Б0000595 от 07.01.2019 13:37:22</t>
  </si>
  <si>
    <t>Peugeot</t>
  </si>
  <si>
    <t>Продажа товаров и услуг Б0000542 от 06.01.2019 18:51:00</t>
  </si>
  <si>
    <t>Mercedes</t>
  </si>
  <si>
    <t>Продажа товаров и услуг Б0000498 от 06.01.2019 14:37:49</t>
  </si>
  <si>
    <t>Продажа товаров и услуг Б0000485 от 06.01.2019 12:53:30</t>
  </si>
  <si>
    <t>Диски</t>
  </si>
  <si>
    <t>Renault</t>
  </si>
  <si>
    <t>Продажа товаров и услуг Б0000375 от 05.01.2019 14:14:53</t>
  </si>
  <si>
    <t>Продажа товаров и услуг Б0000055 от 03.01.2019 12:22:39</t>
  </si>
  <si>
    <t>BMW</t>
  </si>
  <si>
    <t>Продажа товаров и услуг Б0000006 от 03.01.2019 8:52:00</t>
  </si>
  <si>
    <t>Продажа товаров и услуг Б0000540 от 06.01.2019 17:29:44</t>
  </si>
  <si>
    <t>Mini</t>
  </si>
  <si>
    <t>Mitsubishi</t>
  </si>
  <si>
    <t>Volkswagen</t>
  </si>
  <si>
    <t>Продажа товаров и услуг Б0000529 от 06.01.2019 16:28:53</t>
  </si>
  <si>
    <t>Nissan</t>
  </si>
  <si>
    <t>Honda</t>
  </si>
  <si>
    <t>Ford</t>
  </si>
  <si>
    <t>Subaru</t>
  </si>
  <si>
    <t>Продажа товаров и услуг Б0000509 от 06.01.2019 16:23:53</t>
  </si>
  <si>
    <t>Suzuki</t>
  </si>
  <si>
    <t>Skoda</t>
  </si>
  <si>
    <t>Hyundai</t>
  </si>
  <si>
    <t>Продажа товаров и услуг Б0000336 от 05.01.2019 12:18:44</t>
  </si>
  <si>
    <t>Продажа товаров в кредит Б0000001 от 03.01.2019 11:31:18</t>
  </si>
  <si>
    <t>Mazda</t>
  </si>
  <si>
    <t>Продажа товаров и услуг Б0107869 от 29.12.2018 10:47:19</t>
  </si>
  <si>
    <t>Продажа товаров и услуг Б0000019 от 03.01.2019 10:28:46</t>
  </si>
  <si>
    <t>Продажа товаров и услуг Б0000014 от 03.01.2019 10:20:00</t>
  </si>
  <si>
    <t>Продажа товаров и услуг Б0000004 от 03.01.2019 10:17:00</t>
  </si>
  <si>
    <t>Продажа товаров и услуг Б0000016 от 03.01.2019 10:14:16</t>
  </si>
  <si>
    <t>Продажа товаров и услуг Б0000011 от 03.01.2019 9:54:23</t>
  </si>
  <si>
    <t>Продажа товаров и услуг Б0000005 от 03.01.2019 8:44:34</t>
  </si>
  <si>
    <t>Чек с шинами/дисками ДА/НЕТ</t>
  </si>
  <si>
    <t>СХ</t>
  </si>
  <si>
    <t>КЦ</t>
  </si>
  <si>
    <t>ИМ</t>
  </si>
  <si>
    <t>кол-во смен</t>
  </si>
  <si>
    <t>Группа</t>
  </si>
  <si>
    <t>Цена</t>
  </si>
  <si>
    <t>Кол-во</t>
  </si>
  <si>
    <t>Стомость</t>
  </si>
  <si>
    <t>Продавец</t>
  </si>
  <si>
    <t>Документ продажи(в т.ч. ИМ,КЦ,СХ)</t>
  </si>
  <si>
    <t>Товар</t>
  </si>
  <si>
    <t>кол-во уникальных групп в чеке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</si>
</sst>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0" fillId="2" borderId="0" xfId="0" applyFill="1"/>
    <xf numFmtId="3" fontId="0" fillId="0" borderId="0" xfId="0" applyNumberFormat="1"/>
    <xf numFmtId="0" fontId="1" fillId="0" borderId="1" xfId="2" applyNumberFormat="1" applyFont="1" applyBorder="1" applyAlignment="1">
      <alignment vertical="top"/>
    </xf>
    <xf numFmtId="0" fontId="1" fillId="0" borderId="1" xfId="1" applyNumberFormat="1" applyFont="1" applyBorder="1" applyAlignment="1">
      <alignment vertical="top"/>
    </xf>
    <xf numFmtId="0" fontId="0" fillId="0" borderId="0" xfId="0" applyAlignment="1">
      <alignment wrapText="1"/>
    </xf>
    <xf numFmtId="0" fontId="0" fillId="3" borderId="0" xfId="0" applyFill="1"/>
    <xf numFmtId="3" fontId="0" fillId="3" borderId="0" xfId="0" applyNumberFormat="1" applyFill="1"/>
    <xf numFmtId="0" fontId="0" fillId="0" borderId="0" xfId="0" applyAlignment="1">
      <alignment horizontal="center"/>
    </xf>
    <xf numFmtId="0" fontId="0" fillId="4" borderId="0" xfId="0" applyFill="1"/>
    <xf numFmtId="3" fontId="0" fillId="4" borderId="0" xfId="0" applyNumberFormat="1" applyFill="1"/>
    <xf numFmtId="0" fontId="0" fillId="4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1" fillId="4" borderId="1" xfId="1" applyNumberFormat="1" applyFont="1" applyFill="1" applyBorder="1" applyAlignment="1">
      <alignment vertical="top"/>
    </xf>
    <xf numFmtId="0" fontId="1" fillId="4" borderId="1" xfId="2" applyNumberFormat="1" applyFont="1" applyFill="1" applyBorder="1" applyAlignment="1">
      <alignment vertical="top"/>
    </xf>
  </cellXfs>
  <cellStyles count="3">
    <cellStyle name="Обычный" xfId="0" builtinId="0"/>
    <cellStyle name="Обычный_ИМ, КЦ" xfId="1"/>
    <cellStyle name="Обычный_СХ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86;&#1081;%20&#1088;&#1072;&#1089;&#1095;&#1077;&#1090;%20&#1084;&#1086;&#1090;&#1080;&#1074;&#1072;&#1094;&#1080;&#108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ставляем все чеки за месяц"/>
      <sheetName val="ИМ"/>
      <sheetName val="КЦ"/>
      <sheetName val="СХ"/>
      <sheetName val="план продаж"/>
      <sheetName val="расчет"/>
    </sheetNames>
    <sheetDataSet>
      <sheetData sheetId="0"/>
      <sheetData sheetId="1">
        <row r="1">
          <cell r="A1" t="str">
            <v>Продажа товаров и услуг Б0107869 от 29.12.2018 10:47:19</v>
          </cell>
        </row>
        <row r="2">
          <cell r="A2" t="str">
            <v>Продажа товаров в кредит Б0000001 от 03.01.2019 11:31:18</v>
          </cell>
        </row>
        <row r="3">
          <cell r="A3" t="str">
            <v>Продажа товаров и услуг Б0000336 от 05.01.2019 12:18:44</v>
          </cell>
        </row>
        <row r="4">
          <cell r="A4" t="str">
            <v>Продажа товаров и услуг Б0000509 от 06.01.2019 16:23:53</v>
          </cell>
        </row>
        <row r="5">
          <cell r="A5" t="str">
            <v>Продажа товаров и услуг Б0000529 от 06.01.2019 16:28:53</v>
          </cell>
        </row>
        <row r="6">
          <cell r="A6" t="str">
            <v>Продажа товаров и услуг Б0000540 от 06.01.2019 17:29:44</v>
          </cell>
        </row>
        <row r="7">
          <cell r="A7" t="str">
            <v>Продажа товаров и услуг Б0000573 от 07.01.2019 12:08:03</v>
          </cell>
        </row>
        <row r="8">
          <cell r="A8" t="str">
            <v>Продажа товаров и услуг Б0000587 от 07.01.2019 13:15:39</v>
          </cell>
        </row>
        <row r="9">
          <cell r="A9" t="str">
            <v>Продажа товаров и услуг Б0000648 от 07.01.2019 16:44:11</v>
          </cell>
        </row>
        <row r="10">
          <cell r="A10" t="str">
            <v>Продажа товаров и услуг Б0000727 от 08.01.2019 13:22:15</v>
          </cell>
        </row>
        <row r="11">
          <cell r="A11" t="str">
            <v>Продажа товаров и услуг Б0000868 от 09.01.2019 11:14:38</v>
          </cell>
        </row>
        <row r="12">
          <cell r="A12" t="str">
            <v>Продажа товаров и услуг Б0000869 от 09.01.2019 11:16:34</v>
          </cell>
        </row>
        <row r="13">
          <cell r="A13" t="str">
            <v>Продажа товаров и услуг Б0000986 от 09.01.2019 18:09:21</v>
          </cell>
        </row>
        <row r="14">
          <cell r="A14" t="str">
            <v>Продажа товаров и услуг Б0001039 от 10.01.2019 11:59:02</v>
          </cell>
        </row>
        <row r="15">
          <cell r="A15" t="str">
            <v>Продажа товаров и услуг Б0001049 от 10.01.2019 12:33:11</v>
          </cell>
        </row>
        <row r="16">
          <cell r="A16" t="str">
            <v>Продажа товаров и услуг Б0001135 от 11.01.2019 8:54:23</v>
          </cell>
        </row>
        <row r="17">
          <cell r="A17" t="str">
            <v>Продажа товаров и услуг Б0001469 от 13.01.2019 9:28:22</v>
          </cell>
        </row>
        <row r="18">
          <cell r="A18" t="str">
            <v>Продажа товаров и услуг Б0001491 от 13.01.2019 11:34:50</v>
          </cell>
        </row>
        <row r="19">
          <cell r="A19" t="str">
            <v>Продажа товаров и услуг Б0001509 от 13.01.2019 12:28:34</v>
          </cell>
        </row>
        <row r="20">
          <cell r="A20" t="str">
            <v>Продажа товаров и услуг Б0001611 от 14.01.2019 12:07:56</v>
          </cell>
        </row>
        <row r="21">
          <cell r="A21" t="str">
            <v>Продажа товаров и услуг Б0001736 от 14.01.2019 18:43:01</v>
          </cell>
        </row>
        <row r="22">
          <cell r="A22" t="str">
            <v>Продажа товаров и услуг Б0001796 от 15.01.2019 12:26:29</v>
          </cell>
        </row>
        <row r="23">
          <cell r="A23" t="str">
            <v>Продажа товаров и услуг Б0001878 от 15.01.2019 17:57:34</v>
          </cell>
        </row>
        <row r="24">
          <cell r="A24" t="str">
            <v>Продажа товаров и услуг Б0001880 от 15.01.2019 17:59:44</v>
          </cell>
        </row>
        <row r="25">
          <cell r="A25" t="str">
            <v>Продажа товаров и услуг Б0001999 от 16.01.2019 14:44:10</v>
          </cell>
        </row>
        <row r="26">
          <cell r="A26" t="str">
            <v>Продажа товаров и услуг Б0002026 от 16.01.2019 16:08:00</v>
          </cell>
        </row>
        <row r="27">
          <cell r="A27" t="str">
            <v>Продажа товаров в кредит Б0000024 от 16.01.2019 18:53:30</v>
          </cell>
        </row>
        <row r="28">
          <cell r="A28" t="str">
            <v>Продажа товаров и услуг Б0002145 от 17.01.2019 15:26:02</v>
          </cell>
        </row>
        <row r="29">
          <cell r="A29" t="str">
            <v>Продажа товаров и услуг Б0002198 от 18.01.2019 8:55:27</v>
          </cell>
        </row>
        <row r="30">
          <cell r="A30" t="str">
            <v>Продажа товаров и услуг Б0002231 от 18.01.2019 12:24:28</v>
          </cell>
        </row>
        <row r="31">
          <cell r="A31" t="str">
            <v>Продажа товаров и услуг Б0002291 от 18.01.2019 15:34:46</v>
          </cell>
        </row>
        <row r="32">
          <cell r="A32" t="str">
            <v>Продажа товаров и услуг Б0002358 от 20.01.2019 9:17:51</v>
          </cell>
        </row>
        <row r="33">
          <cell r="A33" t="str">
            <v>Продажа товаров и услуг Б0002927 от 22.01.2019 16:17:19</v>
          </cell>
        </row>
        <row r="34">
          <cell r="A34" t="str">
            <v>Продажа товаров и услуг Б0003187 от 24.01.2019 12:28:34</v>
          </cell>
        </row>
        <row r="35">
          <cell r="A35" t="str">
            <v>Продажа товаров и услуг Б0003186 от 24.01.2019 12:28:49</v>
          </cell>
        </row>
        <row r="36">
          <cell r="A36" t="str">
            <v>Продажа товаров и услуг Б0003367 от 25.01.2019 13:13:18</v>
          </cell>
        </row>
        <row r="37">
          <cell r="A37" t="str">
            <v>Продажа товаров и услуг Б0003528 от 26.01.2019 12:25:30</v>
          </cell>
        </row>
        <row r="38">
          <cell r="A38" t="str">
            <v>Продажа товаров и услуг Б0003565 от 26.01.2019 14:16:28</v>
          </cell>
        </row>
        <row r="39">
          <cell r="A39" t="str">
            <v>Продажа товаров и услуг Б0003668 от 27.01.2019 10:06:56</v>
          </cell>
        </row>
        <row r="40">
          <cell r="A40" t="str">
            <v>Продажа товаров и услуг Б0003691 от 27.01.2019 11:28:59</v>
          </cell>
        </row>
        <row r="41">
          <cell r="A41" t="str">
            <v>Продажа товаров и услуг Б0003719 от 27.01.2019 13:05:53</v>
          </cell>
        </row>
        <row r="42">
          <cell r="A42" t="str">
            <v>Продажа товаров и услуг Б0003852 от 28.01.2019 11:16:44</v>
          </cell>
        </row>
        <row r="43">
          <cell r="A43" t="str">
            <v>Продажа товаров и услуг Б0003883 от 28.01.2019 13:01:31</v>
          </cell>
        </row>
        <row r="44">
          <cell r="A44" t="str">
            <v>Продажа товаров и услуг Б0003822 от 28.01.2019 14:58:37</v>
          </cell>
        </row>
        <row r="45">
          <cell r="A45" t="str">
            <v>Продажа товаров и услуг Б0004072 от 29.01.2019 16:38:24</v>
          </cell>
        </row>
        <row r="46">
          <cell r="A46" t="str">
            <v>Продажа товаров и услуг Б0004147 от 30.01.2019 12:20:12</v>
          </cell>
        </row>
        <row r="47">
          <cell r="A47" t="str">
            <v>Продажа товаров в кредит Б0000044 от 30.01.2019 13:52:54</v>
          </cell>
        </row>
        <row r="48">
          <cell r="A48" t="str">
            <v>Продажа товаров и услуг Г0009446 от 31.01.2019 9:44:40</v>
          </cell>
        </row>
        <row r="49">
          <cell r="A49" t="str">
            <v>Продажа товаров и услуг Б0004320 от 31.01.2019 14:25:32</v>
          </cell>
        </row>
        <row r="50">
          <cell r="A50" t="str">
            <v>Продажа товаров и услуг Б0004554 от 02.02.2019 9:43:53</v>
          </cell>
        </row>
        <row r="51">
          <cell r="A51" t="str">
            <v>Продажа товаров и услуг Б0004657 от 02.02.2019 14:08:41</v>
          </cell>
        </row>
        <row r="52">
          <cell r="A52" t="str">
            <v>Продажа товаров и услуг Б0004693 от 02.02.2019 15:40:58</v>
          </cell>
        </row>
        <row r="53">
          <cell r="A53" t="str">
            <v>Продажа товаров и услуг Б0004713 от 02.02.2019 17:37:30</v>
          </cell>
        </row>
        <row r="54">
          <cell r="A54" t="str">
            <v>Продажа товаров и услуг Б0004720 от 02.02.2019 18:12:59</v>
          </cell>
        </row>
        <row r="55">
          <cell r="A55" t="str">
            <v>Продажа товаров и услуг Б0004735 от 03.02.2019 10:14:32</v>
          </cell>
        </row>
        <row r="56">
          <cell r="A56" t="str">
            <v>Продажа товаров и услуг Б0004806 от 03.02.2019 15:05:11</v>
          </cell>
        </row>
        <row r="57">
          <cell r="A57" t="str">
            <v>Продажа товаров и услуг Б0004841 от 04.02.2019 10:01:30</v>
          </cell>
        </row>
        <row r="58">
          <cell r="A58" t="str">
            <v>Продажа товаров и услуг Б0004893 от 04.02.2019 13:32:11</v>
          </cell>
        </row>
        <row r="59">
          <cell r="A59" t="str">
            <v>Продажа товаров и услуг Б0004899 от 04.02.2019 13:58:31</v>
          </cell>
        </row>
        <row r="60">
          <cell r="A60" t="str">
            <v>Продажа товаров и услуг Б0004926 от 04.02.2019 16:10:25</v>
          </cell>
        </row>
        <row r="61">
          <cell r="A61" t="str">
            <v>Продажа товаров и услуг Б0004993 от 05.02.2019 10:01:01</v>
          </cell>
        </row>
        <row r="62">
          <cell r="A62" t="str">
            <v>Продажа товаров и услуг Б0005173 от 06.02.2019 11:57:37</v>
          </cell>
        </row>
        <row r="63">
          <cell r="A63" t="str">
            <v>Продажа товаров в кредит Б0000050 от 06.02.2019 18:33:32</v>
          </cell>
        </row>
        <row r="64">
          <cell r="A64" t="str">
            <v>Продажа товаров и услуг Б0005139 от 06.02.2019 19:32:26</v>
          </cell>
        </row>
        <row r="65">
          <cell r="A65" t="str">
            <v>Продажа товаров и услуг Б0005379 от 07.02.2019 15:51:30</v>
          </cell>
        </row>
        <row r="66">
          <cell r="A66" t="str">
            <v>Продажа товаров и услуг Б0005403 от 07.02.2019 17:21:25</v>
          </cell>
        </row>
        <row r="67">
          <cell r="A67" t="str">
            <v>Продажа товаров и услуг Б0005519 от 08.02.2019 15:41:30</v>
          </cell>
        </row>
        <row r="68">
          <cell r="A68" t="str">
            <v>Продажа товаров и услуг Б0005592 от 09.02.2019 11:23:00</v>
          </cell>
        </row>
        <row r="69">
          <cell r="A69" t="str">
            <v>Продажа товаров и услуг Б0005722 от 10.02.2019 12:00:56</v>
          </cell>
        </row>
        <row r="70">
          <cell r="A70" t="str">
            <v>Продажа товаров и услуг Б0005925 от 11.02.2019 19:10:27</v>
          </cell>
        </row>
        <row r="71">
          <cell r="A71" t="str">
            <v>Продажа товаров и услуг Б0006033 от 12.02.2019 16:53:29</v>
          </cell>
        </row>
        <row r="72">
          <cell r="A72" t="str">
            <v>Продажа товаров и услуг Б0006455 от 15.02.2019 16:38:56</v>
          </cell>
        </row>
        <row r="73">
          <cell r="A73" t="str">
            <v>Продажа товаров и услуг Б0006563 от 16.02.2019 11:27:39</v>
          </cell>
        </row>
        <row r="74">
          <cell r="A74" t="str">
            <v>Продажа товаров в кредит Б0000068 от 16.02.2019 14:40:07</v>
          </cell>
        </row>
        <row r="75">
          <cell r="A75" t="str">
            <v>Продажа товаров и услуг Б0006681 от 16.02.2019 17:00:43</v>
          </cell>
        </row>
        <row r="76">
          <cell r="A76" t="str">
            <v>Продажа товаров и услуг Б0006751 от 17.02.2019 12:34:21</v>
          </cell>
        </row>
        <row r="77">
          <cell r="A77" t="str">
            <v>Продажа товаров в кредит Б0000071 от 17.02.2019 14:05:05</v>
          </cell>
        </row>
        <row r="78">
          <cell r="A78" t="str">
            <v>Продажа товаров и услуг Б0006793 от 17.02.2019 14:21:35</v>
          </cell>
        </row>
        <row r="79">
          <cell r="A79" t="str">
            <v>Продажа товаров и услуг Б0007033 от 18.02.2019 18:27:37</v>
          </cell>
        </row>
        <row r="80">
          <cell r="A80" t="str">
            <v>Продажа товаров и услуг Б0007048 от 19.02.2019 9:14:25</v>
          </cell>
        </row>
        <row r="81">
          <cell r="A81" t="str">
            <v>Продажа товаров и услуг Б0007120 от 19.02.2019 13:18:54</v>
          </cell>
        </row>
        <row r="82">
          <cell r="A82" t="str">
            <v>Продажа товаров и услуг Б0007129 от 19.02.2019 14:12:22</v>
          </cell>
        </row>
        <row r="83">
          <cell r="A83" t="str">
            <v>Продажа товаров и услуг Б0007156 от 19.02.2019 15:41:30</v>
          </cell>
        </row>
        <row r="84">
          <cell r="A84" t="str">
            <v>Продажа товаров и услуг Б0007206 от 20.02.2019 8:43:16</v>
          </cell>
        </row>
        <row r="85">
          <cell r="A85" t="str">
            <v>Продажа товаров и услуг Б0007323 от 20.02.2019 17:05:10</v>
          </cell>
        </row>
        <row r="86">
          <cell r="A86" t="str">
            <v>Продажа товаров и услуг Б0007471 от 21.02.2019 17:12:13</v>
          </cell>
        </row>
        <row r="87">
          <cell r="A87" t="str">
            <v>Продажа товаров и услуг Б0007591 от 22.02.2019 14:24:23</v>
          </cell>
        </row>
        <row r="88">
          <cell r="A88" t="str">
            <v>Продажа товаров и услуг Б0007888 от 24.02.2019 13:07:38</v>
          </cell>
        </row>
        <row r="89">
          <cell r="A89" t="str">
            <v>Продажа товаров в кредит Б0000084 от 25.02.2019 8:38:19</v>
          </cell>
        </row>
        <row r="90">
          <cell r="A90" t="str">
            <v>Продажа товаров и услуг Б0007972 от 25.02.2019 10:29:47</v>
          </cell>
        </row>
        <row r="91">
          <cell r="A91" t="str">
            <v>Продажа товаров в кредит Б0000086 от 25.02.2019 13:22:10</v>
          </cell>
        </row>
        <row r="92">
          <cell r="A92" t="str">
            <v>Продажа товаров и услуг Б0008071 от 25.02.2019 17:25:21</v>
          </cell>
        </row>
        <row r="93">
          <cell r="A93" t="str">
            <v>Продажа товаров и услуг Б0008257 от 27.02.2019 9:49:50</v>
          </cell>
        </row>
        <row r="94">
          <cell r="A94" t="str">
            <v>Продажа товаров и услуг Б0008474 от 28.02.2019 14:07:53</v>
          </cell>
        </row>
        <row r="95">
          <cell r="A95" t="str">
            <v>Продажа товаров и услуг Б0008484 от 28.02.2019 14:23:34</v>
          </cell>
        </row>
        <row r="96">
          <cell r="A96" t="str">
            <v>Продажа товаров и услуг Б0008493 от 28.02.2019 15:04:08</v>
          </cell>
        </row>
        <row r="97">
          <cell r="A97" t="str">
            <v>Продажа товаров и услуг Б0008523 от 28.02.2019 17:13:29</v>
          </cell>
        </row>
        <row r="98">
          <cell r="A98" t="str">
            <v>Продажа товаров и услуг Б0008518 от 28.02.2019 18:43:20</v>
          </cell>
        </row>
        <row r="99">
          <cell r="A99" t="str">
            <v>Продажа товаров и услуг Б0008630 от 01.03.2019 13:54:45</v>
          </cell>
        </row>
        <row r="100">
          <cell r="A100" t="str">
            <v>Продажа товаров и услуг Б0008676 от 01.03.2019 16:57:26</v>
          </cell>
        </row>
        <row r="101">
          <cell r="A101" t="str">
            <v>Продажа товаров и услуг Б0008831 от 02.03.2019 15:17:56</v>
          </cell>
        </row>
        <row r="102">
          <cell r="A102" t="str">
            <v>Продажа товаров и услуг Б0008857 от 02.03.2019 17:03:44</v>
          </cell>
        </row>
        <row r="103">
          <cell r="A103" t="str">
            <v>Продажа товаров и услуг Б0009205 от 05.03.2019 9:40:53</v>
          </cell>
        </row>
        <row r="104">
          <cell r="A104" t="str">
            <v>Продажа товаров и услуг Б0009211 от 05.03.2019 9:59:36</v>
          </cell>
        </row>
        <row r="105">
          <cell r="A105" t="str">
            <v>Продажа товаров и услуг Б0009218 от 05.03.2019 10:42:24</v>
          </cell>
        </row>
        <row r="106">
          <cell r="A106" t="str">
            <v>Продажа товаров и услуг Б0009310 от 05.03.2019 14:35:43</v>
          </cell>
        </row>
        <row r="107">
          <cell r="A107" t="str">
            <v>Продажа товаров и услуг Б0009345 от 05.03.2019 17:15:21</v>
          </cell>
        </row>
        <row r="108">
          <cell r="A108" t="str">
            <v>Продажа товаров и услуг Б0009445 от 06.03.2019 11:33:31</v>
          </cell>
        </row>
        <row r="109">
          <cell r="A109" t="str">
            <v>Продажа товаров и услуг Б0009539 от 06.03.2019 16:50:06</v>
          </cell>
        </row>
        <row r="110">
          <cell r="A110" t="str">
            <v>Продажа товаров и услуг Б0009574 от 06.03.2019 19:41:41</v>
          </cell>
        </row>
        <row r="111">
          <cell r="A111" t="str">
            <v>Продажа товаров и услуг Б0009628 от 07.03.2019 11:55:35</v>
          </cell>
        </row>
        <row r="112">
          <cell r="A112" t="str">
            <v>Продажа товаров и услуг Б0009576 от 07.03.2019 12:08:08</v>
          </cell>
        </row>
        <row r="113">
          <cell r="A113" t="str">
            <v>Продажа товаров и услуг Б0009717 от 07.03.2019 16:28:25</v>
          </cell>
        </row>
        <row r="114">
          <cell r="A114" t="str">
            <v>Продажа товаров и услуг Г0023912 от 07.03.2019 16:40:01</v>
          </cell>
        </row>
        <row r="115">
          <cell r="A115" t="str">
            <v>Продажа товаров и услуг Б0009798 от 08.03.2019 12:15:15</v>
          </cell>
        </row>
        <row r="116">
          <cell r="A116" t="str">
            <v>Продажа товаров и услуг Б0009844 от 08.03.2019 14:54:46</v>
          </cell>
        </row>
        <row r="117">
          <cell r="A117" t="str">
            <v>Продажа товаров и услуг Б0009846 от 08.03.2019 15:03:46</v>
          </cell>
        </row>
        <row r="118">
          <cell r="A118" t="str">
            <v>Продажа товаров и услуг Б0009860 от 08.03.2019 15:46:19</v>
          </cell>
        </row>
        <row r="119">
          <cell r="A119" t="str">
            <v>Продажа товаров и услуг Б0009901 от 09.03.2019 11:03:24</v>
          </cell>
        </row>
        <row r="120">
          <cell r="A120" t="str">
            <v>Продажа товаров и услуг Б0009907 от 09.03.2019 11:33:24</v>
          </cell>
        </row>
        <row r="121">
          <cell r="A121" t="str">
            <v>Продажа товаров и услуг Б0009961 от 09.03.2019 14:35:43</v>
          </cell>
        </row>
        <row r="122">
          <cell r="A122" t="str">
            <v>Продажа товаров и услуг Б0009879 от 09.03.2019 19:07:01</v>
          </cell>
        </row>
        <row r="123">
          <cell r="A123" t="str">
            <v>Продажа товаров и услуг Б0010099 от 10.03.2019 15:17:50</v>
          </cell>
        </row>
        <row r="124">
          <cell r="A124" t="str">
            <v>Продажа товаров и услуг Б0010112 от 10.03.2019 16:17:53</v>
          </cell>
        </row>
        <row r="125">
          <cell r="A125" t="str">
            <v>Продажа товаров и услуг Б0010131 от 10.03.2019 17:39:09</v>
          </cell>
        </row>
        <row r="126">
          <cell r="A126" t="str">
            <v>Продажа товаров и услуг Б0010142 от 10.03.2019 18:50:01</v>
          </cell>
        </row>
        <row r="127">
          <cell r="A127" t="str">
            <v>Продажа товаров и услуг Б0010143 от 10.03.2019 18:59:56</v>
          </cell>
        </row>
        <row r="128">
          <cell r="A128" t="str">
            <v>Продажа товаров и услуг Б0010275 от 11.03.2019 15:09:42</v>
          </cell>
        </row>
        <row r="129">
          <cell r="A129" t="str">
            <v>Продажа товаров и услуг Б0010387 от 12.03.2019 14:17:42</v>
          </cell>
        </row>
        <row r="130">
          <cell r="A130" t="str">
            <v>Продажа товаров и услуг Б0010471 от 12.03.2019 16:29:31</v>
          </cell>
        </row>
        <row r="131">
          <cell r="A131" t="str">
            <v>Продажа товаров и услуг Б0010531 от 13.03.2019 8:55:18</v>
          </cell>
        </row>
        <row r="132">
          <cell r="A132" t="str">
            <v>Продажа товаров и услуг Б0010591 от 13.03.2019 11:52:23</v>
          </cell>
        </row>
        <row r="133">
          <cell r="A133" t="str">
            <v>Продажа товаров и услуг Г0026219 от 13.03.2019 15:52:12</v>
          </cell>
        </row>
        <row r="134">
          <cell r="A134" t="str">
            <v>Продажа товаров и услуг Б0010760 от 14.03.2019 10:10:32</v>
          </cell>
        </row>
        <row r="135">
          <cell r="A135" t="str">
            <v>Продажа товаров и услуг Б0010819 от 14.03.2019 12:57:54</v>
          </cell>
        </row>
        <row r="136">
          <cell r="A136" t="str">
            <v>Продажа товаров и услуг Б0010870 от 14.03.2019 14:46:33</v>
          </cell>
        </row>
        <row r="137">
          <cell r="A137" t="str">
            <v>Продажа товаров и услуг Б0010936 от 14.03.2019 16:59:21</v>
          </cell>
        </row>
        <row r="138">
          <cell r="A138" t="str">
            <v>Продажа товаров и услуг Б0010973 от 14.03.2019 18:49:39</v>
          </cell>
        </row>
        <row r="139">
          <cell r="A139" t="str">
            <v>Продажа товаров и услуг Б0011023 от 15.03.2019 10:34:08</v>
          </cell>
        </row>
        <row r="140">
          <cell r="A140" t="str">
            <v>Продажа товаров в кредит Б0000125 от 15.03.2019 10:47:16</v>
          </cell>
        </row>
        <row r="141">
          <cell r="A141" t="str">
            <v>Продажа товаров и услуг Б0011065 от 15.03.2019 12:04:09</v>
          </cell>
        </row>
        <row r="142">
          <cell r="A142" t="str">
            <v>Продажа товаров и услуг Б0011097 от 15.03.2019 13:28:43</v>
          </cell>
        </row>
        <row r="143">
          <cell r="A143" t="str">
            <v>Продажа товаров и услуг Б0011369 от 16.03.2019 12:05:19</v>
          </cell>
        </row>
        <row r="144">
          <cell r="A144" t="str">
            <v>Продажа товаров в кредит Б0000131 от 16.03.2019 14:09:23</v>
          </cell>
        </row>
        <row r="145">
          <cell r="A145" t="str">
            <v>Продажа товаров и услуг Б0011441 от 16.03.2019 14:28:16</v>
          </cell>
        </row>
        <row r="146">
          <cell r="A146" t="str">
            <v>Продажа товаров и услуг Б0011497 от 16.03.2019 16:26:13</v>
          </cell>
        </row>
        <row r="147">
          <cell r="A147" t="str">
            <v>Продажа товаров и услуг Б0011550 от 17.03.2019 8:59:59</v>
          </cell>
        </row>
        <row r="148">
          <cell r="A148" t="str">
            <v>Продажа товаров и услуг Б0011581 от 17.03.2019 10:34:27</v>
          </cell>
        </row>
        <row r="149">
          <cell r="A149" t="str">
            <v>Продажа товаров и услуг Б0011600 от 17.03.2019 11:44:50</v>
          </cell>
        </row>
        <row r="150">
          <cell r="A150" t="str">
            <v>Продажа товаров и услуг Б0011735 от 18.03.2019 8:40:30</v>
          </cell>
        </row>
        <row r="151">
          <cell r="A151" t="str">
            <v>Продажа товаров и услуг Б0011961 от 18.03.2019 17:31:30</v>
          </cell>
        </row>
        <row r="152">
          <cell r="A152" t="str">
            <v>Продажа товаров и услуг Б0011998 от 18.03.2019 19:05:32</v>
          </cell>
        </row>
        <row r="153">
          <cell r="A153" t="str">
            <v>Продажа товаров и услуг Б0012086 от 19.03.2019 12:34:28</v>
          </cell>
        </row>
        <row r="154">
          <cell r="A154" t="str">
            <v>Продажа товаров и услуг Б0012107 от 19.03.2019 12:48:15</v>
          </cell>
        </row>
        <row r="155">
          <cell r="A155" t="str">
            <v>Продажа товаров и услуг Б0012218 от 19.03.2019 17:12:37</v>
          </cell>
        </row>
        <row r="156">
          <cell r="A156" t="str">
            <v>Продажа товаров и услуг Б0012306 от 20.03.2019 10:18:15</v>
          </cell>
        </row>
        <row r="157">
          <cell r="A157" t="str">
            <v>Продажа товаров и услуг Б0012352 от 20.03.2019 12:15:11</v>
          </cell>
        </row>
        <row r="158">
          <cell r="A158" t="str">
            <v>Продажа товаров и услуг Б0012365 от 20.03.2019 12:38:02</v>
          </cell>
        </row>
        <row r="159">
          <cell r="A159" t="str">
            <v>Продажа товаров в кредит Б0000155 от 20.03.2019 13:44:20</v>
          </cell>
        </row>
        <row r="160">
          <cell r="A160" t="str">
            <v>Продажа товаров в кредит Б0000150 от 20.03.2019 14:42:59</v>
          </cell>
        </row>
        <row r="161">
          <cell r="A161" t="str">
            <v>Продажа товаров и услуг Б0012443 от 20.03.2019 15:40:42</v>
          </cell>
        </row>
        <row r="162">
          <cell r="A162" t="str">
            <v>Продажа товаров и услуг Б0012485 от 20.03.2019 17:00:44</v>
          </cell>
        </row>
        <row r="163">
          <cell r="A163" t="str">
            <v>Продажа товаров и услуг Б0012428 от 20.03.2019 18:37:51</v>
          </cell>
        </row>
        <row r="164">
          <cell r="A164" t="str">
            <v>Продажа товаров и услуг Б0012542 от 20.03.2019 19:09:47</v>
          </cell>
        </row>
        <row r="165">
          <cell r="A165" t="str">
            <v>Продажа товаров и услуг Б0012549 от 21.03.2019 8:02:51</v>
          </cell>
        </row>
        <row r="166">
          <cell r="A166" t="str">
            <v>Продажа товаров в кредит Б0000156 от 21.03.2019 11:13:45</v>
          </cell>
        </row>
        <row r="167">
          <cell r="A167" t="str">
            <v>Продажа товаров и услуг Б0012732 от 21.03.2019 16:28:58</v>
          </cell>
        </row>
        <row r="168">
          <cell r="A168" t="str">
            <v>Продажа товаров и услуг Б0012828 от 22.03.2019 10:06:58</v>
          </cell>
        </row>
        <row r="169">
          <cell r="A169" t="str">
            <v>Продажа товаров и услуг Б0012941 от 22.03.2019 14:37:09</v>
          </cell>
        </row>
        <row r="170">
          <cell r="A170" t="str">
            <v>Продажа товаров и услуг Б0012976 от 22.03.2019 15:37:20</v>
          </cell>
        </row>
        <row r="171">
          <cell r="A171" t="str">
            <v>Продажа товаров и услуг Б0013047 от 22.03.2019 18:18:15</v>
          </cell>
        </row>
        <row r="172">
          <cell r="A172" t="str">
            <v>Продажа товаров и услуг Б0013072 от 23.03.2019 8:32:27</v>
          </cell>
        </row>
        <row r="173">
          <cell r="A173" t="str">
            <v>Продажа товаров и услуг Б0013078 от 23.03.2019 9:49:08</v>
          </cell>
        </row>
        <row r="174">
          <cell r="A174" t="str">
            <v>Продажа товаров и услуг Б0013398 от 24.03.2019 9:25:55</v>
          </cell>
        </row>
        <row r="175">
          <cell r="A175" t="str">
            <v>Продажа товаров в кредит Б0000183 от 24.03.2019 11:42:26</v>
          </cell>
        </row>
        <row r="176">
          <cell r="A176" t="str">
            <v>Продажа товаров и услуг Б0013768 от 25.03.2019 12:32:40</v>
          </cell>
        </row>
        <row r="177">
          <cell r="A177" t="str">
            <v>Продажа товаров и услуг Б0013958 от 26.03.2019 10:39:58</v>
          </cell>
        </row>
        <row r="178">
          <cell r="A178" t="str">
            <v>Продажа товаров и услуг Б0013962 от 26.03.2019 10:58:06</v>
          </cell>
        </row>
        <row r="179">
          <cell r="A179" t="str">
            <v>Продажа товаров и услуг Б0014105 от 26.03.2019 15:51:59</v>
          </cell>
        </row>
        <row r="180">
          <cell r="A180" t="str">
            <v>Продажа товаров и услуг Б0014129 от 26.03.2019 16:55:08</v>
          </cell>
        </row>
        <row r="181">
          <cell r="A181" t="str">
            <v>Продажа товаров и услуг Б0014186 от 26.03.2019 18:45:31</v>
          </cell>
        </row>
        <row r="182">
          <cell r="A182" t="str">
            <v>Продажа товаров и услуг Б0014198 от 27.03.2019 8:10:38</v>
          </cell>
        </row>
        <row r="183">
          <cell r="A183" t="str">
            <v>Продажа товаров и услуг Б0014367 от 27.03.2019 15:01:43</v>
          </cell>
        </row>
        <row r="184">
          <cell r="A184" t="str">
            <v>Продажа товаров и услуг Б0014370 от 27.03.2019 15:14:08</v>
          </cell>
        </row>
        <row r="185">
          <cell r="A185" t="str">
            <v>Продажа товаров и услуг Б0014429 от 27.03.2019 16:55:18</v>
          </cell>
        </row>
        <row r="186">
          <cell r="A186" t="str">
            <v>Продажа товаров и услуг Б0014431 от 27.03.2019 17:09:49</v>
          </cell>
        </row>
        <row r="187">
          <cell r="A187" t="str">
            <v>Продажа товаров и услуг Б0014538 от 28.03.2019 10:47:56</v>
          </cell>
        </row>
        <row r="188">
          <cell r="A188" t="str">
            <v>Продажа товаров и услуг Б0014693 от 28.03.2019 16:16:57</v>
          </cell>
        </row>
        <row r="189">
          <cell r="A189" t="str">
            <v>Продажа товаров и услуг Б0014730 от 28.03.2019 17:50:59</v>
          </cell>
        </row>
        <row r="190">
          <cell r="A190" t="str">
            <v>Продажа товаров и услуг Б0014768 от 29.03.2019 8:08:14</v>
          </cell>
        </row>
        <row r="191">
          <cell r="A191" t="str">
            <v>Продажа товаров и услуг Б0014854 от 29.03.2019 12:05:42</v>
          </cell>
        </row>
        <row r="192">
          <cell r="A192" t="str">
            <v>Продажа товаров в кредит Б0000215 от 29.03.2019 12:36:09</v>
          </cell>
        </row>
        <row r="193">
          <cell r="A193" t="str">
            <v>Продажа товаров в кредит Б0000217 от 29.03.2019 13:39:10</v>
          </cell>
        </row>
        <row r="194">
          <cell r="A194" t="str">
            <v>Продажа товаров и услуг Б0014966 от 29.03.2019 15:35:11</v>
          </cell>
        </row>
        <row r="195">
          <cell r="A195" t="str">
            <v>Продажа товаров и услуг Б0015060 от 29.03.2019 18:36:35</v>
          </cell>
        </row>
        <row r="196">
          <cell r="A196" t="str">
            <v>Продажа товаров и услуг Б0015271 от 30.03.2019 13:10:23</v>
          </cell>
        </row>
        <row r="197">
          <cell r="A197" t="str">
            <v>Продажа товаров и услуг Б0015294 от 30.03.2019 13:55:40</v>
          </cell>
        </row>
        <row r="198">
          <cell r="A198" t="str">
            <v>Продажа товаров и услуг Б0015317 от 30.03.2019 14:30:12</v>
          </cell>
        </row>
        <row r="199">
          <cell r="A199" t="str">
            <v>Продажа товаров и услуг Б0015448 от 31.03.2019 9:24:42</v>
          </cell>
        </row>
        <row r="200">
          <cell r="A200" t="str">
            <v>Продажа товаров и услуг Б0015455 от 31.03.2019 9:35:21</v>
          </cell>
        </row>
        <row r="201">
          <cell r="A201" t="str">
            <v>Продажа товаров и услуг Г0037351 от 31.03.2019 9:59:22</v>
          </cell>
        </row>
        <row r="202">
          <cell r="A202" t="str">
            <v>Продажа товаров и услуг Б0015468 от 31.03.2019 10:06:31</v>
          </cell>
        </row>
        <row r="203">
          <cell r="A203" t="str">
            <v>Продажа товаров и услуг Б0015614 от 31.03.2019 15:18:15</v>
          </cell>
        </row>
        <row r="204">
          <cell r="A204" t="str">
            <v>Продажа товаров и услуг Б0015668 от 31.03.2019 17:46:33</v>
          </cell>
        </row>
        <row r="205">
          <cell r="A205" t="str">
            <v>Продажа товаров и услуг Б0015669 от 31.03.2019 17:48:19</v>
          </cell>
        </row>
        <row r="206">
          <cell r="A206" t="str">
            <v>Продажа товаров в кредит Б0000246 от 01.04.2019 13:51:47</v>
          </cell>
        </row>
        <row r="207">
          <cell r="A207" t="str">
            <v>Продажа товаров и услуг Б0015889 от 01.04.2019 15:56:30</v>
          </cell>
        </row>
        <row r="208">
          <cell r="A208" t="str">
            <v>Продажа товаров и услуг Б0015917 от 01.04.2019 17:05:29</v>
          </cell>
        </row>
        <row r="209">
          <cell r="A209" t="str">
            <v>Продажа товаров и услуг Б0015955 от 01.04.2019 17:57:53</v>
          </cell>
        </row>
        <row r="210">
          <cell r="A210" t="str">
            <v>Продажа товаров и услуг Г0038982 от 02.04.2019 11:31:04</v>
          </cell>
        </row>
        <row r="211">
          <cell r="A211" t="str">
            <v>Продажа товаров и услуг Б0016334 от 02.04.2019 17:27:09</v>
          </cell>
        </row>
        <row r="212">
          <cell r="A212" t="str">
            <v>Продажа товаров и услуг Б0016347 от 02.04.2019 17:52:44</v>
          </cell>
        </row>
        <row r="213">
          <cell r="A213" t="str">
            <v>Продажа товаров и услуг Б0016385 от 02.04.2019 19:44:56</v>
          </cell>
        </row>
        <row r="214">
          <cell r="A214" t="str">
            <v>Продажа товаров в кредит Б0000266 от 03.04.2019 9:42:51</v>
          </cell>
        </row>
        <row r="215">
          <cell r="A215" t="str">
            <v>Продажа товаров и услуг Б0016565 от 03.04.2019 13:48:23</v>
          </cell>
        </row>
        <row r="216">
          <cell r="A216" t="str">
            <v>Продажа товаров и услуг Б0016981 от 04.04.2019 15:02:07</v>
          </cell>
        </row>
        <row r="217">
          <cell r="A217" t="str">
            <v>Продажа товаров и услуг Б0016839 от 04.04.2019 15:53:12</v>
          </cell>
        </row>
        <row r="218">
          <cell r="A218" t="str">
            <v>Продажа товаров и услуг Б0017033 от 04.04.2019 16:05:35</v>
          </cell>
        </row>
        <row r="219">
          <cell r="A219" t="str">
            <v>Продажа товаров и услуг Б0017055 от 04.04.2019 16:48:27</v>
          </cell>
        </row>
        <row r="220">
          <cell r="A220" t="str">
            <v>Продажа товаров и услуг Б0017149 от 04.04.2019 18:58:18</v>
          </cell>
        </row>
        <row r="221">
          <cell r="A221" t="str">
            <v>Продажа товаров и услуг Б0017246 от 05.04.2019 10:31:25</v>
          </cell>
        </row>
        <row r="222">
          <cell r="A222" t="str">
            <v>Продажа товаров и услуг Б0017355 от 05.04.2019 12:55:46</v>
          </cell>
        </row>
        <row r="223">
          <cell r="A223" t="str">
            <v>Продажа товаров и услуг Б0017329 от 05.04.2019 13:12:42</v>
          </cell>
        </row>
        <row r="224">
          <cell r="A224" t="str">
            <v>Продажа товаров и услуг Б0017234 от 05.04.2019 13:35:29</v>
          </cell>
        </row>
        <row r="225">
          <cell r="A225" t="str">
            <v>Продажа товаров и услуг Б0017480 от 05.04.2019 15:34:59</v>
          </cell>
        </row>
        <row r="226">
          <cell r="A226" t="str">
            <v>Продажа товаров и услуг Б0017536 от 05.04.2019 16:52:08</v>
          </cell>
        </row>
        <row r="227">
          <cell r="A227" t="str">
            <v>Продажа товаров и услуг Б0017577 от 05.04.2019 17:35:30</v>
          </cell>
        </row>
        <row r="228">
          <cell r="A228" t="str">
            <v>Продажа товаров в кредит Б0000297 от 06.04.2019 8:09:22</v>
          </cell>
        </row>
        <row r="229">
          <cell r="A229" t="str">
            <v>Продажа товаров и услуг Б0017798 от 06.04.2019 10:19:40</v>
          </cell>
        </row>
        <row r="230">
          <cell r="A230" t="str">
            <v>Продажа товаров и услуг Б0017928 от 06.04.2019 11:49:23</v>
          </cell>
        </row>
        <row r="231">
          <cell r="A231" t="str">
            <v>Продажа товаров и услуг Б0018027 от 06.04.2019 13:06:44</v>
          </cell>
        </row>
        <row r="232">
          <cell r="A232" t="str">
            <v>Продажа товаров и услуг Б0018054 от 06.04.2019 13:27:43</v>
          </cell>
        </row>
        <row r="233">
          <cell r="A233" t="str">
            <v>Продажа товаров и услуг Б0018284 от 06.04.2019 17:11:18</v>
          </cell>
        </row>
        <row r="234">
          <cell r="A234" t="str">
            <v>Продажа товаров и услуг Г0043010 от 06.04.2019 18:33:46</v>
          </cell>
        </row>
        <row r="235">
          <cell r="A235" t="str">
            <v>Продажа товаров и услуг Б0018376 от 06.04.2019 18:46:17</v>
          </cell>
        </row>
        <row r="236">
          <cell r="A236" t="str">
            <v>Продажа товаров и услуг Б0018932 от 07.04.2019 16:25:09</v>
          </cell>
        </row>
        <row r="237">
          <cell r="A237" t="str">
            <v>Продажа товаров и услуг Б0019007 от 07.04.2019 17:49:36</v>
          </cell>
        </row>
        <row r="238">
          <cell r="A238" t="str">
            <v>Продажа товаров и услуг Б0019016 от 07.04.2019 17:59:14</v>
          </cell>
        </row>
        <row r="239">
          <cell r="A239" t="str">
            <v>Продажа товаров и услуг Б0019074 от 08.04.2019 8:14:10</v>
          </cell>
        </row>
        <row r="240">
          <cell r="A240" t="str">
            <v>Продажа товаров и услуг Г0043716 от 08.04.2019 10:37:47</v>
          </cell>
        </row>
        <row r="241">
          <cell r="A241" t="str">
            <v>Продажа товаров в кредит Б0000332 от 08.04.2019 10:49:15</v>
          </cell>
        </row>
        <row r="242">
          <cell r="A242" t="str">
            <v>Продажа товаров и услуг Б0019371 от 08.04.2019 14:07:02</v>
          </cell>
        </row>
        <row r="243">
          <cell r="A243" t="str">
            <v>Продажа товаров в кредит Б0000347 от 08.04.2019 17:35:52</v>
          </cell>
        </row>
        <row r="244">
          <cell r="A244" t="str">
            <v>Продажа товаров и услуг Б0019716 от 09.04.2019 8:27:35</v>
          </cell>
        </row>
        <row r="245">
          <cell r="A245" t="str">
            <v>Продажа товаров и услуг Б0019734 от 09.04.2019 8:46:15</v>
          </cell>
        </row>
        <row r="246">
          <cell r="A246" t="str">
            <v>Продажа товаров и услуг Г0044695 от 09.04.2019 9:35:24</v>
          </cell>
        </row>
        <row r="247">
          <cell r="A247" t="str">
            <v>Продажа товаров и услуг Б0019805 от 09.04.2019 9:50:07</v>
          </cell>
        </row>
        <row r="248">
          <cell r="A248" t="str">
            <v>Продажа товаров и услуг Б0019848 от 09.04.2019 10:29:30</v>
          </cell>
        </row>
        <row r="249">
          <cell r="A249" t="str">
            <v>Продажа товаров и услуг Б0020151 от 09.04.2019 15:08:09</v>
          </cell>
        </row>
        <row r="250">
          <cell r="A250" t="str">
            <v>Продажа товаров и услуг Б0020365 от 09.04.2019 18:14:33</v>
          </cell>
        </row>
        <row r="251">
          <cell r="A251" t="str">
            <v>Продажа товаров в кредит Б0000387 от 10.04.2019 9:58:59</v>
          </cell>
        </row>
        <row r="252">
          <cell r="A252" t="str">
            <v>Продажа товаров в кредит Б0000388 от 10.04.2019 11:04:05</v>
          </cell>
        </row>
        <row r="253">
          <cell r="A253" t="str">
            <v>Продажа товаров и услуг Б0020709 от 10.04.2019 11:43:48</v>
          </cell>
        </row>
        <row r="254">
          <cell r="A254" t="str">
            <v>Продажа товаров и услуг Б0020743 от 10.04.2019 12:10:53</v>
          </cell>
        </row>
        <row r="255">
          <cell r="A255" t="str">
            <v>Продажа товаров и услуг Б0020836 от 10.04.2019 13:41:24</v>
          </cell>
        </row>
        <row r="256">
          <cell r="A256" t="str">
            <v>Продажа товаров и услуг Б0020893 от 10.04.2019 14:28:19</v>
          </cell>
        </row>
        <row r="257">
          <cell r="A257" t="str">
            <v>Продажа товаров и услуг Б0020935 от 10.04.2019 15:27:32</v>
          </cell>
        </row>
        <row r="258">
          <cell r="A258" t="str">
            <v>Продажа товаров в кредит Б0000397 от 10.04.2019 17:14:28</v>
          </cell>
        </row>
        <row r="259">
          <cell r="A259" t="str">
            <v>Продажа товаров и услуг Б0021074 от 10.04.2019 17:24:23</v>
          </cell>
        </row>
        <row r="260">
          <cell r="A260" t="str">
            <v>Продажа товаров в кредит Б0000408 от 10.04.2019 17:54:26</v>
          </cell>
        </row>
        <row r="261">
          <cell r="A261" t="str">
            <v>Продажа товаров и услуг Б0021145 от 10.04.2019 18:32:01</v>
          </cell>
        </row>
        <row r="262">
          <cell r="A262" t="str">
            <v>Продажа товаров и услуг Б0021175 от 10.04.2019 18:48:49</v>
          </cell>
        </row>
        <row r="263">
          <cell r="A263" t="str">
            <v>Продажа товаров и услуг Б0021204 от 10.04.2019 19:16:04</v>
          </cell>
        </row>
        <row r="264">
          <cell r="A264" t="str">
            <v>Продажа товаров и услуг Б0021289 от 11.04.2019 9:07:41</v>
          </cell>
        </row>
        <row r="265">
          <cell r="A265" t="str">
            <v>Продажа товаров и услуг Б0021353 от 11.04.2019 10:03:44</v>
          </cell>
        </row>
        <row r="266">
          <cell r="A266" t="str">
            <v>Продажа товаров и услуг Б0021484 от 11.04.2019 12:22:44</v>
          </cell>
        </row>
        <row r="267">
          <cell r="A267" t="str">
            <v>Продажа товаров и услуг Б0021564 от 11.04.2019 13:36:31</v>
          </cell>
        </row>
        <row r="268">
          <cell r="A268" t="str">
            <v>Продажа товаров и услуг Б0021270 от 11.04.2019 14:17:29</v>
          </cell>
        </row>
        <row r="269">
          <cell r="A269" t="str">
            <v>Продажа товаров и услуг Б0021708 от 11.04.2019 15:47:54</v>
          </cell>
        </row>
        <row r="270">
          <cell r="A270" t="str">
            <v>Продажа товаров и услуг Б0021784 от 11.04.2019 16:58:21</v>
          </cell>
        </row>
        <row r="271">
          <cell r="A271" t="str">
            <v>Продажа товаров и услуг Г0047910 от 11.04.2019 17:01:51</v>
          </cell>
        </row>
        <row r="272">
          <cell r="A272" t="str">
            <v>Продажа товаров и услуг Б0021814 от 11.04.2019 17:26:19</v>
          </cell>
        </row>
        <row r="273">
          <cell r="A273" t="str">
            <v>Продажа товаров и услуг Б0021915 от 11.04.2019 19:00:25</v>
          </cell>
        </row>
        <row r="274">
          <cell r="A274" t="str">
            <v>Продажа товаров и услуг Б0021988 от 12.04.2019 9:00:52</v>
          </cell>
        </row>
        <row r="275">
          <cell r="A275" t="str">
            <v>Продажа товаров в кредит Б0000433 от 12.04.2019 9:17:38</v>
          </cell>
        </row>
        <row r="276">
          <cell r="A276" t="str">
            <v>Продажа товаров и услуг Б0022156 от 12.04.2019 11:35:47</v>
          </cell>
        </row>
        <row r="277">
          <cell r="A277" t="str">
            <v>Продажа товаров и услуг Б0022169 от 12.04.2019 11:41:06</v>
          </cell>
        </row>
        <row r="278">
          <cell r="A278" t="str">
            <v>Продажа товаров и услуг Б0022176 от 12.04.2019 11:43:38</v>
          </cell>
        </row>
        <row r="279">
          <cell r="A279" t="str">
            <v>Продажа товаров и услуг Б0022354 от 12.04.2019 14:30:34</v>
          </cell>
        </row>
        <row r="280">
          <cell r="A280" t="str">
            <v>Продажа товаров и услуг Б0022401 от 12.04.2019 15:22:30</v>
          </cell>
        </row>
        <row r="281">
          <cell r="A281" t="str">
            <v>Продажа товаров и услуг Б0022465 от 12.04.2019 16:09:21</v>
          </cell>
        </row>
        <row r="282">
          <cell r="A282" t="str">
            <v>Продажа товаров и услуг Б0022498 от 12.04.2019 16:39:19</v>
          </cell>
        </row>
        <row r="283">
          <cell r="A283" t="str">
            <v>Продажа товаров и услуг Б0022788 от 13.04.2019 8:47:12</v>
          </cell>
        </row>
        <row r="284">
          <cell r="A284" t="str">
            <v>Продажа товаров и услуг Б0022942 от 13.04.2019 10:52:20</v>
          </cell>
        </row>
        <row r="285">
          <cell r="A285" t="str">
            <v>Продажа товаров и услуг Б0023011 от 13.04.2019 11:38:05</v>
          </cell>
        </row>
        <row r="286">
          <cell r="A286" t="str">
            <v>Продажа товаров и услуг Б0023125 от 13.04.2019 12:56:00</v>
          </cell>
        </row>
        <row r="287">
          <cell r="A287" t="str">
            <v>Продажа товаров и услуг Б0023144 от 13.04.2019 13:08:49</v>
          </cell>
        </row>
        <row r="288">
          <cell r="A288" t="str">
            <v>Продажа товаров и услуг Б0023228 от 13.04.2019 13:54:53</v>
          </cell>
        </row>
        <row r="289">
          <cell r="A289" t="str">
            <v>Продажа товаров и услуг Б0023299 от 13.04.2019 14:40:13</v>
          </cell>
        </row>
        <row r="290">
          <cell r="A290" t="str">
            <v>Продажа товаров и услуг Б0023420 от 13.04.2019 16:15:16</v>
          </cell>
        </row>
        <row r="291">
          <cell r="A291" t="str">
            <v>Продажа товаров и услуг Б0023465 от 13.04.2019 16:39:30</v>
          </cell>
        </row>
        <row r="292">
          <cell r="A292" t="str">
            <v>Продажа товаров и услуг Б0023456 от 13.04.2019 17:31:21</v>
          </cell>
        </row>
        <row r="293">
          <cell r="A293" t="str">
            <v>Продажа товаров и услуг Б0023521 от 13.04.2019 17:36:32</v>
          </cell>
        </row>
        <row r="294">
          <cell r="A294" t="str">
            <v>Продажа товаров и услуг Б0023612 от 13.04.2019 19:10:43</v>
          </cell>
        </row>
        <row r="295">
          <cell r="A295" t="str">
            <v>Продажа товаров в кредит Б0000526 от 14.04.2019 18:02:10</v>
          </cell>
        </row>
        <row r="296">
          <cell r="A296" t="str">
            <v>Продажа товаров и услуг Б0024582 от 15.04.2019 11:50:18</v>
          </cell>
        </row>
        <row r="297">
          <cell r="A297" t="str">
            <v>Продажа товаров и услуг Б0024617 от 15.04.2019 12:23:42</v>
          </cell>
        </row>
        <row r="298">
          <cell r="A298" t="str">
            <v>Продажа товаров в кредит Б0000536 от 15.04.2019 15:45:42</v>
          </cell>
        </row>
        <row r="299">
          <cell r="A299" t="str">
            <v>Продажа товаров и услуг Б0024486 от 15.04.2019 16:38:38</v>
          </cell>
        </row>
        <row r="300">
          <cell r="A300" t="str">
            <v>Продажа товаров в кредит Б0000539 от 15.04.2019 16:42:21</v>
          </cell>
        </row>
        <row r="301">
          <cell r="A301" t="str">
            <v>Продажа товаров и услуг Б0025007 от 15.04.2019 18:30:07</v>
          </cell>
        </row>
        <row r="302">
          <cell r="A302" t="str">
            <v>Продажа товаров и услуг Б0025238 от 16.04.2019 10:47:52</v>
          </cell>
        </row>
        <row r="303">
          <cell r="A303" t="str">
            <v>Продажа товаров и услуг Б0025389 от 16.04.2019 12:42:58</v>
          </cell>
        </row>
        <row r="304">
          <cell r="A304" t="str">
            <v>Продажа товаров и услуг Б0025400 от 16.04.2019 13:02:31</v>
          </cell>
        </row>
        <row r="305">
          <cell r="A305" t="str">
            <v>Продажа товаров в кредит Б0000554 от 16.04.2019 13:31:59</v>
          </cell>
        </row>
        <row r="306">
          <cell r="A306" t="str">
            <v>Продажа товаров и услуг Б0025461 от 16.04.2019 14:11:50</v>
          </cell>
        </row>
        <row r="307">
          <cell r="A307" t="str">
            <v>Продажа товаров и услуг Б0025571 от 16.04.2019 15:43:14</v>
          </cell>
        </row>
        <row r="308">
          <cell r="A308" t="str">
            <v>Продажа товаров и услуг Б0025635 от 16.04.2019 16:54:50</v>
          </cell>
        </row>
        <row r="309">
          <cell r="A309" t="str">
            <v>Продажа товаров и услуг Б0025739 от 16.04.2019 18:12:44</v>
          </cell>
        </row>
        <row r="310">
          <cell r="A310" t="str">
            <v>Продажа товаров и услуг Б0025760 от 16.04.2019 19:03:54</v>
          </cell>
        </row>
        <row r="311">
          <cell r="A311" t="str">
            <v>Продажа товаров в кредит Б0000367 от 17.04.2019 9:15:01</v>
          </cell>
        </row>
        <row r="312">
          <cell r="A312" t="str">
            <v>Продажа товаров в кредит Б0000572 от 17.04.2019 10:49:58</v>
          </cell>
        </row>
        <row r="313">
          <cell r="A313" t="str">
            <v>Продажа товаров и услуг Б0025950 от 17.04.2019 11:11:45</v>
          </cell>
        </row>
        <row r="314">
          <cell r="A314" t="str">
            <v>Продажа товаров и услуг Б0026030 от 17.04.2019 12:28:38</v>
          </cell>
        </row>
        <row r="315">
          <cell r="A315" t="str">
            <v>Продажа товаров и услуг Б0026085 от 17.04.2019 13:31:24</v>
          </cell>
        </row>
        <row r="316">
          <cell r="A316" t="str">
            <v>Продажа товаров и услуг Б0026038 от 17.04.2019 16:39:36</v>
          </cell>
        </row>
        <row r="317">
          <cell r="A317" t="str">
            <v>Продажа товаров в кредит Б0000580 от 17.04.2019 17:41:58</v>
          </cell>
        </row>
        <row r="318">
          <cell r="A318" t="str">
            <v>Продажа товаров и услуг Б0026500 от 18.04.2019 9:52:43</v>
          </cell>
        </row>
        <row r="319">
          <cell r="A319" t="str">
            <v>Продажа товаров и услуг Б0026629 от 18.04.2019 12:23:26</v>
          </cell>
        </row>
        <row r="320">
          <cell r="A320" t="str">
            <v>Продажа товаров в кредит Б0000593 от 18.04.2019 15:10:41</v>
          </cell>
        </row>
        <row r="321">
          <cell r="A321" t="str">
            <v>Продажа товаров в кредит Б0000602 от 18.04.2019 18:55:21</v>
          </cell>
        </row>
        <row r="322">
          <cell r="A322" t="str">
            <v>Продажа товаров и услуг Б0027096 от 19.04.2019 9:38:08</v>
          </cell>
        </row>
        <row r="323">
          <cell r="A323" t="str">
            <v>Продажа товаров и услуг Б0027161 от 19.04.2019 10:52:13</v>
          </cell>
        </row>
        <row r="324">
          <cell r="A324" t="str">
            <v>Продажа товаров в кредит Б0000605 от 19.04.2019 12:01:20</v>
          </cell>
        </row>
        <row r="325">
          <cell r="A325" t="str">
            <v>Продажа товаров и услуг Б0027299 от 19.04.2019 13:22:04</v>
          </cell>
        </row>
        <row r="326">
          <cell r="A326" t="str">
            <v>Продажа товаров в кредит Б0000609 от 19.04.2019 13:45:31</v>
          </cell>
        </row>
        <row r="327">
          <cell r="A327" t="str">
            <v>Продажа товаров и услуг Б0027452 от 19.04.2019 15:49:29</v>
          </cell>
        </row>
        <row r="328">
          <cell r="A328" t="str">
            <v>Продажа товаров и услуг Б0027609 от 19.04.2019 18:49:49</v>
          </cell>
        </row>
        <row r="329">
          <cell r="A329" t="str">
            <v>Продажа товаров и услуг Б0027622 от 19.04.2019 19:01:06</v>
          </cell>
        </row>
        <row r="330">
          <cell r="A330" t="str">
            <v>Продажа товаров и услуг Б0027664 от 20.04.2019 8:25:23</v>
          </cell>
        </row>
        <row r="331">
          <cell r="A331" t="str">
            <v>Продажа товаров в кредит Б0000622 от 20.04.2019 11:01:09</v>
          </cell>
        </row>
        <row r="332">
          <cell r="A332" t="str">
            <v>Продажа товаров и услуг Г0055839 от 20.04.2019 11:26:13</v>
          </cell>
        </row>
        <row r="333">
          <cell r="A333" t="str">
            <v>Продажа товаров в кредит Б0000577 от 20.04.2019 12:06:59</v>
          </cell>
        </row>
        <row r="334">
          <cell r="A334" t="str">
            <v>Продажа товаров и услуг Б0028009 от 20.04.2019 14:00:54</v>
          </cell>
        </row>
        <row r="335">
          <cell r="A335" t="str">
            <v>Продажа товаров в кредит Б0000627 от 20.04.2019 14:26:11</v>
          </cell>
        </row>
        <row r="336">
          <cell r="A336" t="str">
            <v>Продажа товаров в кредит Б0000628 от 20.04.2019 14:45:10</v>
          </cell>
        </row>
        <row r="337">
          <cell r="A337" t="str">
            <v>Продажа товаров и услуг Б0028158 от 20.04.2019 16:35:39</v>
          </cell>
        </row>
        <row r="338">
          <cell r="A338" t="str">
            <v>Продажа товаров и услуг Б0028210 от 20.04.2019 17:47:58</v>
          </cell>
        </row>
        <row r="339">
          <cell r="A339" t="str">
            <v>Продажа товаров в кредит Б0000639 от 20.04.2019 19:00:20</v>
          </cell>
        </row>
        <row r="340">
          <cell r="A340" t="str">
            <v>Продажа товаров и услуг Б0028389 от 21.04.2019 10:39:12</v>
          </cell>
        </row>
        <row r="341">
          <cell r="A341" t="str">
            <v>Продажа товаров и услуг Г0056347 от 21.04.2019 13:56:08</v>
          </cell>
        </row>
        <row r="342">
          <cell r="A342" t="str">
            <v>Продажа товаров и услуг Б0028656 от 21.04.2019 15:47:40</v>
          </cell>
        </row>
        <row r="343">
          <cell r="A343" t="str">
            <v>Продажа товаров и услуг Б0028686 от 21.04.2019 16:34:12</v>
          </cell>
        </row>
        <row r="344">
          <cell r="A344" t="str">
            <v>Продажа товаров и услуг Б0028711 от 21.04.2019 17:08:22</v>
          </cell>
        </row>
        <row r="345">
          <cell r="A345" t="str">
            <v>Продажа товаров и услуг Б0028714 от 21.04.2019 17:17:56</v>
          </cell>
        </row>
        <row r="346">
          <cell r="A346" t="str">
            <v>Продажа товаров и услуг Б0028789 от 21.04.2019 19:27:17</v>
          </cell>
        </row>
        <row r="347">
          <cell r="A347" t="str">
            <v>Продажа товаров и услуг Б0028816 от 22.04.2019 8:38:36</v>
          </cell>
        </row>
        <row r="348">
          <cell r="A348" t="str">
            <v>Продажа товаров и услуг Г0056920 от 22.04.2019 12:17:41</v>
          </cell>
        </row>
        <row r="349">
          <cell r="A349" t="str">
            <v>Продажа товаров и услуг Б0029064 от 22.04.2019 14:00:52</v>
          </cell>
        </row>
        <row r="350">
          <cell r="A350" t="str">
            <v>Продажа товаров в кредит Б0000672 от 22.04.2019 15:33:19</v>
          </cell>
        </row>
        <row r="351">
          <cell r="A351" t="str">
            <v>Продажа товаров и услуг Б0029242 от 22.04.2019 17:24:11</v>
          </cell>
        </row>
        <row r="352">
          <cell r="A352" t="str">
            <v>Продажа товаров и услуг Б0029243 от 22.04.2019 17:28:09</v>
          </cell>
        </row>
        <row r="353">
          <cell r="A353" t="str">
            <v>Продажа товаров и услуг Б0029294 от 22.04.2019 18:17:45</v>
          </cell>
        </row>
        <row r="354">
          <cell r="A354" t="str">
            <v>Продажа товаров и услуг Б0029302 от 22.04.2019 18:24:55</v>
          </cell>
        </row>
        <row r="355">
          <cell r="A355" t="str">
            <v>Продажа товаров и услуг Б0029551 от 23.04.2019 13:08:42</v>
          </cell>
        </row>
        <row r="356">
          <cell r="A356" t="str">
            <v>Продажа товаров и услуг Г0058126 от 23.04.2019 15:03:55</v>
          </cell>
        </row>
        <row r="357">
          <cell r="A357" t="str">
            <v>Продажа товаров в кредит Б0000691 от 23.04.2019 16:44:42</v>
          </cell>
        </row>
        <row r="358">
          <cell r="A358" t="str">
            <v>Продажа товаров и услуг Б0029864 от 24.04.2019 8:10:56</v>
          </cell>
        </row>
        <row r="359">
          <cell r="A359" t="str">
            <v>Продажа товаров и услуг Б0030061 от 24.04.2019 13:50:16</v>
          </cell>
        </row>
        <row r="360">
          <cell r="A360" t="str">
            <v>Продажа товаров и услуг Б0030137 от 24.04.2019 16:01:23</v>
          </cell>
        </row>
        <row r="361">
          <cell r="A361" t="str">
            <v>Продажа товаров и услуг Б0030240 от 24.04.2019 18:23:01</v>
          </cell>
        </row>
        <row r="362">
          <cell r="A362" t="str">
            <v>Продажа товаров в кредит Б0000699 от 24.04.2019 18:46:29</v>
          </cell>
        </row>
        <row r="363">
          <cell r="A363" t="str">
            <v>Продажа товаров в кредит Б0000708 от 24.04.2019 19:07:45</v>
          </cell>
        </row>
        <row r="364">
          <cell r="A364" t="str">
            <v>Продажа товаров и услуг Б0030476 от 25.04.2019 14:04:38</v>
          </cell>
        </row>
        <row r="365">
          <cell r="A365" t="str">
            <v>Продажа товаров и услуг Б0030531 от 25.04.2019 15:22:36</v>
          </cell>
        </row>
        <row r="366">
          <cell r="A366" t="str">
            <v>Продажа товаров и услуг Б0030553 от 25.04.2019 16:17:02</v>
          </cell>
        </row>
        <row r="367">
          <cell r="A367" t="str">
            <v>Продажа товаров и услуг Б0030631 от 25.04.2019 18:16:10</v>
          </cell>
        </row>
        <row r="368">
          <cell r="A368" t="str">
            <v>Продажа товаров и услуг Б0030686 от 26.04.2019 8:48:16</v>
          </cell>
        </row>
        <row r="369">
          <cell r="A369" t="str">
            <v>Продажа товаров и услуг Б0030712 от 26.04.2019 9:19:38</v>
          </cell>
        </row>
        <row r="370">
          <cell r="A370" t="str">
            <v>Продажа товаров и услуг Б0030731 от 26.04.2019 9:45:44</v>
          </cell>
        </row>
        <row r="371">
          <cell r="A371" t="str">
            <v>Продажа товаров и услуг Б0030745 от 26.04.2019 10:06:45</v>
          </cell>
        </row>
        <row r="372">
          <cell r="A372" t="str">
            <v>Продажа товаров и услуг Б0030773 от 26.04.2019 10:49:39</v>
          </cell>
        </row>
        <row r="373">
          <cell r="A373" t="str">
            <v>Продажа товаров и услуг Б0030809 от 26.04.2019 11:19:16</v>
          </cell>
        </row>
        <row r="374">
          <cell r="A374" t="str">
            <v>Продажа товаров и услуг Б0030898 от 26.04.2019 13:44:03</v>
          </cell>
        </row>
        <row r="375">
          <cell r="A375" t="str">
            <v>Продажа товаров в кредит Б0000732 от 26.04.2019 13:52:12</v>
          </cell>
        </row>
        <row r="376">
          <cell r="A376" t="str">
            <v>Продажа товаров и услуг Б0030938 от 26.04.2019 14:50:17</v>
          </cell>
        </row>
        <row r="377">
          <cell r="A377" t="str">
            <v>Продажа товаров и услуг Б0031034 от 26.04.2019 17:10:47</v>
          </cell>
        </row>
        <row r="378">
          <cell r="A378" t="str">
            <v>Продажа товаров и услуг Б0031018 от 27.04.2019 8:13:29</v>
          </cell>
        </row>
        <row r="379">
          <cell r="A379" t="str">
            <v>Продажа товаров и услуг Б0031339 от 27.04.2019 12:41:44</v>
          </cell>
        </row>
        <row r="380">
          <cell r="A380" t="str">
            <v>Продажа товаров в кредит Б0000745 от 27.04.2019 16:34:25</v>
          </cell>
        </row>
        <row r="381">
          <cell r="A381" t="str">
            <v>Продажа товаров и услуг Б0031507 от 27.04.2019 16:48:43</v>
          </cell>
        </row>
        <row r="382">
          <cell r="A382" t="str">
            <v>Продажа товаров в кредит Б0000725 от 27.04.2019 16:55:17</v>
          </cell>
        </row>
        <row r="383">
          <cell r="A383" t="str">
            <v>Продажа товаров и услуг Б0031550 от 27.04.2019 18:01:10</v>
          </cell>
        </row>
        <row r="384">
          <cell r="A384" t="str">
            <v>Продажа товаров и услуг Б0031572 от 27.04.2019 18:48:29</v>
          </cell>
        </row>
        <row r="385">
          <cell r="A385" t="str">
            <v>Продажа товаров и услуг Б0030892 от 28.04.2019 8:05:59</v>
          </cell>
        </row>
        <row r="386">
          <cell r="A386" t="str">
            <v>Продажа товаров и услуг Б0031785 от 28.04.2019 14:58:37</v>
          </cell>
        </row>
        <row r="387">
          <cell r="A387" t="str">
            <v>Продажа товаров и услуг Б0031854 от 28.04.2019 17:37:22</v>
          </cell>
        </row>
        <row r="388">
          <cell r="A388" t="str">
            <v>Продажа товаров и услуг Б0032035 от 29.04.2019 12:55:45</v>
          </cell>
        </row>
        <row r="389">
          <cell r="A389" t="str">
            <v>Продажа товаров и услуг Б0032039 от 29.04.2019 13:16:17</v>
          </cell>
        </row>
        <row r="390">
          <cell r="A390" t="str">
            <v>Продажа товаров и услуг Б0032086 от 29.04.2019 14:10:27</v>
          </cell>
        </row>
        <row r="391">
          <cell r="A391" t="str">
            <v>Продажа товаров и услуг Б0032202 от 29.04.2019 17:24:41</v>
          </cell>
        </row>
        <row r="392">
          <cell r="A392" t="str">
            <v>Продажа товаров и услуг Б0032258 от 29.04.2019 18:49:30</v>
          </cell>
        </row>
        <row r="393">
          <cell r="A393" t="str">
            <v>Продажа товаров и услуг Б0031771 от 29.04.2019 20:04:53</v>
          </cell>
        </row>
        <row r="394">
          <cell r="A394" t="str">
            <v>Продажа товаров и услуг Б0032287 от 30.04.2019 9:09:39</v>
          </cell>
        </row>
        <row r="395">
          <cell r="A395" t="str">
            <v>Продажа товаров и услуг Г0062827 от 30.04.2019 10:29:34</v>
          </cell>
        </row>
        <row r="396">
          <cell r="A396" t="str">
            <v>Продажа товаров и услуг Б0032375 от 30.04.2019 11:49:30</v>
          </cell>
        </row>
        <row r="397">
          <cell r="A397" t="str">
            <v>Продажа товаров и услуг Б0032422 от 30.04.2019 13:05:32</v>
          </cell>
        </row>
        <row r="398">
          <cell r="A398" t="str">
            <v>Продажа товаров и услуг Б0032396 от 30.04.2019 14:15:01</v>
          </cell>
        </row>
        <row r="399">
          <cell r="A399" t="str">
            <v>Продажа товаров в кредит Б0000765 от 01.05.2019 9:22:24</v>
          </cell>
        </row>
        <row r="400">
          <cell r="A400" t="str">
            <v>Продажа товаров и услуг Б0032738 от 01.05.2019 11:35:57</v>
          </cell>
        </row>
        <row r="401">
          <cell r="A401" t="str">
            <v>Продажа товаров и услуг Б0032838 от 01.05.2019 14:51:51</v>
          </cell>
        </row>
        <row r="402">
          <cell r="A402" t="str">
            <v>Продажа товаров и услуг Б0032928 от 02.05.2019 10:13:04</v>
          </cell>
        </row>
        <row r="403">
          <cell r="A403" t="str">
            <v>Продажа товаров и услуг Б0032982 от 02.05.2019 11:41:53</v>
          </cell>
        </row>
        <row r="404">
          <cell r="A404" t="str">
            <v>Продажа товаров и услуг Б0033039 от 02.05.2019 13:38:34</v>
          </cell>
        </row>
        <row r="405">
          <cell r="A405" t="str">
            <v>Продажа товаров и услуг Б0033309 от 03.05.2019 12:15:23</v>
          </cell>
        </row>
        <row r="406">
          <cell r="A406" t="str">
            <v>Продажа товаров и услуг Б0033523 от 03.05.2019 19:30:20</v>
          </cell>
        </row>
        <row r="407">
          <cell r="A407" t="str">
            <v>Продажа товаров и услуг Б0033546 от 04.05.2019 9:32:36</v>
          </cell>
        </row>
        <row r="408">
          <cell r="A408" t="str">
            <v>Продажа товаров и услуг Б0033550 от 04.05.2019 9:40:01</v>
          </cell>
        </row>
        <row r="409">
          <cell r="A409" t="str">
            <v>Продажа товаров и услуг Б0033609 от 04.05.2019 11:22:18</v>
          </cell>
        </row>
        <row r="410">
          <cell r="A410" t="str">
            <v>Продажа товаров в кредит Б0000787 от 04.05.2019 12:56:51</v>
          </cell>
        </row>
        <row r="411">
          <cell r="A411" t="str">
            <v>Продажа товаров и услуг Б0033712 от 04.05.2019 14:43:19</v>
          </cell>
        </row>
        <row r="412">
          <cell r="A412" t="str">
            <v>Продажа товаров и услуг Б0033780 от 04.05.2019 16:45:07</v>
          </cell>
        </row>
        <row r="413">
          <cell r="A413" t="str">
            <v>Продажа товаров и услуг Б0033868 от 05.05.2019 10:32:43</v>
          </cell>
        </row>
        <row r="414">
          <cell r="A414" t="str">
            <v>Продажа товаров и услуг Б0033980 от 05.05.2019 14:47:57</v>
          </cell>
        </row>
        <row r="415">
          <cell r="A415" t="str">
            <v>Продажа товаров и услуг Б0033982 от 05.05.2019 14:53:56</v>
          </cell>
        </row>
        <row r="416">
          <cell r="A416" t="str">
            <v>Продажа товаров и услуг Б0034001 от 05.05.2019 15:58:49</v>
          </cell>
        </row>
        <row r="417">
          <cell r="A417" t="str">
            <v>Продажа товаров и услуг Б0034088 от 06.05.2019 10:34:24</v>
          </cell>
        </row>
        <row r="418">
          <cell r="A418" t="str">
            <v>Продажа товаров в кредит Б0000799 от 06.05.2019 12:44:40</v>
          </cell>
        </row>
        <row r="419">
          <cell r="A419" t="str">
            <v>Продажа товаров и услуг Б0034256 от 06.05.2019 17:05:16</v>
          </cell>
        </row>
        <row r="420">
          <cell r="A420" t="str">
            <v>Продажа товаров и услуг Б0034238 от 06.05.2019 17:18:53</v>
          </cell>
        </row>
        <row r="421">
          <cell r="A421" t="str">
            <v>Продажа товаров и услуг Б0034338 от 06.05.2019 19:45:26</v>
          </cell>
        </row>
        <row r="422">
          <cell r="A422" t="str">
            <v>Продажа товаров и услуг Б0034562 от 07.05.2019 16:46:52</v>
          </cell>
        </row>
        <row r="423">
          <cell r="A423" t="str">
            <v>Продажа товаров и услуг Б0034736 от 08.05.2019 11:58:22</v>
          </cell>
        </row>
        <row r="424">
          <cell r="A424" t="str">
            <v>Продажа товаров и услуг Б0034749 от 08.05.2019 12:18:31</v>
          </cell>
        </row>
        <row r="425">
          <cell r="A425" t="str">
            <v>Продажа товаров и услуг Б0034949 от 08.05.2019 18:34:38</v>
          </cell>
        </row>
        <row r="426">
          <cell r="A426" t="str">
            <v>Продажа товаров в кредит Б0000813 от 09.05.2019 11:23:19</v>
          </cell>
        </row>
        <row r="427">
          <cell r="A427" t="str">
            <v>Продажа товаров и услуг Б0035126 от 09.05.2019 14:49:15</v>
          </cell>
        </row>
        <row r="428">
          <cell r="A428" t="str">
            <v>Продажа товаров и услуг Б0035305 от 10.05.2019 12:44:41</v>
          </cell>
        </row>
        <row r="429">
          <cell r="A429" t="str">
            <v>Продажа товаров в кредит Б0000817 от 10.05.2019 12:49:39</v>
          </cell>
        </row>
        <row r="430">
          <cell r="A430" t="str">
            <v>Продажа товаров и услуг Б0035391 от 10.05.2019 15:47:29</v>
          </cell>
        </row>
        <row r="431">
          <cell r="A431" t="str">
            <v>Продажа товаров в кредит Б0000819 от 10.05.2019 17:49:29</v>
          </cell>
        </row>
        <row r="432">
          <cell r="A432" t="str">
            <v>Продажа товаров и услуг Б0035466 от 10.05.2019 18:44:11</v>
          </cell>
        </row>
        <row r="433">
          <cell r="A433" t="str">
            <v>Продажа товаров и услуг Б0035464 от 10.05.2019 18:44:52</v>
          </cell>
        </row>
        <row r="434">
          <cell r="A434" t="str">
            <v>Продажа товаров и услуг Б0035622 от 11.05.2019 14:50:10</v>
          </cell>
        </row>
        <row r="435">
          <cell r="A435" t="str">
            <v>Продажа товаров и услуг Б0035597 от 11.05.2019 19:08:09</v>
          </cell>
        </row>
        <row r="436">
          <cell r="A436" t="str">
            <v>Продажа товаров и услуг Б0035861 от 12.05.2019 13:53:09</v>
          </cell>
        </row>
        <row r="437">
          <cell r="A437" t="str">
            <v>Продажа товаров и услуг Б0036170 от 13.05.2019 14:45:48</v>
          </cell>
        </row>
        <row r="438">
          <cell r="A438" t="str">
            <v>Продажа товаров и услуг Б0036279 от 13.05.2019 18:02:16</v>
          </cell>
        </row>
        <row r="439">
          <cell r="A439" t="str">
            <v>Продажа товаров и услуг Г0070162 от 14.05.2019 14:17:31</v>
          </cell>
        </row>
        <row r="440">
          <cell r="A440" t="str">
            <v>Продажа товаров и услуг Б0036616 от 14.05.2019 20:04:12</v>
          </cell>
        </row>
        <row r="441">
          <cell r="A441" t="str">
            <v>Продажа товаров и услуг Б0036618 от 15.05.2019 8:40:34</v>
          </cell>
        </row>
        <row r="442">
          <cell r="A442" t="str">
            <v>Продажа товаров в кредит Б0000829 от 15.05.2019 8:49:13</v>
          </cell>
        </row>
        <row r="443">
          <cell r="A443" t="str">
            <v>Продажа товаров и услуг Б0036689 от 15.05.2019 10:54:28</v>
          </cell>
        </row>
        <row r="444">
          <cell r="A444" t="str">
            <v>Продажа товаров и услуг Б0036741 от 15.05.2019 12:11:59</v>
          </cell>
        </row>
        <row r="445">
          <cell r="A445" t="str">
            <v>Продажа товаров и услуг Б0036794 от 15.05.2019 13:46:53</v>
          </cell>
        </row>
        <row r="446">
          <cell r="A446" t="str">
            <v>Продажа товаров и услуг Б0036875 от 15.05.2019 16:25:42</v>
          </cell>
        </row>
        <row r="447">
          <cell r="A447" t="str">
            <v>Продажа товаров и услуг Б0037017 от 16.05.2019 11:05:59</v>
          </cell>
        </row>
        <row r="448">
          <cell r="A448" t="str">
            <v>Продажа товаров и услуг Б0037026 от 16.05.2019 11:19:04</v>
          </cell>
        </row>
        <row r="449">
          <cell r="A449" t="str">
            <v>Продажа товаров и услуг Б0037074 от 16.05.2019 13:24:13</v>
          </cell>
        </row>
        <row r="450">
          <cell r="A450" t="str">
            <v>Продажа товаров в кредит Б0000836 от 16.05.2019 15:49:24</v>
          </cell>
        </row>
        <row r="451">
          <cell r="A451" t="str">
            <v>Продажа товаров и услуг Б0037143 от 16.05.2019 15:51:46</v>
          </cell>
        </row>
        <row r="452">
          <cell r="A452" t="str">
            <v>Продажа товаров и услуг Б0037271 от 17.05.2019 8:26:14</v>
          </cell>
        </row>
        <row r="453">
          <cell r="A453" t="str">
            <v>Продажа товаров и услуг Б0037277 от 17.05.2019 8:49:25</v>
          </cell>
        </row>
        <row r="454">
          <cell r="A454" t="str">
            <v>Продажа товаров и услуг Б0037511 от 17.05.2019 15:44:15</v>
          </cell>
        </row>
        <row r="455">
          <cell r="A455" t="str">
            <v>Продажа товаров и услуг Б0037515 от 17.05.2019 15:51:38</v>
          </cell>
        </row>
        <row r="456">
          <cell r="A456" t="str">
            <v>Продажа товаров и услуг Б0037567 от 17.05.2019 17:27:44</v>
          </cell>
        </row>
        <row r="457">
          <cell r="A457" t="str">
            <v>Продажа товаров в кредит Б0000845 от 17.05.2019 18:02:41</v>
          </cell>
        </row>
        <row r="458">
          <cell r="A458" t="str">
            <v>Продажа товаров в кредит Б0000852 от 18.05.2019 18:01:39</v>
          </cell>
        </row>
        <row r="459">
          <cell r="A459" t="str">
            <v>Продажа товаров и услуг Б0037306 от 18.05.2019 19:48:13</v>
          </cell>
        </row>
        <row r="460">
          <cell r="A460" t="str">
            <v>Продажа товаров и услуг Б0037960 от 19.05.2019 12:13:50</v>
          </cell>
        </row>
        <row r="461">
          <cell r="A461" t="str">
            <v>Продажа товаров и услуг Б0038198 от 20.05.2019 13:01:12</v>
          </cell>
        </row>
        <row r="462">
          <cell r="A462" t="str">
            <v>Продажа товаров и услуг Б0038272 от 20.05.2019 16:56:01</v>
          </cell>
        </row>
        <row r="463">
          <cell r="A463" t="str">
            <v>Продажа товаров и услуг Б0038343 от 21.05.2019 8:26:38</v>
          </cell>
        </row>
        <row r="464">
          <cell r="A464" t="str">
            <v>Продажа товаров и услуг Б0038487 от 21.05.2019 13:39:05</v>
          </cell>
        </row>
        <row r="465">
          <cell r="A465" t="str">
            <v>Продажа товаров и услуг Г0074427 от 22.05.2019 8:33:47</v>
          </cell>
        </row>
        <row r="466">
          <cell r="A466" t="str">
            <v>Продажа товаров и услуг Б0038710 от 22.05.2019 11:17:41</v>
          </cell>
        </row>
        <row r="467">
          <cell r="A467" t="str">
            <v>Продажа товаров и услуг Б0038864 от 22.05.2019 17:49:56</v>
          </cell>
        </row>
        <row r="468">
          <cell r="A468" t="str">
            <v>Продажа товаров и услуг Б0038866 от 22.05.2019 17:54:10</v>
          </cell>
        </row>
        <row r="469">
          <cell r="A469" t="str">
            <v>Продажа товаров и услуг Б0038935 от 23.05.2019 10:04:26</v>
          </cell>
        </row>
        <row r="470">
          <cell r="A470" t="str">
            <v>Продажа товаров и услуг Б0038939 от 23.05.2019 10:15:58</v>
          </cell>
        </row>
        <row r="471">
          <cell r="A471" t="str">
            <v>Продажа товаров и услуг Б0039000 от 23.05.2019 12:32:41</v>
          </cell>
        </row>
        <row r="472">
          <cell r="A472" t="str">
            <v>Продажа товаров и услуг Б0039102 от 23.05.2019 16:41:49</v>
          </cell>
        </row>
        <row r="473">
          <cell r="A473" t="str">
            <v>Продажа товаров и услуг Б0039132 от 23.05.2019 17:36:30</v>
          </cell>
        </row>
        <row r="474">
          <cell r="A474" t="str">
            <v>Продажа товаров и услуг Б0039151 от 23.05.2019 18:15:00</v>
          </cell>
        </row>
        <row r="475">
          <cell r="A475" t="str">
            <v>Продажа товаров в кредит Б0000871 от 24.05.2019 8:34:55</v>
          </cell>
        </row>
        <row r="476">
          <cell r="A476" t="str">
            <v>Продажа товаров и услуг Б0039337 от 24.05.2019 16:04:09</v>
          </cell>
        </row>
        <row r="477">
          <cell r="A477" t="str">
            <v>Продажа товаров и услуг Б0039199 от 25.05.2019 8:04:55</v>
          </cell>
        </row>
        <row r="478">
          <cell r="A478" t="str">
            <v>Продажа товаров и услуг Б0039413 от 25.05.2019 9:47:23</v>
          </cell>
        </row>
        <row r="479">
          <cell r="A479" t="str">
            <v>Продажа товаров и услуг Б0039415 от 25.05.2019 9:53:02</v>
          </cell>
        </row>
        <row r="480">
          <cell r="A480" t="str">
            <v>Продажа товаров и услуг Б0039425 от 25.05.2019 10:01:31</v>
          </cell>
        </row>
        <row r="481">
          <cell r="A481" t="str">
            <v>Продажа товаров и услуг Б0039494 от 25.05.2019 12:36:36</v>
          </cell>
        </row>
        <row r="482">
          <cell r="A482" t="str">
            <v>Продажа товаров и услуг Б0039567 от 25.05.2019 15:23:34</v>
          </cell>
        </row>
        <row r="483">
          <cell r="A483" t="str">
            <v>Продажа товаров и услуг Б0039639 от 25.05.2019 18:10:59</v>
          </cell>
        </row>
        <row r="484">
          <cell r="A484" t="str">
            <v>Продажа товаров и услуг Б0039648 от 25.05.2019 18:53:11</v>
          </cell>
        </row>
        <row r="485">
          <cell r="A485" t="str">
            <v>Продажа товаров и услуг Б0039707 от 26.05.2019 11:59:34</v>
          </cell>
        </row>
        <row r="486">
          <cell r="A486" t="str">
            <v>Продажа товаров в кредит Б0000885 от 26.05.2019 18:09:58</v>
          </cell>
        </row>
        <row r="487">
          <cell r="A487" t="str">
            <v>Продажа товаров и услуг Б0039710 от 26.05.2019 18:28:31</v>
          </cell>
        </row>
        <row r="488">
          <cell r="A488" t="str">
            <v>Продажа товаров и услуг Б0039893 от 27.05.2019 11:49:07</v>
          </cell>
        </row>
        <row r="489">
          <cell r="A489" t="str">
            <v>Продажа товаров и услуг Б0040025 от 27.05.2019 15:33:43</v>
          </cell>
        </row>
        <row r="490">
          <cell r="A490" t="str">
            <v>Продажа товаров и услуг Б0040030 от 27.05.2019 15:43:57</v>
          </cell>
        </row>
        <row r="491">
          <cell r="A491" t="str">
            <v>Продажа товаров в кредит Б0000889 от 27.05.2019 19:21:10</v>
          </cell>
        </row>
        <row r="492">
          <cell r="A492" t="str">
            <v>Продажа товаров и услуг Б0040154 от 28.05.2019 10:28:45</v>
          </cell>
        </row>
        <row r="493">
          <cell r="A493" t="str">
            <v>Продажа товаров и услуг Б0040209 от 28.05.2019 12:59:27</v>
          </cell>
        </row>
        <row r="494">
          <cell r="A494" t="str">
            <v>Продажа товаров и услуг Б0040232 от 28.05.2019 13:52:17</v>
          </cell>
        </row>
        <row r="495">
          <cell r="A495" t="str">
            <v>Продажа товаров и услуг Б0040271 от 28.05.2019 15:28:15</v>
          </cell>
        </row>
        <row r="496">
          <cell r="A496" t="str">
            <v>Продажа товаров и услуг Б0040339 от 28.05.2019 18:08:55</v>
          </cell>
        </row>
        <row r="497">
          <cell r="A497" t="str">
            <v>Продажа товаров и услуг Б0040590 от 29.05.2019 17:07:46</v>
          </cell>
        </row>
        <row r="498">
          <cell r="A498" t="str">
            <v>Продажа товаров и услуг Б0040600 от 29.05.2019 17:32:16</v>
          </cell>
        </row>
        <row r="499">
          <cell r="A499" t="str">
            <v>Продажа товаров и услуг Б0040628 от 29.05.2019 18:31:33</v>
          </cell>
        </row>
        <row r="500">
          <cell r="A500" t="str">
            <v>Продажа товаров в кредит Б0000897 от 30.05.2019 9:56:21</v>
          </cell>
        </row>
        <row r="501">
          <cell r="A501" t="str">
            <v>Продажа товаров и услуг Б0040710 от 30.05.2019 12:15:01</v>
          </cell>
        </row>
        <row r="502">
          <cell r="A502" t="str">
            <v>Продажа товаров и услуг Б0040974 от 31.05.2019 12:52:41</v>
          </cell>
        </row>
        <row r="503">
          <cell r="A503" t="str">
            <v>Продажа товаров и услуг Б0041112 от 31.05.2019 19:31:03</v>
          </cell>
        </row>
        <row r="504">
          <cell r="A504" t="str">
            <v>Продажа товаров и услуг Б0041136 от 01.06.2019 9:42:12</v>
          </cell>
        </row>
        <row r="505">
          <cell r="A505" t="str">
            <v>Продажа товаров и услуг Б0041145 от 01.06.2019 10:09:13</v>
          </cell>
        </row>
        <row r="506">
          <cell r="A506" t="str">
            <v>Продажа товаров и услуг Б0041269 от 01.06.2019 15:07:44</v>
          </cell>
        </row>
        <row r="507">
          <cell r="A507" t="str">
            <v>Продажа товаров и услуг Б0041401 от 02.06.2019 12:01:34</v>
          </cell>
        </row>
        <row r="508">
          <cell r="A508" t="str">
            <v>Продажа товаров и услуг Б0041745 от 03.06.2019 17:33:11</v>
          </cell>
        </row>
        <row r="509">
          <cell r="A509" t="str">
            <v>Продажа товаров и услуг Б0041794 от 04.06.2019 9:11:38</v>
          </cell>
        </row>
        <row r="510">
          <cell r="A510" t="str">
            <v>Продажа товаров и услуг Б0041951 от 04.06.2019 15:52:21</v>
          </cell>
        </row>
        <row r="511">
          <cell r="A511" t="str">
            <v>Продажа товаров и услуг Б0041955 от 04.06.2019 16:09:46</v>
          </cell>
        </row>
        <row r="512">
          <cell r="A512" t="str">
            <v>Продажа товаров и услуг Б0041962 от 04.06.2019 16:19:59</v>
          </cell>
        </row>
        <row r="513">
          <cell r="A513" t="str">
            <v>Продажа товаров и услуг Б0042079 от 05.06.2019 14:34:55</v>
          </cell>
        </row>
        <row r="514">
          <cell r="A514" t="str">
            <v>Продажа товаров и услуг Б0042113 от 05.06.2019 16:00:07</v>
          </cell>
        </row>
        <row r="515">
          <cell r="A515" t="str">
            <v>Продажа товаров и услуг Б0042280 от 06.06.2019 11:44:34</v>
          </cell>
        </row>
        <row r="516">
          <cell r="A516" t="str">
            <v>Продажа товаров и услуг Б0042346 от 06.06.2019 14:20:16</v>
          </cell>
        </row>
        <row r="517">
          <cell r="A517" t="str">
            <v>Продажа товаров и услуг Б0042406 от 06.06.2019 17:00:27</v>
          </cell>
        </row>
        <row r="518">
          <cell r="A518" t="str">
            <v>Продажа товаров и услуг Б0041987 от 06.06.2019 18:22:45</v>
          </cell>
        </row>
        <row r="519">
          <cell r="A519" t="str">
            <v>Продажа товаров и услуг Б0042468 от 07.06.2019 10:00:35</v>
          </cell>
        </row>
        <row r="520">
          <cell r="A520" t="str">
            <v>Продажа товаров и услуг Б0042582 от 07.06.2019 14:15:34</v>
          </cell>
        </row>
        <row r="521">
          <cell r="A521" t="str">
            <v>Продажа товаров и услуг Б0042676 от 07.06.2019 17:50:50</v>
          </cell>
        </row>
        <row r="522">
          <cell r="A522" t="str">
            <v>Продажа товаров и услуг Б0042696 от 08.06.2019 7:59:03</v>
          </cell>
        </row>
        <row r="523">
          <cell r="A523" t="str">
            <v>Продажа товаров и услуг Б0042830 от 08.06.2019 12:57:31</v>
          </cell>
        </row>
        <row r="524">
          <cell r="A524" t="str">
            <v>Продажа товаров и услуг Б0042854 от 08.06.2019 14:08:27</v>
          </cell>
        </row>
        <row r="525">
          <cell r="A525" t="str">
            <v>Продажа товаров и услуг Б0042873 от 08.06.2019 15:10:57</v>
          </cell>
        </row>
        <row r="526">
          <cell r="A526" t="str">
            <v>Продажа товаров и услуг Б0043031 от 09.06.2019 14:17:32</v>
          </cell>
        </row>
        <row r="527">
          <cell r="A527" t="str">
            <v>Продажа товаров и услуг Б0043027 от 10.06.2019 8:04:39</v>
          </cell>
        </row>
        <row r="528">
          <cell r="A528" t="str">
            <v>Продажа товаров и услуг Г0084014 от 10.06.2019 13:21:36</v>
          </cell>
        </row>
        <row r="529">
          <cell r="A529" t="str">
            <v>Продажа товаров и услуг Б0043235 от 10.06.2019 14:41:44</v>
          </cell>
        </row>
        <row r="530">
          <cell r="A530" t="str">
            <v>Продажа товаров и услуг Б0043286 от 10.06.2019 17:01:51</v>
          </cell>
        </row>
        <row r="531">
          <cell r="A531" t="str">
            <v>Продажа товаров и услуг Б0043290 от 10.06.2019 17:15:57</v>
          </cell>
        </row>
        <row r="532">
          <cell r="A532" t="str">
            <v>Продажа товаров и услуг Б0043305 от 10.06.2019 17:59:54</v>
          </cell>
        </row>
        <row r="533">
          <cell r="A533" t="str">
            <v>Продажа товаров и услуг Б0043320 от 10.06.2019 19:00:03</v>
          </cell>
        </row>
        <row r="534">
          <cell r="A534" t="str">
            <v>Продажа товаров и услуг Б0043336 от 11.06.2019 8:41:17</v>
          </cell>
        </row>
        <row r="535">
          <cell r="A535" t="str">
            <v>Продажа товаров и услуг Б0043588 от 11.06.2019 18:51:34</v>
          </cell>
        </row>
        <row r="536">
          <cell r="A536" t="str">
            <v>Продажа товаров и услуг Б0043589 от 11.06.2019 18:52:02</v>
          </cell>
        </row>
        <row r="537">
          <cell r="A537" t="str">
            <v>Продажа товаров и услуг Б0043598 от 12.06.2019 8:29:21</v>
          </cell>
        </row>
        <row r="538">
          <cell r="A538" t="str">
            <v>Продажа товаров и услуг Б0043692 от 12.06.2019 11:24:49</v>
          </cell>
        </row>
        <row r="539">
          <cell r="A539" t="str">
            <v>Продажа товаров и услуг Б0043739 от 12.06.2019 12:48:34</v>
          </cell>
        </row>
        <row r="540">
          <cell r="A540" t="str">
            <v>Продажа товаров и услуг Б0043789 от 12.06.2019 14:19:47</v>
          </cell>
        </row>
        <row r="541">
          <cell r="A541" t="str">
            <v>Продажа товаров и услуг Б0043807 от 12.06.2019 15:00:15</v>
          </cell>
        </row>
        <row r="542">
          <cell r="A542" t="str">
            <v>Продажа товаров и услуг Б0043830 от 12.06.2019 15:40:04</v>
          </cell>
        </row>
        <row r="543">
          <cell r="A543" t="str">
            <v>Продажа товаров и услуг Б0043845 от 12.06.2019 16:30:14</v>
          </cell>
        </row>
        <row r="544">
          <cell r="A544" t="str">
            <v>Продажа товаров и услуг Б0043855 от 12.06.2019 17:27:33</v>
          </cell>
        </row>
        <row r="545">
          <cell r="A545" t="str">
            <v>Продажа товаров и услуг Б0043856 от 12.06.2019 17:55:37</v>
          </cell>
        </row>
        <row r="546">
          <cell r="A546" t="str">
            <v>Продажа товаров и услуг Б0043869 от 13.06.2019 9:14:16</v>
          </cell>
        </row>
        <row r="547">
          <cell r="A547" t="str">
            <v>Продажа товаров и услуг Б0043940 от 13.06.2019 12:26:11</v>
          </cell>
        </row>
        <row r="548">
          <cell r="A548" t="str">
            <v>Продажа товаров и услуг Б0043619 от 13.06.2019 14:30:07</v>
          </cell>
        </row>
        <row r="549">
          <cell r="A549" t="str">
            <v>Продажа товаров и услуг Б0044227 от 14.06.2019 13:06:00</v>
          </cell>
        </row>
        <row r="550">
          <cell r="A550" t="str">
            <v>Продажа товаров и услуг Б0044240 от 14.06.2019 13:34:40</v>
          </cell>
        </row>
        <row r="551">
          <cell r="A551" t="str">
            <v>Продажа товаров и услуг Б0044338 от 14.06.2019 16:40:50</v>
          </cell>
        </row>
        <row r="552">
          <cell r="A552" t="str">
            <v>Продажа товаров и услуг Б0044361 от 14.06.2019 17:30:01</v>
          </cell>
        </row>
        <row r="553">
          <cell r="A553" t="str">
            <v>Продажа товаров и услуг Б0044449 от 15.06.2019 10:38:44</v>
          </cell>
        </row>
        <row r="554">
          <cell r="A554" t="str">
            <v>Продажа товаров в кредит Б0000939 от 15.06.2019 14:03:17</v>
          </cell>
        </row>
        <row r="555">
          <cell r="A555" t="str">
            <v>Продажа товаров и услуг Б0044625 от 15.06.2019 17:02:22</v>
          </cell>
        </row>
        <row r="556">
          <cell r="A556" t="str">
            <v>Продажа товаров и услуг Б0044666 от 15.06.2019 19:53:14</v>
          </cell>
        </row>
        <row r="557">
          <cell r="A557" t="str">
            <v>Продажа товаров и услуг Б0044694 от 16.06.2019 10:57:22</v>
          </cell>
        </row>
        <row r="558">
          <cell r="A558" t="str">
            <v>Продажа товаров и услуг Б0044901 от 17.06.2019 14:37:01</v>
          </cell>
        </row>
        <row r="559">
          <cell r="A559" t="str">
            <v>Продажа товаров и услуг Б0045043 от 17.06.2019 17:14:53</v>
          </cell>
        </row>
        <row r="560">
          <cell r="A560" t="str">
            <v>Продажа товаров и услуг Б0045058 от 17.06.2019 17:37:07</v>
          </cell>
        </row>
        <row r="561">
          <cell r="A561" t="str">
            <v>Продажа товаров и услуг Б0045092 от 17.06.2019 18:49:25</v>
          </cell>
        </row>
        <row r="562">
          <cell r="A562" t="str">
            <v>Продажа товаров и услуг Б0045105 от 18.06.2019 8:59:41</v>
          </cell>
        </row>
        <row r="563">
          <cell r="A563" t="str">
            <v>Продажа товаров и услуг Б0045205 от 18.06.2019 13:13:26</v>
          </cell>
        </row>
        <row r="564">
          <cell r="A564" t="str">
            <v>Продажа товаров и услуг Б0045220 от 18.06.2019 13:49:08</v>
          </cell>
        </row>
        <row r="565">
          <cell r="A565" t="str">
            <v>Продажа товаров и услуг Б0045230 от 18.06.2019 14:06:02</v>
          </cell>
        </row>
        <row r="566">
          <cell r="A566" t="str">
            <v>Продажа товаров и услуг Б0045292 от 18.06.2019 16:38:44</v>
          </cell>
        </row>
        <row r="567">
          <cell r="A567" t="str">
            <v>Продажа товаров и услуг Б0045265 от 19.06.2019 10:08:37</v>
          </cell>
        </row>
        <row r="568">
          <cell r="A568" t="str">
            <v>Продажа товаров и услуг Б0045496 от 19.06.2019 13:33:15</v>
          </cell>
        </row>
        <row r="569">
          <cell r="A569" t="str">
            <v>Продажа товаров и услуг Б0045634 от 20.06.2019 9:34:43</v>
          </cell>
        </row>
        <row r="570">
          <cell r="A570" t="str">
            <v>Продажа товаров и услуг Б0045751 от 20.06.2019 14:05:32</v>
          </cell>
        </row>
        <row r="571">
          <cell r="A571" t="str">
            <v>Продажа товаров и услуг Б0045829 от 20.06.2019 16:48:15</v>
          </cell>
        </row>
        <row r="572">
          <cell r="A572" t="str">
            <v>Продажа товаров и услуг Б0045810 от 20.06.2019 17:14:02</v>
          </cell>
        </row>
        <row r="573">
          <cell r="A573" t="str">
            <v>Продажа товаров и услуг Б0046024 от 21.06.2019 13:55:14</v>
          </cell>
        </row>
        <row r="574">
          <cell r="A574" t="str">
            <v>Продажа товаров и услуг Б0046057 от 21.06.2019 15:03:20</v>
          </cell>
        </row>
        <row r="575">
          <cell r="A575" t="str">
            <v>Продажа товаров и услуг Б0046177 от 22.06.2019 8:18:30</v>
          </cell>
        </row>
        <row r="576">
          <cell r="A576" t="str">
            <v>Продажа товаров и услуг Б0046180 от 22.06.2019 8:46:33</v>
          </cell>
        </row>
        <row r="577">
          <cell r="A577" t="str">
            <v>Продажа товаров и услуг Б0046388 от 22.06.2019 19:26:55</v>
          </cell>
        </row>
        <row r="578">
          <cell r="A578" t="str">
            <v>Продажа товаров и услуг Б0046540 от 23.06.2019 14:54:33</v>
          </cell>
        </row>
        <row r="579">
          <cell r="A579" t="str">
            <v>Продажа товаров и услуг Б0046579 от 23.06.2019 17:01:42</v>
          </cell>
        </row>
        <row r="580">
          <cell r="A580" t="str">
            <v>Продажа товаров и услуг Б0046676 от 24.06.2019 11:14:33</v>
          </cell>
        </row>
        <row r="581">
          <cell r="A581" t="str">
            <v>Продажа товаров и услуг Б0046677 от 24.06.2019 11:51:37</v>
          </cell>
        </row>
        <row r="582">
          <cell r="A582" t="str">
            <v>Продажа товаров и услуг Б0046705 от 24.06.2019 12:14:10</v>
          </cell>
        </row>
        <row r="583">
          <cell r="A583" t="str">
            <v>Продажа товаров и услуг Б0046848 от 24.06.2019 18:21:12</v>
          </cell>
        </row>
        <row r="584">
          <cell r="A584" t="str">
            <v>Продажа товаров и услуг Б0046962 от 25.06.2019 13:14:23</v>
          </cell>
        </row>
        <row r="585">
          <cell r="A585" t="str">
            <v>Продажа товаров и услуг Б0047106 от 25.06.2019 18:44:22</v>
          </cell>
        </row>
        <row r="586">
          <cell r="A586" t="str">
            <v>Продажа товаров и услуг Б0047127 от 25.06.2019 19:52:21</v>
          </cell>
        </row>
        <row r="587">
          <cell r="A587" t="str">
            <v>Продажа товаров в кредит Б0000962 от 26.06.2019 15:41:30</v>
          </cell>
        </row>
        <row r="588">
          <cell r="A588" t="str">
            <v>Продажа товаров и услуг Б0047304 от 26.06.2019 16:03:52</v>
          </cell>
        </row>
        <row r="589">
          <cell r="A589" t="str">
            <v>Продажа товаров и услуг Б0047397 от 27.06.2019 9:36:48</v>
          </cell>
        </row>
        <row r="590">
          <cell r="A590" t="str">
            <v>Продажа товаров и услуг Б0047444 от 27.06.2019 11:31:42</v>
          </cell>
        </row>
        <row r="591">
          <cell r="A591" t="str">
            <v>Продажа товаров и услуг Б0047490 от 27.06.2019 13:04:55</v>
          </cell>
        </row>
        <row r="592">
          <cell r="A592" t="str">
            <v>Продажа товаров и услуг Б0047600 от 27.06.2019 17:47:00</v>
          </cell>
        </row>
        <row r="593">
          <cell r="A593" t="str">
            <v>Продажа товаров и услуг Б0047616 от 27.06.2019 18:30:24</v>
          </cell>
        </row>
        <row r="594">
          <cell r="A594" t="str">
            <v>Продажа товаров и услуг Б0047846 от 28.06.2019 16:45:23</v>
          </cell>
        </row>
        <row r="595">
          <cell r="A595" t="str">
            <v>Продажа товаров и услуг Б0047843 от 28.06.2019 17:56:42</v>
          </cell>
        </row>
        <row r="596">
          <cell r="A596" t="str">
            <v>Продажа товаров и услуг Б0047930 от 28.06.2019 18:24:06</v>
          </cell>
        </row>
        <row r="597">
          <cell r="A597" t="str">
            <v>Продажа товаров и услуг Б0048243 от 30.06.2019 12:41:06</v>
          </cell>
        </row>
        <row r="598">
          <cell r="A598" t="str">
            <v>Продажа товаров и услуг Б0048343 от 30.06.2019 18:12:17</v>
          </cell>
        </row>
        <row r="599">
          <cell r="A599" t="str">
            <v>Продажа товаров в кредит Б0000978 от 01.07.2019 15:22:19</v>
          </cell>
        </row>
        <row r="600">
          <cell r="A600" t="str">
            <v>Продажа товаров и услуг Б0048556 от 01.07.2019 15:56:32</v>
          </cell>
        </row>
        <row r="601">
          <cell r="A601" t="str">
            <v>Продажа товаров и услуг Б0048574 от 01.07.2019 16:09:59</v>
          </cell>
        </row>
        <row r="602">
          <cell r="A602" t="str">
            <v>Продажа товаров и услуг Б0048579 от 01.07.2019 16:22:53</v>
          </cell>
        </row>
        <row r="603">
          <cell r="A603" t="str">
            <v>Продажа товаров и услуг Б0048624 от 01.07.2019 17:55:26</v>
          </cell>
        </row>
        <row r="604">
          <cell r="A604" t="str">
            <v>Продажа товаров и услуг Б0048628 от 01.07.2019 18:03:39</v>
          </cell>
        </row>
        <row r="605">
          <cell r="A605" t="str">
            <v>Продажа товаров и услуг Б0048818 от 02.07.2019 13:54:03</v>
          </cell>
        </row>
        <row r="606">
          <cell r="A606" t="str">
            <v>Продажа товаров и услуг Б0048899 от 02.07.2019 17:41:04</v>
          </cell>
        </row>
        <row r="607">
          <cell r="A607" t="str">
            <v>Продажа товаров и услуг Б0048916 от 02.07.2019 18:12:43</v>
          </cell>
        </row>
        <row r="608">
          <cell r="A608" t="str">
            <v>Продажа товаров и услуг Б0048977 от 03.07.2019 10:35:56</v>
          </cell>
        </row>
        <row r="609">
          <cell r="A609" t="str">
            <v>Продажа товаров и услуг Б0049028 от 03.07.2019 13:05:47</v>
          </cell>
        </row>
        <row r="610">
          <cell r="A610" t="str">
            <v>Продажа товаров и услуг Б0049129 от 03.07.2019 17:59:30</v>
          </cell>
        </row>
        <row r="611">
          <cell r="A611" t="str">
            <v>Продажа товаров и услуг Б0049146 от 03.07.2019 18:59:34</v>
          </cell>
        </row>
        <row r="612">
          <cell r="A612" t="str">
            <v>Продажа товаров и услуг Б0049231 от 04.07.2019 12:28:01</v>
          </cell>
        </row>
        <row r="613">
          <cell r="A613" t="str">
            <v>Продажа товаров и услуг Б0049237 от 04.07.2019 14:04:42</v>
          </cell>
        </row>
        <row r="614">
          <cell r="A614" t="str">
            <v>Продажа товаров и услуг Б0049282 от 04.07.2019 15:04:50</v>
          </cell>
        </row>
        <row r="615">
          <cell r="A615" t="str">
            <v>Продажа товаров и услуг Б0049293 от 04.07.2019 15:41:33</v>
          </cell>
        </row>
        <row r="616">
          <cell r="A616" t="str">
            <v>Продажа товаров и услуг Б0049299 от 04.07.2019 16:01:19</v>
          </cell>
        </row>
        <row r="617">
          <cell r="A617" t="str">
            <v>Продажа товаров и услуг Б0049326 от 04.07.2019 17:21:44</v>
          </cell>
        </row>
        <row r="618">
          <cell r="A618" t="str">
            <v>Продажа товаров и услуг Б0049355 от 04.07.2019 18:34:03</v>
          </cell>
        </row>
        <row r="619">
          <cell r="A619" t="str">
            <v>Продажа товаров и услуг Б0049537 от 05.07.2019 14:55:47</v>
          </cell>
        </row>
        <row r="620">
          <cell r="A620" t="str">
            <v>Продажа товаров и услуг Б0049590 от 05.07.2019 16:25:59</v>
          </cell>
        </row>
        <row r="621">
          <cell r="A621" t="str">
            <v>Продажа товаров и услуг Б0049628 от 05.07.2019 17:14:27</v>
          </cell>
        </row>
        <row r="622">
          <cell r="A622" t="str">
            <v>Продажа товаров и услуг Б0049786 от 06.07.2019 12:57:14</v>
          </cell>
        </row>
        <row r="623">
          <cell r="A623" t="str">
            <v>Продажа товаров и услуг Б0050076 от 07.07.2019 18:32:53</v>
          </cell>
        </row>
        <row r="624">
          <cell r="A624" t="str">
            <v>Продажа товаров и услуг Б0050186 от 08.07.2019 13:26:45</v>
          </cell>
        </row>
        <row r="625">
          <cell r="A625" t="str">
            <v>Продажа товаров и услуг Б0050230 от 08.07.2019 15:01:40</v>
          </cell>
        </row>
        <row r="626">
          <cell r="A626" t="str">
            <v>Продажа товаров и услуг Б0050336 от 09.07.2019 8:23:21</v>
          </cell>
        </row>
        <row r="627">
          <cell r="A627" t="str">
            <v>Продажа товаров и услуг Б0050441 от 09.07.2019 13:39:58</v>
          </cell>
        </row>
        <row r="628">
          <cell r="A628" t="str">
            <v>Продажа товаров и услуг Б0050463 от 09.07.2019 14:32:35</v>
          </cell>
        </row>
        <row r="629">
          <cell r="A629" t="str">
            <v>Продажа товаров и услуг Б0050555 от 09.07.2019 17:43:05</v>
          </cell>
        </row>
        <row r="630">
          <cell r="A630" t="str">
            <v>Продажа товаров и услуг Б0050558 от 09.07.2019 17:49:52</v>
          </cell>
        </row>
        <row r="631">
          <cell r="A631" t="str">
            <v>Продажа товаров и услуг Б0050560 от 09.07.2019 18:00:00</v>
          </cell>
        </row>
        <row r="632">
          <cell r="A632" t="str">
            <v>Продажа товаров и услуг Б0050576 от 10.07.2019 8:35:45</v>
          </cell>
        </row>
        <row r="633">
          <cell r="A633" t="str">
            <v>Продажа товаров и услуг Б0050697 от 10.07.2019 14:30:30</v>
          </cell>
        </row>
        <row r="634">
          <cell r="A634" t="str">
            <v>Продажа товаров и услуг Б0050788 от 10.07.2019 18:05:31</v>
          </cell>
        </row>
        <row r="635">
          <cell r="A635" t="str">
            <v>Продажа товаров и услуг Б0050916 от 11.07.2019 12:30:40</v>
          </cell>
        </row>
        <row r="636">
          <cell r="A636" t="str">
            <v>Продажа товаров и услуг Б0051047 от 11.07.2019 19:13:58</v>
          </cell>
        </row>
        <row r="637">
          <cell r="A637" t="str">
            <v>Продажа товаров и услуг Б0051060 от 12.07.2019 8:51:08</v>
          </cell>
        </row>
        <row r="638">
          <cell r="A638" t="str">
            <v>Продажа товаров и услуг Б0051169 от 12.07.2019 14:10:27</v>
          </cell>
        </row>
        <row r="639">
          <cell r="A639" t="str">
            <v>Продажа товаров и услуг Б0051206 от 12.07.2019 15:19:06</v>
          </cell>
        </row>
        <row r="640">
          <cell r="A640" t="str">
            <v>Продажа товаров и услуг Б0051243 от 12.07.2019 16:23:04</v>
          </cell>
        </row>
        <row r="641">
          <cell r="A641" t="str">
            <v>Продажа товаров в кредит Б0001009 от 12.07.2019 17:16:15</v>
          </cell>
        </row>
        <row r="642">
          <cell r="A642" t="str">
            <v>Продажа товаров и услуг Б0051270 от 12.07.2019 17:23:48</v>
          </cell>
        </row>
        <row r="643">
          <cell r="A643" t="str">
            <v>Продажа товаров и услуг Б0051281 от 12.07.2019 17:50:59</v>
          </cell>
        </row>
        <row r="644">
          <cell r="A644" t="str">
            <v>Продажа товаров и услуг Б0051219 от 12.07.2019 19:24:15</v>
          </cell>
        </row>
        <row r="645">
          <cell r="A645" t="str">
            <v>Продажа товаров и услуг Г0102674 от 13.07.2019 8:41:13</v>
          </cell>
        </row>
        <row r="646">
          <cell r="A646" t="str">
            <v>Продажа товаров и услуг Б0051320 от 13.07.2019 8:43:06</v>
          </cell>
        </row>
        <row r="647">
          <cell r="A647" t="str">
            <v>Продажа товаров и услуг Б0051386 от 13.07.2019 11:07:45</v>
          </cell>
        </row>
        <row r="648">
          <cell r="A648" t="str">
            <v>Продажа товаров и услуг Б0051556 от 13.07.2019 18:35:25</v>
          </cell>
        </row>
        <row r="649">
          <cell r="A649" t="str">
            <v>Продажа товаров и услуг Б0051665 от 14.07.2019 12:45:21</v>
          </cell>
        </row>
        <row r="650">
          <cell r="A650" t="str">
            <v>Продажа товаров и услуг Б0051680 от 14.07.2019 13:44:37</v>
          </cell>
        </row>
        <row r="651">
          <cell r="A651" t="str">
            <v>Продажа товаров и услуг Б0051709 от 14.07.2019 14:42:05</v>
          </cell>
        </row>
        <row r="652">
          <cell r="A652" t="str">
            <v>Продажа товаров и услуг Б0051710 от 14.07.2019 14:44:28</v>
          </cell>
        </row>
        <row r="653">
          <cell r="A653" t="str">
            <v>Продажа товаров и услуг Б0051734 от 14.07.2019 16:13:19</v>
          </cell>
        </row>
        <row r="654">
          <cell r="A654" t="str">
            <v>Продажа товаров и услуг Б0051053 от 16.07.2019 11:54:09</v>
          </cell>
        </row>
        <row r="655">
          <cell r="A655" t="str">
            <v>Продажа товаров и услуг Б0052145 от 16.07.2019 12:15:39</v>
          </cell>
        </row>
        <row r="656">
          <cell r="A656" t="str">
            <v>Продажа товаров и услуг Б0052205 от 16.07.2019 14:36:16</v>
          </cell>
        </row>
        <row r="657">
          <cell r="A657" t="str">
            <v>Продажа товаров и услуг Б0052234 от 16.07.2019 15:25:19</v>
          </cell>
        </row>
        <row r="658">
          <cell r="A658" t="str">
            <v>Продажа товаров и услуг Г0104502 от 16.07.2019 15:29:14</v>
          </cell>
        </row>
        <row r="659">
          <cell r="A659" t="str">
            <v>Продажа товаров и услуг Б0052472 от 17.07.2019 14:49:27</v>
          </cell>
        </row>
        <row r="660">
          <cell r="A660" t="str">
            <v>Продажа товаров в кредит Б0001023 от 17.07.2019 17:53:05</v>
          </cell>
        </row>
        <row r="661">
          <cell r="A661" t="str">
            <v>Продажа товаров и услуг Б0052816 от 18.07.2019 19:17:37</v>
          </cell>
        </row>
        <row r="662">
          <cell r="A662" t="str">
            <v>Продажа товаров и услуг Б0052841 от 19.07.2019 9:23:09</v>
          </cell>
        </row>
        <row r="663">
          <cell r="A663" t="str">
            <v>Продажа товаров и услуг Б0052858 от 19.07.2019 10:08:34</v>
          </cell>
        </row>
        <row r="664">
          <cell r="A664" t="str">
            <v>Продажа товаров и услуг Б0052900 от 19.07.2019 11:41:35</v>
          </cell>
        </row>
        <row r="665">
          <cell r="A665" t="str">
            <v>Продажа товаров и услуг Б0053017 от 19.07.2019 17:49:07</v>
          </cell>
        </row>
        <row r="666">
          <cell r="A666" t="str">
            <v>Продажа товаров и услуг Б0053060 от 19.07.2019 19:34:19</v>
          </cell>
        </row>
        <row r="667">
          <cell r="A667" t="str">
            <v>Продажа товаров и услуг Б0053277 от 20.07.2019 16:59:05</v>
          </cell>
        </row>
        <row r="668">
          <cell r="A668" t="str">
            <v>Продажа товаров и услуг Б0053282 от 20.07.2019 19:03:19</v>
          </cell>
        </row>
        <row r="669">
          <cell r="A669" t="str">
            <v>Продажа товаров и услуг Б0053345 от 21.07.2019 12:11:07</v>
          </cell>
        </row>
        <row r="670">
          <cell r="A670" t="str">
            <v>Продажа товаров и услуг Б0053464 от 21.07.2019 19:37:50</v>
          </cell>
        </row>
        <row r="671">
          <cell r="A671" t="str">
            <v>Продажа товаров и услуг Б0052332 от 22.07.2019 9:31:53</v>
          </cell>
        </row>
        <row r="672">
          <cell r="A672" t="str">
            <v>Продажа товаров и услуг Г0107487 от 22.07.2019 13:10:14</v>
          </cell>
        </row>
        <row r="673">
          <cell r="A673" t="str">
            <v>Продажа товаров и услуг Б0053574 от 22.07.2019 14:05:07</v>
          </cell>
        </row>
        <row r="674">
          <cell r="A674" t="str">
            <v>Продажа товаров и услуг Б0053632 от 22.07.2019 15:17:50</v>
          </cell>
        </row>
        <row r="675">
          <cell r="A675" t="str">
            <v>Продажа товаров и услуг Б0053717 от 22.07.2019 19:31:28</v>
          </cell>
        </row>
        <row r="676">
          <cell r="A676" t="str">
            <v>Продажа товаров и услуг Б0053815 от 23.07.2019 12:14:10</v>
          </cell>
        </row>
        <row r="677">
          <cell r="A677" t="str">
            <v>Продажа товаров и услуг Б0053981 от 24.07.2019 8:19:14</v>
          </cell>
        </row>
        <row r="678">
          <cell r="A678" t="str">
            <v>Продажа товаров и услуг Б0054094 от 24.07.2019 13:23:41</v>
          </cell>
        </row>
        <row r="679">
          <cell r="A679" t="str">
            <v>Продажа товаров и услуг Б0054195 от 24.07.2019 19:36:52</v>
          </cell>
        </row>
        <row r="680">
          <cell r="A680" t="str">
            <v>Продажа товаров в кредит Б0001049 от 25.07.2019 8:25:57</v>
          </cell>
        </row>
        <row r="681">
          <cell r="A681" t="str">
            <v>Продажа товаров и услуг Б0054472 от 26.07.2019 11:18:39</v>
          </cell>
        </row>
        <row r="682">
          <cell r="A682" t="str">
            <v>Продажа товаров в кредит Б0001053 от 26.07.2019 12:01:51</v>
          </cell>
        </row>
        <row r="683">
          <cell r="A683" t="str">
            <v>Продажа товаров и услуг Б0054567 от 26.07.2019 15:04:17</v>
          </cell>
        </row>
        <row r="684">
          <cell r="A684" t="str">
            <v>Продажа товаров и услуг Б0054646 от 26.07.2019 17:43:23</v>
          </cell>
        </row>
        <row r="685">
          <cell r="A685" t="str">
            <v>Продажа товаров и услуг Б0054662 от 26.07.2019 18:14:25</v>
          </cell>
        </row>
        <row r="686">
          <cell r="A686" t="str">
            <v>Продажа товаров и услуг Б0054774 от 27.07.2019 11:48:23</v>
          </cell>
        </row>
        <row r="687">
          <cell r="A687" t="str">
            <v>Продажа товаров и услуг Б0054821 от 27.07.2019 13:30:30</v>
          </cell>
        </row>
        <row r="688">
          <cell r="A688" t="str">
            <v>Продажа товаров и услуг Б0054836 от 27.07.2019 14:52:49</v>
          </cell>
        </row>
        <row r="689">
          <cell r="A689" t="str">
            <v>Продажа товаров и услуг Б0054900 от 27.07.2019 18:32:33</v>
          </cell>
        </row>
        <row r="690">
          <cell r="A690" t="str">
            <v>Продажа товаров и услуг Б0054903 от 28.07.2019 8:12:54</v>
          </cell>
        </row>
        <row r="691">
          <cell r="A691" t="str">
            <v>Продажа товаров и услуг Б0054955 от 28.07.2019 11:32:53</v>
          </cell>
        </row>
        <row r="692">
          <cell r="A692" t="str">
            <v>Продажа товаров и услуг Б0055014 от 28.07.2019 14:03:39</v>
          </cell>
        </row>
        <row r="693">
          <cell r="A693" t="str">
            <v>Продажа товаров и услуг Б0055134 от 29.07.2019 10:17:45</v>
          </cell>
        </row>
        <row r="694">
          <cell r="A694" t="str">
            <v>Продажа товаров и услуг Г0110947 от 29.07.2019 12:55:24</v>
          </cell>
        </row>
        <row r="695">
          <cell r="A695" t="str">
            <v>Продажа товаров и услуг Б0055194 от 29.07.2019 13:01:27</v>
          </cell>
        </row>
        <row r="696">
          <cell r="A696" t="str">
            <v>Продажа товаров и услуг Б0055304 от 29.07.2019 18:19:39</v>
          </cell>
        </row>
        <row r="697">
          <cell r="A697" t="str">
            <v>Продажа товаров и услуг Б0055484 от 30.07.2019 16:10:24</v>
          </cell>
        </row>
        <row r="698">
          <cell r="A698" t="str">
            <v>Продажа товаров и услуг Б0055541 от 30.07.2019 18:33:08</v>
          </cell>
        </row>
        <row r="699">
          <cell r="A699" t="str">
            <v>Продажа товаров и услуг Б0055563 от 30.07.2019 18:40:01</v>
          </cell>
        </row>
        <row r="700">
          <cell r="A700" t="str">
            <v>Продажа товаров и услуг Б0055653 от 31.07.2019 12:17:42</v>
          </cell>
        </row>
        <row r="701">
          <cell r="A701" t="str">
            <v>Продажа товаров и услуг Б0055750 от 31.07.2019 16:27:06</v>
          </cell>
        </row>
        <row r="702">
          <cell r="A702" t="str">
            <v>Продажа товаров и услуг Б0055774 от 31.07.2019 17:20:22</v>
          </cell>
        </row>
        <row r="703">
          <cell r="A703" t="str">
            <v>Продажа товаров в кредит Б0001064 от 31.07.2019 18:13:36</v>
          </cell>
        </row>
        <row r="704">
          <cell r="A704" t="str">
            <v>Продажа товаров и услуг Б0055863 от 01.08.2019 10:45:27</v>
          </cell>
        </row>
        <row r="705">
          <cell r="A705" t="str">
            <v>Продажа товаров и услуг Б0055894 от 01.08.2019 11:35:49</v>
          </cell>
        </row>
        <row r="706">
          <cell r="A706" t="str">
            <v>Продажа товаров и услуг Б0056068 от 01.08.2019 18:09:44</v>
          </cell>
        </row>
        <row r="707">
          <cell r="A707" t="str">
            <v>Продажа товаров и услуг Б0056035 от 01.08.2019 19:12:06</v>
          </cell>
        </row>
        <row r="708">
          <cell r="A708" t="str">
            <v>Продажа товаров и услуг Б0056085 от 01.08.2019 19:35:56</v>
          </cell>
        </row>
        <row r="709">
          <cell r="A709" t="str">
            <v>Продажа товаров и услуг Б0056134 от 02.08.2019 10:11:50</v>
          </cell>
        </row>
        <row r="710">
          <cell r="A710" t="str">
            <v>Продажа товаров и услуг Б0056258 от 02.08.2019 15:12:23</v>
          </cell>
        </row>
        <row r="711">
          <cell r="A711" t="str">
            <v>Продажа товаров и услуг Б0056280 от 02.08.2019 16:07:51</v>
          </cell>
        </row>
        <row r="712">
          <cell r="A712" t="str">
            <v>Продажа товаров и услуг Б0056479 от 03.08.2019 13:51:53</v>
          </cell>
        </row>
        <row r="713">
          <cell r="A713" t="str">
            <v>Продажа товаров и услуг Б0056595 от 04.08.2019 9:57:08</v>
          </cell>
        </row>
        <row r="714">
          <cell r="A714" t="str">
            <v>Продажа товаров и услуг Б0056744 от 05.08.2019 9:21:10</v>
          </cell>
        </row>
        <row r="715">
          <cell r="A715" t="str">
            <v>Продажа товаров и услуг Б0056814 от 05.08.2019 12:55:15</v>
          </cell>
        </row>
        <row r="716">
          <cell r="A716" t="str">
            <v>Продажа товаров и услуг Б0056929 от 05.08.2019 19:04:37</v>
          </cell>
        </row>
        <row r="717">
          <cell r="A717" t="str">
            <v>Продажа товаров и услуг Б0056925 от 05.08.2019 19:17:19</v>
          </cell>
        </row>
        <row r="718">
          <cell r="A718" t="str">
            <v>Продажа товаров и услуг Б0055960 от 06.08.2019 8:26:26</v>
          </cell>
        </row>
        <row r="719">
          <cell r="A719" t="str">
            <v>Продажа товаров и услуг Б0056954 от 06.08.2019 9:34:57</v>
          </cell>
        </row>
        <row r="720">
          <cell r="A720" t="str">
            <v>Продажа товаров и услуг Б0057022 от 06.08.2019 12:11:02</v>
          </cell>
        </row>
        <row r="721">
          <cell r="A721" t="str">
            <v>Продажа товаров и услуг Б0057189 от 06.08.2019 19:08:07</v>
          </cell>
        </row>
        <row r="722">
          <cell r="A722" t="str">
            <v>Продажа товаров и услуг Б0057284 от 07.08.2019 12:55:58</v>
          </cell>
        </row>
        <row r="723">
          <cell r="A723" t="str">
            <v>Продажа товаров и услуг Б0057290 от 07.08.2019 13:17:37</v>
          </cell>
        </row>
        <row r="724">
          <cell r="A724" t="str">
            <v>Продажа товаров и услуг Б0057580 от 08.08.2019 14:18:44</v>
          </cell>
        </row>
        <row r="725">
          <cell r="A725" t="str">
            <v>Продажа товаров и услуг Б0057647 от 08.08.2019 17:13:56</v>
          </cell>
        </row>
        <row r="726">
          <cell r="A726" t="str">
            <v>Продажа товаров и услуг Б0057672 от 08.08.2019 17:59:13</v>
          </cell>
        </row>
        <row r="727">
          <cell r="A727" t="str">
            <v>Продажа товаров и услуг Г0116790 от 09.08.2019 15:08:44</v>
          </cell>
        </row>
        <row r="728">
          <cell r="A728" t="str">
            <v>Продажа товаров и услуг Б0057923 от 09.08.2019 16:23:33</v>
          </cell>
        </row>
        <row r="729">
          <cell r="A729" t="str">
            <v>Продажа товаров и услуг Б0057985 от 09.08.2019 17:52:33</v>
          </cell>
        </row>
        <row r="730">
          <cell r="A730" t="str">
            <v>Продажа товаров и услуг Б0058009 от 09.08.2019 18:56:54</v>
          </cell>
        </row>
        <row r="731">
          <cell r="A731" t="str">
            <v>Продажа товаров и услуг Б0058041 от 10.08.2019 9:35:46</v>
          </cell>
        </row>
        <row r="732">
          <cell r="A732" t="str">
            <v>Продажа товаров и услуг Б0058118 от 10.08.2019 13:00:03</v>
          </cell>
        </row>
        <row r="733">
          <cell r="A733" t="str">
            <v>Продажа товаров и услуг Б0058149 от 10.08.2019 14:26:40</v>
          </cell>
        </row>
        <row r="734">
          <cell r="A734" t="str">
            <v>Продажа товаров и услуг Б0058181 от 10.08.2019 16:06:24</v>
          </cell>
        </row>
        <row r="735">
          <cell r="A735" t="str">
            <v>Продажа товаров и услуг Б0058194 от 10.08.2019 16:55:28</v>
          </cell>
        </row>
        <row r="736">
          <cell r="A736" t="str">
            <v>Продажа товаров и услуг Б0058286 от 11.08.2019 12:47:39</v>
          </cell>
        </row>
        <row r="737">
          <cell r="A737" t="str">
            <v>Продажа товаров и услуг Б0058339 от 11.08.2019 15:25:57</v>
          </cell>
        </row>
        <row r="738">
          <cell r="A738" t="str">
            <v>Продажа товаров и услуг Б0058343 от 11.08.2019 15:39:57</v>
          </cell>
        </row>
        <row r="739">
          <cell r="A739" t="str">
            <v>Продажа товаров в кредит Б0001088 от 11.08.2019 17:43:08</v>
          </cell>
        </row>
        <row r="740">
          <cell r="A740" t="str">
            <v>Продажа товаров и услуг Б0058594 от 12.08.2019 18:54:24</v>
          </cell>
        </row>
        <row r="741">
          <cell r="A741" t="str">
            <v>Продажа товаров и услуг Б0058592 от 12.08.2019 19:04:00</v>
          </cell>
        </row>
        <row r="742">
          <cell r="A742" t="str">
            <v>Продажа товаров и услуг Г0118221 от 13.08.2019 12:55:00</v>
          </cell>
        </row>
        <row r="743">
          <cell r="A743" t="str">
            <v>Продажа товаров и услуг Б0058755 от 13.08.2019 14:37:49</v>
          </cell>
        </row>
        <row r="744">
          <cell r="A744" t="str">
            <v>Продажа товаров и услуг Г0118464 от 13.08.2019 16:58:01</v>
          </cell>
        </row>
        <row r="745">
          <cell r="A745" t="str">
            <v>Продажа товаров и услуг Б0058816 от 13.08.2019 17:18:21</v>
          </cell>
        </row>
        <row r="746">
          <cell r="A746" t="str">
            <v>Продажа товаров и услуг Б0058849 от 13.08.2019 18:34:12</v>
          </cell>
        </row>
        <row r="747">
          <cell r="A747" t="str">
            <v>Продажа товаров и услуг Б0058854 от 13.08.2019 18:50:23</v>
          </cell>
        </row>
        <row r="748">
          <cell r="A748" t="str">
            <v>Продажа товаров и услуг Б0058891 от 14.08.2019 10:13:08</v>
          </cell>
        </row>
        <row r="749">
          <cell r="A749" t="str">
            <v>Продажа товаров и услуг Б0058877 от 14.08.2019 10:55:16</v>
          </cell>
        </row>
        <row r="750">
          <cell r="A750" t="str">
            <v>Продажа товаров и услуг Б0058988 от 14.08.2019 13:48:35</v>
          </cell>
        </row>
        <row r="751">
          <cell r="A751" t="str">
            <v>Продажа товаров и услуг Б0059015 от 14.08.2019 14:55:15</v>
          </cell>
        </row>
        <row r="752">
          <cell r="A752" t="str">
            <v>Продажа товаров и услуг Б0059071 от 14.08.2019 16:46:50</v>
          </cell>
        </row>
        <row r="753">
          <cell r="A753" t="str">
            <v>Продажа товаров и услуг Б0059094 от 14.08.2019 17:50:19</v>
          </cell>
        </row>
        <row r="754">
          <cell r="A754" t="str">
            <v>Продажа товаров и услуг Б0059119 от 14.08.2019 19:01:39</v>
          </cell>
        </row>
        <row r="755">
          <cell r="A755" t="str">
            <v>Продажа товаров и услуг Б0059174 от 15.08.2019 11:25:29</v>
          </cell>
        </row>
        <row r="756">
          <cell r="A756" t="str">
            <v>Продажа товаров в кредит Б0001097 от 15.08.2019 12:12:24</v>
          </cell>
        </row>
        <row r="757">
          <cell r="A757" t="str">
            <v>Продажа товаров в кредит Б0001098 от 15.08.2019 12:30:23</v>
          </cell>
        </row>
        <row r="758">
          <cell r="A758" t="str">
            <v>Продажа товаров и услуг Б0059214 от 15.08.2019 16:27:04</v>
          </cell>
        </row>
        <row r="759">
          <cell r="A759" t="str">
            <v>Продажа товаров и услуг Б0059238 от 15.08.2019 17:29:02</v>
          </cell>
        </row>
        <row r="760">
          <cell r="A760" t="str">
            <v>Продажа товаров и услуг Б0059348 от 15.08.2019 19:04:25</v>
          </cell>
        </row>
        <row r="761">
          <cell r="A761" t="str">
            <v>Продажа товаров и услуг Б0059253 от 15.08.2019 19:23:00</v>
          </cell>
        </row>
        <row r="762">
          <cell r="A762" t="str">
            <v>Продажа товаров и услуг Б0059447 от 16.08.2019 12:11:59</v>
          </cell>
        </row>
        <row r="763">
          <cell r="A763" t="str">
            <v>Продажа товаров и услуг Б0059501 от 16.08.2019 13:47:44</v>
          </cell>
        </row>
        <row r="764">
          <cell r="A764" t="str">
            <v>Продажа товаров и услуг Б0059558 от 16.08.2019 15:56:13</v>
          </cell>
        </row>
        <row r="765">
          <cell r="A765" t="str">
            <v>Продажа товаров и услуг Б0059606 от 16.08.2019 17:53:58</v>
          </cell>
        </row>
        <row r="766">
          <cell r="A766" t="str">
            <v>Продажа товаров и услуг Б0059698 от 17.08.2019 10:49:40</v>
          </cell>
        </row>
        <row r="767">
          <cell r="A767" t="str">
            <v>Продажа товаров и услуг Б0059704 от 17.08.2019 10:57:08</v>
          </cell>
        </row>
        <row r="768">
          <cell r="A768" t="str">
            <v>Продажа товаров и услуг Б0059752 от 17.08.2019 12:45:05</v>
          </cell>
        </row>
        <row r="769">
          <cell r="A769" t="str">
            <v>Продажа товаров и услуг Б0059818 от 17.08.2019 15:00:30</v>
          </cell>
        </row>
        <row r="770">
          <cell r="A770" t="str">
            <v>Продажа товаров и услуг Б0059850 от 17.08.2019 16:23:45</v>
          </cell>
        </row>
        <row r="771">
          <cell r="A771" t="str">
            <v>Продажа товаров и услуг Б0059928 от 18.08.2019 10:36:25</v>
          </cell>
        </row>
        <row r="772">
          <cell r="A772" t="str">
            <v>Продажа товаров и услуг Б0059986 от 18.08.2019 13:00:22</v>
          </cell>
        </row>
        <row r="773">
          <cell r="A773" t="str">
            <v>Продажа товаров в кредит Б0001111 от 19.08.2019 10:56:56</v>
          </cell>
        </row>
        <row r="774">
          <cell r="A774" t="str">
            <v>Продажа товаров и услуг Б0060324 от 20.08.2019 9:00:16</v>
          </cell>
        </row>
        <row r="775">
          <cell r="A775" t="str">
            <v>Продажа товаров и услуг Б0060332 от 20.08.2019 9:24:43</v>
          </cell>
        </row>
        <row r="776">
          <cell r="A776" t="str">
            <v>Продажа товаров и услуг Б0060337 от 20.08.2019 9:40:51</v>
          </cell>
        </row>
        <row r="777">
          <cell r="A777" t="str">
            <v>Продажа товаров и услуг Б0060429 от 20.08.2019 14:24:38</v>
          </cell>
        </row>
        <row r="778">
          <cell r="A778" t="str">
            <v>Продажа товаров и услуг Б0060579 от 21.08.2019 11:43:43</v>
          </cell>
        </row>
        <row r="779">
          <cell r="A779" t="str">
            <v>Продажа товаров и услуг Б0060655 от 21.08.2019 15:46:49</v>
          </cell>
        </row>
        <row r="780">
          <cell r="A780" t="str">
            <v>Продажа товаров и услуг Б0060663 от 21.08.2019 16:14:21</v>
          </cell>
        </row>
        <row r="781">
          <cell r="A781" t="str">
            <v>Продажа товаров и услуг Б0060673 от 21.08.2019 16:53:26</v>
          </cell>
        </row>
        <row r="782">
          <cell r="A782" t="str">
            <v>Продажа товаров и услуг Б0060683 от 21.08.2019 17:30:24</v>
          </cell>
        </row>
        <row r="783">
          <cell r="A783" t="str">
            <v>Продажа товаров и услуг Б0060689 от 21.08.2019 17:52:43</v>
          </cell>
        </row>
        <row r="784">
          <cell r="A784" t="str">
            <v>Продажа товаров в кредит Б0001115 от 21.08.2019 19:42:29</v>
          </cell>
        </row>
        <row r="785">
          <cell r="A785" t="str">
            <v>Продажа товаров и услуг Б0060769 от 22.08.2019 11:03:34</v>
          </cell>
        </row>
        <row r="786">
          <cell r="A786" t="str">
            <v>Продажа товаров и услуг Б0060901 от 22.08.2019 16:43:17</v>
          </cell>
        </row>
        <row r="787">
          <cell r="A787" t="str">
            <v>Продажа товаров и услуг Б0060908 от 22.08.2019 17:08:45</v>
          </cell>
        </row>
        <row r="788">
          <cell r="A788" t="str">
            <v>Продажа товаров и услуг Б0061085 от 23.08.2019 14:43:47</v>
          </cell>
        </row>
        <row r="789">
          <cell r="A789" t="str">
            <v>Продажа товаров и услуг Б0061087 от 23.08.2019 15:08:58</v>
          </cell>
        </row>
        <row r="790">
          <cell r="A790" t="str">
            <v>Продажа товаров и услуг Б0061106 от 23.08.2019 15:38:09</v>
          </cell>
        </row>
        <row r="791">
          <cell r="A791" t="str">
            <v>Продажа товаров и услуг Б0061107 от 23.08.2019 15:39:37</v>
          </cell>
        </row>
        <row r="792">
          <cell r="A792" t="str">
            <v>Продажа товаров и услуг Б0061415 от 25.08.2019 9:17:31</v>
          </cell>
        </row>
        <row r="793">
          <cell r="A793" t="str">
            <v>Продажа товаров и услуг Б0061531 от 25.08.2019 15:14:29</v>
          </cell>
        </row>
        <row r="794">
          <cell r="A794" t="str">
            <v>Продажа товаров и услуг Б0061560 от 25.08.2019 16:59:08</v>
          </cell>
        </row>
        <row r="795">
          <cell r="A795" t="str">
            <v>Продажа товаров и услуг Б0061584 от 25.08.2019 18:26:36</v>
          </cell>
        </row>
        <row r="796">
          <cell r="A796" t="str">
            <v>Продажа товаров и услуг Б0061632 от 26.08.2019 11:09:54</v>
          </cell>
        </row>
        <row r="797">
          <cell r="A797" t="str">
            <v>Продажа товаров и услуг Б0061679 от 26.08.2019 13:45:16</v>
          </cell>
        </row>
        <row r="798">
          <cell r="A798" t="str">
            <v>Продажа товаров и услуг Б0061683 от 26.08.2019 14:13:33</v>
          </cell>
        </row>
        <row r="799">
          <cell r="A799" t="str">
            <v>Продажа товаров и услуг Г0124479 от 26.08.2019 14:39:13</v>
          </cell>
        </row>
        <row r="800">
          <cell r="A800" t="str">
            <v>Продажа товаров и услуг Б0061768 от 26.08.2019 17:58:47</v>
          </cell>
        </row>
        <row r="801">
          <cell r="A801" t="str">
            <v>Продажа товаров и услуг Б0061794 от 26.08.2019 18:57:57</v>
          </cell>
        </row>
        <row r="802">
          <cell r="A802" t="str">
            <v>Продажа товаров и услуг Б0061884 от 27.08.2019 18:14:26</v>
          </cell>
        </row>
        <row r="803">
          <cell r="A803" t="str">
            <v>Продажа товаров и услуг Б0062073 от 28.08.2019 11:34:59</v>
          </cell>
        </row>
        <row r="804">
          <cell r="A804" t="str">
            <v>Продажа товаров и услуг Б0062231 от 28.08.2019 17:08:16</v>
          </cell>
        </row>
        <row r="805">
          <cell r="A805" t="str">
            <v>Продажа товаров и услуг Б0062014 от 28.08.2019 19:18:23</v>
          </cell>
        </row>
        <row r="806">
          <cell r="A806" t="str">
            <v>Продажа товаров в кредит Б0001129 от 29.08.2019 11:26:43</v>
          </cell>
        </row>
        <row r="807">
          <cell r="A807" t="str">
            <v>Продажа товаров и услуг Б0062470 от 29.08.2019 16:47:07</v>
          </cell>
        </row>
        <row r="808">
          <cell r="A808" t="str">
            <v>Продажа товаров и услуг Б0062477 от 29.08.2019 17:06:47</v>
          </cell>
        </row>
        <row r="809">
          <cell r="A809" t="str">
            <v>Продажа товаров и услуг Б0062519 от 29.08.2019 19:26:31</v>
          </cell>
        </row>
        <row r="810">
          <cell r="A810" t="str">
            <v>Продажа товаров и услуг Б0062528 от 30.08.2019 8:35:41</v>
          </cell>
        </row>
        <row r="811">
          <cell r="A811" t="str">
            <v>Продажа товаров и услуг Б0062541 от 30.08.2019 9:16:36</v>
          </cell>
        </row>
        <row r="812">
          <cell r="A812" t="str">
            <v>Продажа товаров в кредит Б0001134 от 30.08.2019 9:48:14</v>
          </cell>
        </row>
        <row r="813">
          <cell r="A813" t="str">
            <v>Продажа товаров и услуг Б0062575 от 30.08.2019 10:05:33</v>
          </cell>
        </row>
        <row r="814">
          <cell r="A814" t="str">
            <v>Продажа товаров и услуг Б0062638 от 30.08.2019 12:05:12</v>
          </cell>
        </row>
        <row r="815">
          <cell r="A815" t="str">
            <v>Продажа товаров и услуг Б0062669 от 30.08.2019 13:02:22</v>
          </cell>
        </row>
        <row r="816">
          <cell r="A816" t="str">
            <v>Продажа товаров и услуг Б0062677 от 30.08.2019 13:17:29</v>
          </cell>
        </row>
        <row r="817">
          <cell r="A817" t="str">
            <v>Продажа товаров и услуг Б0062788 от 31.08.2019 8:32:01</v>
          </cell>
        </row>
        <row r="818">
          <cell r="A818" t="str">
            <v>Продажа товаров и услуг Б0062903 от 31.08.2019 13:28:51</v>
          </cell>
        </row>
        <row r="819">
          <cell r="A819" t="str">
            <v>Продажа товаров и услуг Б0062971 от 31.08.2019 16:11:09</v>
          </cell>
        </row>
        <row r="820">
          <cell r="A820" t="str">
            <v>Продажа товаров и услуг Б0063025 от 01.09.2019 9:42:10</v>
          </cell>
        </row>
        <row r="821">
          <cell r="A821" t="str">
            <v>Продажа товаров и услуг Б0063066 от 01.09.2019 11:42:38</v>
          </cell>
        </row>
        <row r="822">
          <cell r="A822" t="str">
            <v>Продажа товаров и услуг Б0063392 от 02.09.2019 17:47:51</v>
          </cell>
        </row>
        <row r="823">
          <cell r="A823" t="str">
            <v>Продажа товаров и услуг Б0063208 от 02.09.2019 19:29:14</v>
          </cell>
        </row>
        <row r="824">
          <cell r="A824" t="str">
            <v>Продажа товаров и услуг Б0063436 от 03.09.2019 10:36:44</v>
          </cell>
        </row>
        <row r="825">
          <cell r="A825" t="str">
            <v>Продажа товаров и услуг Б0063520 от 03.09.2019 19:28:23</v>
          </cell>
        </row>
        <row r="826">
          <cell r="A826" t="str">
            <v>Продажа товаров и услуг Б0063689 от 04.09.2019 8:30:07</v>
          </cell>
        </row>
        <row r="827">
          <cell r="A827" t="str">
            <v>Продажа товаров и услуг Б0063742 от 04.09.2019 10:12:06</v>
          </cell>
        </row>
        <row r="828">
          <cell r="A828" t="str">
            <v>Продажа товаров и услуг Г0129412 от 04.09.2019 11:11:40</v>
          </cell>
        </row>
        <row r="829">
          <cell r="A829" t="str">
            <v>Продажа товаров и услуг Б0063876 от 04.09.2019 15:54:32</v>
          </cell>
        </row>
        <row r="830">
          <cell r="A830" t="str">
            <v>Продажа товаров и услуг Г0129828 от 04.09.2019 18:44:27</v>
          </cell>
        </row>
        <row r="831">
          <cell r="A831" t="str">
            <v>Продажа товаров и услуг Б0064032 от 05.09.2019 12:07:41</v>
          </cell>
        </row>
        <row r="832">
          <cell r="A832" t="str">
            <v>Продажа товаров и услуг Б0064036 от 05.09.2019 12:08:40</v>
          </cell>
        </row>
        <row r="833">
          <cell r="A833" t="str">
            <v>Продажа товаров и услуг Б0064174 от 05.09.2019 19:17:55</v>
          </cell>
        </row>
        <row r="834">
          <cell r="A834" t="str">
            <v>Продажа товаров и услуг Б0064299 от 07.09.2019 8:14:14</v>
          </cell>
        </row>
        <row r="835">
          <cell r="A835" t="str">
            <v>Продажа товаров и услуг Б0064430 от 07.09.2019 10:01:36</v>
          </cell>
        </row>
        <row r="836">
          <cell r="A836" t="str">
            <v>Продажа товаров и услуг Б0064425 от 07.09.2019 10:26:29</v>
          </cell>
        </row>
        <row r="837">
          <cell r="A837" t="str">
            <v>Продажа товаров и услуг Б0064564 от 07.09.2019 15:17:42</v>
          </cell>
        </row>
        <row r="838">
          <cell r="A838" t="str">
            <v>Продажа товаров и услуг Б0064600 от 07.09.2019 16:42:33</v>
          </cell>
        </row>
        <row r="839">
          <cell r="A839" t="str">
            <v>Продажа товаров и услуг Б0064603 от 07.09.2019 16:50:28</v>
          </cell>
        </row>
        <row r="840">
          <cell r="A840" t="str">
            <v>Продажа товаров и услуг Б0064851 от 09.09.2019 12:01:51</v>
          </cell>
        </row>
        <row r="841">
          <cell r="A841" t="str">
            <v>Продажа товаров и услуг Б0065204 от 11.09.2019 9:27:11</v>
          </cell>
        </row>
        <row r="842">
          <cell r="A842" t="str">
            <v>Продажа товаров и услуг Б0065317 от 11.09.2019 13:14:07</v>
          </cell>
        </row>
        <row r="843">
          <cell r="A843" t="str">
            <v>Продажа товаров в кредит Б0001170 от 11.09.2019 15:38:17</v>
          </cell>
        </row>
        <row r="844">
          <cell r="A844" t="str">
            <v>Продажа товаров и услуг Б0065722 от 13.09.2019 11:16:59</v>
          </cell>
        </row>
        <row r="845">
          <cell r="A845" t="str">
            <v>Продажа товаров и услуг Б0065894 от 13.09.2019 18:39:59</v>
          </cell>
        </row>
        <row r="846">
          <cell r="A846" t="str">
            <v>Продажа товаров и услуг Б0066040 от 14.09.2019 12:44:34</v>
          </cell>
        </row>
        <row r="847">
          <cell r="A847" t="str">
            <v>Продажа товаров и услуг Б0066148 от 14.09.2019 17:59:03</v>
          </cell>
        </row>
        <row r="848">
          <cell r="A848" t="str">
            <v>Продажа товаров и услуг Б0066238 от 15.09.2019 12:27:52</v>
          </cell>
        </row>
        <row r="849">
          <cell r="A849" t="str">
            <v>Продажа товаров и услуг Б0066297 от 15.09.2019 14:35:36</v>
          </cell>
        </row>
        <row r="850">
          <cell r="A850" t="str">
            <v>Продажа товаров и услуг Б0066317 от 15.09.2019 15:32:54</v>
          </cell>
        </row>
        <row r="851">
          <cell r="A851" t="str">
            <v>Продажа товаров и услуг Б0066354 от 15.09.2019 17:24:47</v>
          </cell>
        </row>
        <row r="852">
          <cell r="A852" t="str">
            <v>Продажа товаров в кредит Б0001182 от 16.09.2019 14:01:15</v>
          </cell>
        </row>
        <row r="853">
          <cell r="A853" t="str">
            <v>Продажа товаров и услуг Б0066502 от 16.09.2019 14:06:19</v>
          </cell>
        </row>
        <row r="854">
          <cell r="A854" t="str">
            <v>Продажа товаров и услуг Б0066574 от 16.09.2019 16:58:12</v>
          </cell>
        </row>
        <row r="855">
          <cell r="A855" t="str">
            <v>Продажа товаров и услуг Б0066579 от 16.09.2019 17:10:21</v>
          </cell>
        </row>
        <row r="856">
          <cell r="A856" t="str">
            <v>Продажа товаров и услуг Б0066584 от 16.09.2019 17:15:39</v>
          </cell>
        </row>
        <row r="857">
          <cell r="A857" t="str">
            <v>Продажа товаров и услуг Б0066526 от 16.09.2019 18:16:38</v>
          </cell>
        </row>
        <row r="858">
          <cell r="A858" t="str">
            <v>Продажа товаров и услуг Б0066596 от 16.09.2019 19:36:07</v>
          </cell>
        </row>
        <row r="859">
          <cell r="A859" t="str">
            <v>Продажа товаров в кредит Б0001181 от 17.09.2019 8:47:22</v>
          </cell>
        </row>
        <row r="860">
          <cell r="A860" t="str">
            <v>Продажа товаров и услуг Б0066647 от 17.09.2019 9:33:06</v>
          </cell>
        </row>
        <row r="861">
          <cell r="A861" t="str">
            <v>Продажа товаров и услуг Б0066840 от 17.09.2019 17:26:52</v>
          </cell>
        </row>
        <row r="862">
          <cell r="A862" t="str">
            <v>Продажа товаров и услуг Б0066850 от 17.09.2019 17:39:09</v>
          </cell>
        </row>
        <row r="863">
          <cell r="A863" t="str">
            <v>Продажа товаров и услуг Б0067089 от 18.09.2019 16:34:53</v>
          </cell>
        </row>
        <row r="864">
          <cell r="A864" t="str">
            <v>Продажа товаров и услуг Б0067399 от 19.09.2019 17:56:30</v>
          </cell>
        </row>
        <row r="865">
          <cell r="A865" t="str">
            <v>Продажа товаров и услуг Б0066908 от 19.09.2019 19:07:27</v>
          </cell>
        </row>
        <row r="866">
          <cell r="A866" t="str">
            <v>Продажа товаров и услуг Б0067438 от 20.09.2019 9:28:02</v>
          </cell>
        </row>
        <row r="867">
          <cell r="A867" t="str">
            <v>Продажа товаров и услуг Б0067550 от 20.09.2019 14:05:36</v>
          </cell>
        </row>
        <row r="868">
          <cell r="A868" t="str">
            <v>Продажа товаров и услуг Б0067655 от 20.09.2019 18:26:01</v>
          </cell>
        </row>
        <row r="869">
          <cell r="A869" t="str">
            <v>Продажа товаров и услуг Б0067580 от 21.09.2019 8:10:09</v>
          </cell>
        </row>
        <row r="870">
          <cell r="A870" t="str">
            <v>Продажа товаров и услуг Б0067714 от 21.09.2019 10:29:11</v>
          </cell>
        </row>
        <row r="871">
          <cell r="A871" t="str">
            <v>Продажа товаров и услуг Б0067770 от 21.09.2019 11:54:44</v>
          </cell>
        </row>
        <row r="872">
          <cell r="A872" t="str">
            <v>Продажа товаров в кредит Б0001202 от 21.09.2019 13:57:47</v>
          </cell>
        </row>
        <row r="873">
          <cell r="A873" t="str">
            <v>Продажа товаров и услуг Б0067879 от 21.09.2019 15:29:10</v>
          </cell>
        </row>
        <row r="874">
          <cell r="A874" t="str">
            <v>Продажа товаров и услуг Б0068105 от 22.09.2019 14:38:16</v>
          </cell>
        </row>
        <row r="875">
          <cell r="A875" t="str">
            <v>Продажа товаров и услуг Б0068195 от 23.09.2019 8:15:03</v>
          </cell>
        </row>
        <row r="876">
          <cell r="A876" t="str">
            <v>Продажа товаров и услуг Б0068314 от 23.09.2019 12:23:00</v>
          </cell>
        </row>
        <row r="877">
          <cell r="A877" t="str">
            <v>Продажа товаров и услуг Б0068359 от 23.09.2019 14:07:15</v>
          </cell>
        </row>
        <row r="878">
          <cell r="A878" t="str">
            <v>Продажа товаров и услуг Б0068387 от 23.09.2019 14:49:29</v>
          </cell>
        </row>
        <row r="879">
          <cell r="A879" t="str">
            <v>Продажа товаров и услуг Б0068407 от 23.09.2019 15:11:06</v>
          </cell>
        </row>
        <row r="880">
          <cell r="A880" t="str">
            <v>Продажа товаров и услуг Б0068496 от 23.09.2019 17:54:21</v>
          </cell>
        </row>
        <row r="881">
          <cell r="A881" t="str">
            <v>Продажа товаров и услуг Б0068522 от 23.09.2019 18:28:44</v>
          </cell>
        </row>
        <row r="882">
          <cell r="A882" t="str">
            <v>Продажа товаров и услуг Б0068779 от 24.09.2019 15:15:20</v>
          </cell>
        </row>
        <row r="883">
          <cell r="A883" t="str">
            <v>Продажа товаров и услуг Б0068821 от 24.09.2019 16:31:21</v>
          </cell>
        </row>
        <row r="884">
          <cell r="A884" t="str">
            <v>Продажа товаров и услуг Б0068929 от 24.09.2019 18:57:14</v>
          </cell>
        </row>
        <row r="885">
          <cell r="A885" t="str">
            <v>Продажа товаров и услуг Б0068935 от 24.09.2019 19:36:11</v>
          </cell>
        </row>
        <row r="886">
          <cell r="A886" t="str">
            <v>Продажа товаров и услуг Б0068965 от 25.09.2019 9:38:37</v>
          </cell>
        </row>
        <row r="887">
          <cell r="A887" t="str">
            <v>Продажа товаров и услуг Б0069005 от 25.09.2019 10:54:44</v>
          </cell>
        </row>
        <row r="888">
          <cell r="A888" t="str">
            <v>Продажа товаров и услуг Б0069041 от 25.09.2019 11:59:23</v>
          </cell>
        </row>
        <row r="889">
          <cell r="A889" t="str">
            <v>Продажа товаров и услуг Б0069052 от 25.09.2019 12:24:16</v>
          </cell>
        </row>
        <row r="890">
          <cell r="A890" t="str">
            <v>Продажа товаров и услуг Б0069123 от 25.09.2019 14:57:49</v>
          </cell>
        </row>
        <row r="891">
          <cell r="A891" t="str">
            <v>Продажа товаров в кредит Б0001234 от 25.09.2019 15:19:15</v>
          </cell>
        </row>
        <row r="892">
          <cell r="A892" t="str">
            <v>Продажа товаров и услуг Б0069236 от 25.09.2019 17:44:41</v>
          </cell>
        </row>
        <row r="893">
          <cell r="A893" t="str">
            <v>Продажа товаров и услуг Б0069275 от 25.09.2019 18:54:09</v>
          </cell>
        </row>
        <row r="894">
          <cell r="A894" t="str">
            <v>Продажа товаров и услуг Б0069395 от 26.09.2019 12:09:53</v>
          </cell>
        </row>
        <row r="895">
          <cell r="A895" t="str">
            <v>Продажа товаров и услуг Б0069411 от 26.09.2019 12:59:52</v>
          </cell>
        </row>
        <row r="896">
          <cell r="A896" t="str">
            <v>Продажа товаров и услуг Б0069442 от 26.09.2019 14:16:15</v>
          </cell>
        </row>
        <row r="897">
          <cell r="A897" t="str">
            <v>Продажа товаров и услуг Б0069470 от 26.09.2019 15:19:36</v>
          </cell>
        </row>
        <row r="898">
          <cell r="A898" t="str">
            <v>Продажа товаров и услуг Б0069476 от 26.09.2019 15:24:44</v>
          </cell>
        </row>
        <row r="899">
          <cell r="A899" t="str">
            <v>Продажа товаров и услуг Б0069519 от 26.09.2019 17:10:25</v>
          </cell>
        </row>
        <row r="900">
          <cell r="A900" t="str">
            <v>Продажа товаров в кредит Б0001243 от 26.09.2019 17:51:39</v>
          </cell>
        </row>
        <row r="901">
          <cell r="A901" t="str">
            <v>Продажа товаров в кредит Б0001244 от 26.09.2019 18:55:25</v>
          </cell>
        </row>
        <row r="902">
          <cell r="A902" t="str">
            <v>Продажа товаров и услуг Б0069477 от 27.09.2019 11:02:13</v>
          </cell>
        </row>
        <row r="903">
          <cell r="A903" t="str">
            <v>Продажа товаров и услуг Б0069712 от 27.09.2019 12:05:15</v>
          </cell>
        </row>
        <row r="904">
          <cell r="A904" t="str">
            <v>Продажа товаров и услуг Б0069981 от 28.09.2019 9:42:33</v>
          </cell>
        </row>
        <row r="905">
          <cell r="A905" t="str">
            <v>Продажа товаров и услуг Б0069994 от 28.09.2019 10:06:14</v>
          </cell>
        </row>
        <row r="906">
          <cell r="A906" t="str">
            <v>Продажа товаров в кредит Б0001257 от 28.09.2019 10:59:12</v>
          </cell>
        </row>
        <row r="907">
          <cell r="A907" t="str">
            <v>Продажа товаров и услуг Б0070049 от 28.09.2019 11:08:16</v>
          </cell>
        </row>
        <row r="908">
          <cell r="A908" t="str">
            <v>Продажа товаров и услуг Б0070201 от 28.09.2019 14:13:08</v>
          </cell>
        </row>
        <row r="909">
          <cell r="A909" t="str">
            <v>Продажа товаров в кредит Б0001266 от 28.09.2019 17:06:07</v>
          </cell>
        </row>
        <row r="910">
          <cell r="A910" t="str">
            <v>Продажа товаров и услуг Б0070062 от 28.09.2019 19:20:55</v>
          </cell>
        </row>
        <row r="911">
          <cell r="A911" t="str">
            <v>Продажа товаров и услуг Б0070131 от 28.09.2019 19:28:03</v>
          </cell>
        </row>
        <row r="912">
          <cell r="A912" t="str">
            <v>Продажа товаров и услуг Б0070407 от 29.09.2019 11:20:22</v>
          </cell>
        </row>
        <row r="913">
          <cell r="A913" t="str">
            <v>Продажа товаров и услуг Б0070539 от 29.09.2019 16:54:56</v>
          </cell>
        </row>
        <row r="914">
          <cell r="A914" t="str">
            <v>Продажа товаров и услуг Б0070289 от 30.09.2019 8:39:54</v>
          </cell>
        </row>
        <row r="915">
          <cell r="A915" t="str">
            <v>Продажа товаров и услуг Б0070575 от 30.09.2019 9:17:57</v>
          </cell>
        </row>
        <row r="916">
          <cell r="A916" t="str">
            <v>Продажа товаров и услуг Б0070645 от 30.09.2019 11:40:32</v>
          </cell>
        </row>
        <row r="917">
          <cell r="A917" t="str">
            <v>Продажа товаров и услуг Б0070667 от 30.09.2019 12:24:52</v>
          </cell>
        </row>
        <row r="918">
          <cell r="A918" t="str">
            <v>Продажа товаров и услуг Б0070668 от 30.09.2019 12:29:23</v>
          </cell>
        </row>
        <row r="919">
          <cell r="A919" t="str">
            <v>Продажа товаров и услуг Б0070686 от 30.09.2019 13:04:34</v>
          </cell>
        </row>
        <row r="920">
          <cell r="A920" t="str">
            <v>Продажа товаров и услуг Б0070729 от 30.09.2019 14:45:45</v>
          </cell>
        </row>
        <row r="921">
          <cell r="A921" t="str">
            <v>Продажа товаров и услуг Г0147794 от 30.09.2019 14:52:32</v>
          </cell>
        </row>
        <row r="922">
          <cell r="A922" t="str">
            <v>Продажа товаров и услуг Б0070970 от 01.10.2019 13:24:13</v>
          </cell>
        </row>
        <row r="923">
          <cell r="A923" t="str">
            <v>Продажа товаров и услуг Б0071079 от 01.10.2019 15:54:45</v>
          </cell>
        </row>
        <row r="924">
          <cell r="A924" t="str">
            <v>Продажа товаров и услуг Б0071151 от 01.10.2019 18:38:11</v>
          </cell>
        </row>
        <row r="925">
          <cell r="A925" t="str">
            <v>Продажа товаров и услуг Б0071176 от 02.10.2019 8:59:26</v>
          </cell>
        </row>
        <row r="926">
          <cell r="A926" t="str">
            <v>Продажа товаров и услуг Б0071261 от 02.10.2019 11:17:30</v>
          </cell>
        </row>
        <row r="927">
          <cell r="A927" t="str">
            <v>Продажа товаров и услуг Б0071270 от 02.10.2019 11:36:33</v>
          </cell>
        </row>
        <row r="928">
          <cell r="A928" t="str">
            <v>Продажа товаров и услуг Г0149772 от 02.10.2019 12:56:43</v>
          </cell>
        </row>
        <row r="929">
          <cell r="A929" t="str">
            <v>Продажа товаров и услуг Б0071326 от 02.10.2019 13:49:48</v>
          </cell>
        </row>
        <row r="930">
          <cell r="A930" t="str">
            <v>Продажа товаров и услуг Б0071394 от 02.10.2019 16:23:48</v>
          </cell>
        </row>
        <row r="931">
          <cell r="A931" t="str">
            <v>Продажа товаров и услуг Б0071471 от 02.10.2019 18:20:28</v>
          </cell>
        </row>
        <row r="932">
          <cell r="A932" t="str">
            <v>Продажа товаров и услуг Б0071393 от 02.10.2019 19:03:11</v>
          </cell>
        </row>
        <row r="933">
          <cell r="A933" t="str">
            <v>Продажа товаров и услуг Б0071531 от 03.10.2019 10:10:07</v>
          </cell>
        </row>
        <row r="934">
          <cell r="A934" t="str">
            <v>Продажа товаров и услуг Б0071522 от 03.10.2019 10:28:28</v>
          </cell>
        </row>
        <row r="935">
          <cell r="A935" t="str">
            <v>Продажа товаров и услуг Б0071539 от 03.10.2019 10:33:30</v>
          </cell>
        </row>
        <row r="936">
          <cell r="A936" t="str">
            <v>Продажа товаров в кредит Б0001296 от 03.10.2019 12:37:19</v>
          </cell>
        </row>
        <row r="937">
          <cell r="A937" t="str">
            <v>Продажа товаров в кредит Б0001297 от 03.10.2019 14:45:22</v>
          </cell>
        </row>
        <row r="938">
          <cell r="A938" t="str">
            <v>Продажа товаров и услуг Б0071682 от 03.10.2019 17:22:03</v>
          </cell>
        </row>
        <row r="939">
          <cell r="A939" t="str">
            <v>Продажа товаров и услуг Б0071707 от 03.10.2019 17:51:28</v>
          </cell>
        </row>
        <row r="940">
          <cell r="A940" t="str">
            <v>Продажа товаров и услуг Б0071724 от 03.10.2019 18:21:18</v>
          </cell>
        </row>
        <row r="941">
          <cell r="A941" t="str">
            <v>Продажа товаров и услуг Б0071734 от 03.10.2019 18:35:49</v>
          </cell>
        </row>
        <row r="942">
          <cell r="A942" t="str">
            <v>Продажа товаров и услуг Б0071593 от 04.10.2019 7:49:28</v>
          </cell>
        </row>
        <row r="943">
          <cell r="A943" t="str">
            <v>Продажа товаров и услуг Б0071755 от 04.10.2019 9:12:11</v>
          </cell>
        </row>
        <row r="944">
          <cell r="A944" t="str">
            <v>Продажа товаров и услуг Г0151362 от 04.10.2019 9:31:52</v>
          </cell>
        </row>
        <row r="945">
          <cell r="A945" t="str">
            <v>Продажа товаров и услуг Б0071798 от 04.10.2019 10:23:45</v>
          </cell>
        </row>
        <row r="946">
          <cell r="A946" t="str">
            <v>Продажа товаров и услуг Б0071807 от 04.10.2019 10:56:57</v>
          </cell>
        </row>
        <row r="947">
          <cell r="A947" t="str">
            <v>Продажа товаров и услуг Г0151605 от 04.10.2019 11:06:44</v>
          </cell>
        </row>
        <row r="948">
          <cell r="A948" t="str">
            <v>Продажа товаров и услуг Б0071829 от 04.10.2019 11:50:39</v>
          </cell>
        </row>
        <row r="949">
          <cell r="A949" t="str">
            <v>Продажа товаров и услуг Г0151737 от 04.10.2019 12:00:44</v>
          </cell>
        </row>
        <row r="950">
          <cell r="A950" t="str">
            <v>Продажа товаров и услуг Б0072027 от 04.10.2019 18:14:50</v>
          </cell>
        </row>
        <row r="951">
          <cell r="A951" t="str">
            <v>Продажа товаров и услуг Б0072082 от 05.10.2019 10:03:33</v>
          </cell>
        </row>
        <row r="952">
          <cell r="A952" t="str">
            <v>Продажа товаров и услуг Б0072111 от 05.10.2019 11:01:11</v>
          </cell>
        </row>
        <row r="953">
          <cell r="A953" t="str">
            <v>Продажа товаров и услуг Б0072143 от 05.10.2019 11:33:43</v>
          </cell>
        </row>
        <row r="954">
          <cell r="A954" t="str">
            <v>Продажа товаров и услуг Б0072185 от 05.10.2019 13:03:35</v>
          </cell>
        </row>
        <row r="955">
          <cell r="A955" t="str">
            <v>Продажа товаров и услуг Б0072197 от 05.10.2019 13:29:43</v>
          </cell>
        </row>
        <row r="956">
          <cell r="A956" t="str">
            <v>Продажа товаров и услуг Б0072279 от 05.10.2019 15:50:20</v>
          </cell>
        </row>
        <row r="957">
          <cell r="A957" t="str">
            <v>Продажа товаров и услуг Б0072288 от 05.10.2019 16:08:31</v>
          </cell>
        </row>
        <row r="958">
          <cell r="A958" t="str">
            <v>Продажа товаров и услуг Б0072334 от 05.10.2019 18:41:45</v>
          </cell>
        </row>
        <row r="959">
          <cell r="A959" t="str">
            <v>Продажа товаров и услуг Б0072387 от 06.10.2019 10:37:09</v>
          </cell>
        </row>
        <row r="960">
          <cell r="A960" t="str">
            <v>Продажа товаров и услуг Б0072682 от 07.10.2019 11:13:29</v>
          </cell>
        </row>
        <row r="961">
          <cell r="A961" t="str">
            <v>Продажа товаров и услуг Б0072706 от 07.10.2019 12:17:18</v>
          </cell>
        </row>
        <row r="962">
          <cell r="A962" t="str">
            <v>Продажа товаров в кредит Б0001324 от 07.10.2019 13:14:44</v>
          </cell>
        </row>
        <row r="963">
          <cell r="A963" t="str">
            <v>Продажа товаров и услуг Б0072819 от 07.10.2019 15:32:43</v>
          </cell>
        </row>
        <row r="964">
          <cell r="A964" t="str">
            <v>Продажа товаров и услуг Б0072818 от 07.10.2019 15:44:20</v>
          </cell>
        </row>
        <row r="965">
          <cell r="A965" t="str">
            <v>Продажа товаров и услуг Б0072869 от 07.10.2019 17:20:40</v>
          </cell>
        </row>
        <row r="966">
          <cell r="A966" t="str">
            <v>Продажа товаров и услуг Б0072916 от 07.10.2019 18:20:30</v>
          </cell>
        </row>
        <row r="967">
          <cell r="A967" t="str">
            <v>Продажа товаров и услуг Б0073076 от 08.10.2019 13:40:26</v>
          </cell>
        </row>
        <row r="968">
          <cell r="A968" t="str">
            <v>Продажа товаров и услуг Б0072836 от 08.10.2019 17:45:50</v>
          </cell>
        </row>
        <row r="969">
          <cell r="A969" t="str">
            <v>Продажа товаров и услуг Б0073214 от 08.10.2019 18:34:00</v>
          </cell>
        </row>
        <row r="970">
          <cell r="A970" t="str">
            <v>Продажа товаров и услуг Б0073450 от 09.10.2019 16:10:52</v>
          </cell>
        </row>
        <row r="971">
          <cell r="A971" t="str">
            <v>Продажа товаров в кредит Б0001341 от 09.10.2019 17:56:02</v>
          </cell>
        </row>
        <row r="972">
          <cell r="A972" t="str">
            <v>Продажа товаров и услуг Б0073509 от 09.10.2019 18:39:58</v>
          </cell>
        </row>
        <row r="973">
          <cell r="A973" t="str">
            <v>Продажа товаров и услуг Б0073546 от 10.10.2019 8:55:05</v>
          </cell>
        </row>
        <row r="974">
          <cell r="A974" t="str">
            <v>Продажа товаров и услуг Б0073602 от 10.10.2019 11:06:41</v>
          </cell>
        </row>
        <row r="975">
          <cell r="A975" t="str">
            <v>Продажа товаров и услуг Б0073859 от 10.10.2019 18:48:40</v>
          </cell>
        </row>
        <row r="976">
          <cell r="A976" t="str">
            <v>Продажа товаров и услуг Б0073884 от 11.10.2019 9:20:00</v>
          </cell>
        </row>
        <row r="977">
          <cell r="A977" t="str">
            <v>Продажа товаров и услуг Б0073922 от 11.10.2019 11:01:57</v>
          </cell>
        </row>
        <row r="978">
          <cell r="A978" t="str">
            <v>Продажа товаров и услуг Г0158177 от 11.10.2019 11:29:50</v>
          </cell>
        </row>
        <row r="979">
          <cell r="A979" t="str">
            <v>Продажа товаров и услуг Б0073942 от 11.10.2019 11:53:34</v>
          </cell>
        </row>
        <row r="980">
          <cell r="A980" t="str">
            <v>Продажа товаров и услуг Б0073974 от 11.10.2019 12:44:14</v>
          </cell>
        </row>
        <row r="981">
          <cell r="A981" t="str">
            <v>Продажа товаров и услуг Б0073984 от 11.10.2019 13:23:22</v>
          </cell>
        </row>
        <row r="982">
          <cell r="A982" t="str">
            <v>Продажа товаров в кредит Б0001349 от 11.10.2019 13:25:12</v>
          </cell>
        </row>
        <row r="983">
          <cell r="A983" t="str">
            <v>Продажа товаров и услуг Б0074017 от 11.10.2019 14:37:28</v>
          </cell>
        </row>
        <row r="984">
          <cell r="A984" t="str">
            <v>Продажа товаров и услуг Г0158633 от 11.10.2019 15:35:34</v>
          </cell>
        </row>
        <row r="985">
          <cell r="A985" t="str">
            <v>Продажа товаров и услуг Б0074056 от 11.10.2019 15:40:49</v>
          </cell>
        </row>
        <row r="986">
          <cell r="A986" t="str">
            <v>Продажа товаров и услуг Б0074101 от 11.10.2019 17:17:42</v>
          </cell>
        </row>
        <row r="987">
          <cell r="A987" t="str">
            <v>Продажа товаров и услуг Б0074177 от 12.10.2019 9:20:40</v>
          </cell>
        </row>
        <row r="988">
          <cell r="A988" t="str">
            <v>Продажа товаров и услуг Б0074249 от 12.10.2019 10:28:20</v>
          </cell>
        </row>
        <row r="989">
          <cell r="A989" t="str">
            <v>Продажа товаров в кредит Б0001356 от 12.10.2019 12:18:59</v>
          </cell>
        </row>
        <row r="990">
          <cell r="A990" t="str">
            <v>Продажа товаров в кредит Б0001362 от 12.10.2019 12:58:12</v>
          </cell>
        </row>
        <row r="991">
          <cell r="A991" t="str">
            <v>Продажа товаров и услуг Б0074392 от 12.10.2019 13:14:05</v>
          </cell>
        </row>
        <row r="992">
          <cell r="A992" t="str">
            <v>Продажа товаров в кредит Б0001364 от 12.10.2019 15:43:48</v>
          </cell>
        </row>
        <row r="993">
          <cell r="A993" t="str">
            <v>Продажа товаров и услуг Б0074534 от 12.10.2019 16:11:03</v>
          </cell>
        </row>
        <row r="994">
          <cell r="A994" t="str">
            <v>Продажа товаров и услуг Б0074538 от 12.10.2019 16:15:36</v>
          </cell>
        </row>
        <row r="995">
          <cell r="A995" t="str">
            <v>Продажа товаров и услуг Б0074563 от 12.10.2019 16:59:38</v>
          </cell>
        </row>
        <row r="996">
          <cell r="A996" t="str">
            <v>Продажа товаров и услуг Б0074583 от 12.10.2019 17:33:26</v>
          </cell>
        </row>
        <row r="997">
          <cell r="A997" t="str">
            <v>Продажа товаров и услуг Б0074616 от 12.10.2019 18:39:13</v>
          </cell>
        </row>
        <row r="998">
          <cell r="A998" t="str">
            <v>Продажа товаров и услуг Б0074645 от 13.10.2019 9:36:06</v>
          </cell>
        </row>
        <row r="999">
          <cell r="A999" t="str">
            <v>Продажа товаров и услуг Б0074785 от 13.10.2019 12:42:32</v>
          </cell>
        </row>
        <row r="1000">
          <cell r="A1000" t="str">
            <v>Продажа товаров и услуг Б0074797 от 13.10.2019 13:14:24</v>
          </cell>
        </row>
        <row r="1001">
          <cell r="A1001" t="str">
            <v>Продажа товаров и услуг Б0073883 от 13.10.2019 16:11:44</v>
          </cell>
        </row>
        <row r="1002">
          <cell r="A1002" t="str">
            <v>Продажа товаров и услуг Б0074996 от 14.10.2019 9:17:38</v>
          </cell>
        </row>
        <row r="1003">
          <cell r="A1003" t="str">
            <v>Продажа товаров и услуг Б0075029 от 14.10.2019 10:07:03</v>
          </cell>
        </row>
        <row r="1004">
          <cell r="A1004" t="str">
            <v>Продажа товаров и услуг Б0075111 от 14.10.2019 12:40:10</v>
          </cell>
        </row>
        <row r="1005">
          <cell r="A1005" t="str">
            <v>Продажа товаров и услуг Б0075146 от 14.10.2019 13:35:01</v>
          </cell>
        </row>
        <row r="1006">
          <cell r="A1006" t="str">
            <v>Продажа товаров и услуг Б0075186 от 14.10.2019 14:42:57</v>
          </cell>
        </row>
        <row r="1007">
          <cell r="A1007" t="str">
            <v>Продажа товаров и услуг Б0075238 от 14.10.2019 16:25:37</v>
          </cell>
        </row>
        <row r="1008">
          <cell r="A1008" t="str">
            <v>Продажа товаров и услуг Б0075270 от 14.10.2019 17:32:16</v>
          </cell>
        </row>
        <row r="1009">
          <cell r="A1009" t="str">
            <v>Продажа товаров и услуг Б0075053 от 14.10.2019 17:34:05</v>
          </cell>
        </row>
        <row r="1010">
          <cell r="A1010" t="str">
            <v>Продажа товаров и услуг Г0161253 от 15.10.2019 9:38:40</v>
          </cell>
        </row>
        <row r="1011">
          <cell r="A1011" t="str">
            <v>Продажа товаров и услуг Б0075407 от 15.10.2019 10:05:32</v>
          </cell>
        </row>
        <row r="1012">
          <cell r="A1012" t="str">
            <v>Продажа товаров и услуг Б0075416 от 15.10.2019 12:05:09</v>
          </cell>
        </row>
        <row r="1013">
          <cell r="A1013" t="str">
            <v>Продажа товаров в кредит Б0001380 от 15.10.2019 12:47:06</v>
          </cell>
        </row>
        <row r="1014">
          <cell r="A1014" t="str">
            <v>Продажа товаров и услуг Б0075535 от 15.10.2019 12:57:35</v>
          </cell>
        </row>
        <row r="1015">
          <cell r="A1015" t="str">
            <v>Продажа товаров и услуг Б0075570 от 15.10.2019 14:06:29</v>
          </cell>
        </row>
        <row r="1016">
          <cell r="A1016" t="str">
            <v>Продажа товаров и услуг Г0162150 от 15.10.2019 15:30:10</v>
          </cell>
        </row>
        <row r="1017">
          <cell r="A1017" t="str">
            <v>Продажа товаров и услуг Б0075491 от 15.10.2019 17:19:23</v>
          </cell>
        </row>
        <row r="1018">
          <cell r="A1018" t="str">
            <v>Продажа товаров и услуг Б0075561 от 15.10.2019 17:52:43</v>
          </cell>
        </row>
        <row r="1019">
          <cell r="A1019" t="str">
            <v>Продажа товаров и услуг Б0075754 от 16.10.2019 8:03:45</v>
          </cell>
        </row>
        <row r="1020">
          <cell r="A1020" t="str">
            <v>Продажа товаров и услуг Б0075855 от 16.10.2019 10:56:35</v>
          </cell>
        </row>
        <row r="1021">
          <cell r="A1021" t="str">
            <v>Продажа товаров и услуг Б0075936 от 16.10.2019 12:38:27</v>
          </cell>
        </row>
        <row r="1022">
          <cell r="A1022" t="str">
            <v>Продажа товаров и услуг Б0075956 от 16.10.2019 12:56:35</v>
          </cell>
        </row>
        <row r="1023">
          <cell r="A1023" t="str">
            <v>Продажа товаров и услуг Б0076027 от 16.10.2019 14:46:23</v>
          </cell>
        </row>
        <row r="1024">
          <cell r="A1024" t="str">
            <v>Продажа товаров и услуг Б0076056 от 16.10.2019 15:29:23</v>
          </cell>
        </row>
        <row r="1025">
          <cell r="A1025" t="str">
            <v>Продажа товаров и услуг Б0076139 от 16.10.2019 18:03:41</v>
          </cell>
        </row>
        <row r="1026">
          <cell r="A1026" t="str">
            <v>Продажа товаров и услуг Б0076207 от 17.10.2019 8:29:05</v>
          </cell>
        </row>
        <row r="1027">
          <cell r="A1027" t="str">
            <v>Продажа товаров и услуг Б0076331 от 17.10.2019 11:45:05</v>
          </cell>
        </row>
        <row r="1028">
          <cell r="A1028" t="str">
            <v>Продажа товаров и услуг Б0076358 от 17.10.2019 12:26:59</v>
          </cell>
        </row>
        <row r="1029">
          <cell r="A1029" t="str">
            <v>Продажа товаров и услуг Б0076500 от 17.10.2019 16:21:13</v>
          </cell>
        </row>
        <row r="1030">
          <cell r="A1030" t="str">
            <v>Продажа товаров и услуг Б0076589 от 17.10.2019 18:33:04</v>
          </cell>
        </row>
        <row r="1031">
          <cell r="A1031" t="str">
            <v>Продажа товаров и услуг Б0076750 от 18.10.2019 12:35:10</v>
          </cell>
        </row>
        <row r="1032">
          <cell r="A1032" t="str">
            <v>Продажа товаров и услуг Б0076885 от 18.10.2019 16:11:19</v>
          </cell>
        </row>
        <row r="1033">
          <cell r="A1033" t="str">
            <v>Продажа товаров и услуг Б0076946 от 18.10.2019 17:48:11</v>
          </cell>
        </row>
        <row r="1034">
          <cell r="A1034" t="str">
            <v>Продажа товаров и услуг Б0077179 от 19.10.2019 11:35:18</v>
          </cell>
        </row>
        <row r="1035">
          <cell r="A1035" t="str">
            <v>Продажа товаров и услуг Б0077245 от 19.10.2019 12:48:26</v>
          </cell>
        </row>
        <row r="1036">
          <cell r="A1036" t="str">
            <v>Продажа товаров и услуг Б0077062 от 19.10.2019 13:31:14</v>
          </cell>
        </row>
        <row r="1037">
          <cell r="A1037" t="str">
            <v>Продажа товаров и услуг Б0077157 от 19.10.2019 13:32:45</v>
          </cell>
        </row>
        <row r="1038">
          <cell r="A1038" t="str">
            <v>Продажа товаров и услуг Б0077298 от 19.10.2019 13:52:56</v>
          </cell>
        </row>
        <row r="1039">
          <cell r="A1039" t="str">
            <v>Продажа товаров в кредит Б0001409 от 19.10.2019 15:16:27</v>
          </cell>
        </row>
        <row r="1040">
          <cell r="A1040" t="str">
            <v>Продажа товаров и услуг Б0077602 от 20.10.2019 9:38:43</v>
          </cell>
        </row>
        <row r="1041">
          <cell r="A1041" t="str">
            <v>Продажа товаров и услуг Б0077621 от 20.10.2019 10:11:39</v>
          </cell>
        </row>
        <row r="1042">
          <cell r="A1042" t="str">
            <v>Продажа товаров и услуг Б0077675 от 20.10.2019 11:11:30</v>
          </cell>
        </row>
        <row r="1043">
          <cell r="A1043" t="str">
            <v>Продажа товаров в кредит Б0001420 от 20.10.2019 12:18:17</v>
          </cell>
        </row>
        <row r="1044">
          <cell r="A1044" t="str">
            <v>Продажа товаров в кредит Б0001421 от 20.10.2019 12:33:27</v>
          </cell>
        </row>
        <row r="1045">
          <cell r="A1045" t="str">
            <v>Продажа товаров и услуг Б0077765 от 20.10.2019 13:09:13</v>
          </cell>
        </row>
        <row r="1046">
          <cell r="A1046" t="str">
            <v>Продажа товаров и услуг Б0077837 от 20.10.2019 15:07:45</v>
          </cell>
        </row>
        <row r="1047">
          <cell r="A1047" t="str">
            <v>Продажа товаров в кредит Б0001427 от 20.10.2019 17:06:31</v>
          </cell>
        </row>
        <row r="1048">
          <cell r="A1048" t="str">
            <v>Продажа товаров и услуг Г0167612 от 21.10.2019 14:02:21</v>
          </cell>
        </row>
        <row r="1049">
          <cell r="A1049" t="str">
            <v>Продажа товаров и услуг Г0168240 от 21.10.2019 15:10:18</v>
          </cell>
        </row>
        <row r="1050">
          <cell r="A1050" t="str">
            <v>Продажа товаров и услуг Б0078284 от 21.10.2019 15:29:02</v>
          </cell>
        </row>
        <row r="1051">
          <cell r="A1051" t="str">
            <v>Продажа товаров и услуг Б0078426 от 22.10.2019 8:34:31</v>
          </cell>
        </row>
        <row r="1052">
          <cell r="A1052" t="str">
            <v>Продажа товаров и услуг Б0078621 от 22.10.2019 13:37:58</v>
          </cell>
        </row>
        <row r="1053">
          <cell r="A1053" t="str">
            <v>Продажа товаров и услуг Б0078669 от 22.10.2019 15:19:33</v>
          </cell>
        </row>
        <row r="1054">
          <cell r="A1054" t="str">
            <v>Продажа товаров и услуг Б0078709 от 22.10.2019 16:34:58</v>
          </cell>
        </row>
        <row r="1055">
          <cell r="A1055" t="str">
            <v>Продажа товаров и услуг Б0078737 от 22.10.2019 17:29:25</v>
          </cell>
        </row>
        <row r="1056">
          <cell r="A1056" t="str">
            <v>Продажа товаров и услуг Б0078765 от 22.10.2019 18:00:40</v>
          </cell>
        </row>
        <row r="1057">
          <cell r="A1057" t="str">
            <v>Продажа товаров и услуг Б0078800 от 22.10.2019 18:35:34</v>
          </cell>
        </row>
        <row r="1058">
          <cell r="A1058" t="str">
            <v>Продажа товаров и услуг Б0079003 от 23.10.2019 13:52:00</v>
          </cell>
        </row>
        <row r="1059">
          <cell r="A1059" t="str">
            <v>Продажа товаров и услуг Б0079027 от 23.10.2019 14:45:47</v>
          </cell>
        </row>
        <row r="1060">
          <cell r="A1060" t="str">
            <v>Продажа товаров и услуг Б0079088 от 23.10.2019 15:55:36</v>
          </cell>
        </row>
        <row r="1061">
          <cell r="A1061" t="str">
            <v>Продажа товаров и услуг Б0079147 от 23.10.2019 17:54:06</v>
          </cell>
        </row>
        <row r="1062">
          <cell r="A1062" t="str">
            <v>Продажа товаров и услуг Б0079291 от 24.10.2019 11:52:44</v>
          </cell>
        </row>
        <row r="1063">
          <cell r="A1063" t="str">
            <v>Продажа товаров и услуг Г0171635 от 24.10.2019 12:52:03</v>
          </cell>
        </row>
        <row r="1064">
          <cell r="A1064" t="str">
            <v>Продажа товаров и услуг Б0079395 от 24.10.2019 15:46:16</v>
          </cell>
        </row>
        <row r="1065">
          <cell r="A1065" t="str">
            <v>Продажа товаров и услуг Б0079472 от 24.10.2019 18:14:05</v>
          </cell>
        </row>
        <row r="1066">
          <cell r="A1066" t="str">
            <v>Продажа товаров и услуг Б0079485 от 24.10.2019 18:39:03</v>
          </cell>
        </row>
        <row r="1067">
          <cell r="A1067" t="str">
            <v>Продажа товаров и услуг Б0079504 от 24.10.2019 19:31:34</v>
          </cell>
        </row>
        <row r="1068">
          <cell r="A1068" t="str">
            <v>Продажа товаров и услуг Б0079506 от 24.10.2019 19:47:22</v>
          </cell>
        </row>
        <row r="1069">
          <cell r="A1069" t="str">
            <v>Продажа товаров и услуг Б0079622 от 25.10.2019 11:34:59</v>
          </cell>
        </row>
        <row r="1070">
          <cell r="A1070" t="str">
            <v>Продажа товаров и услуг Б0079634 от 25.10.2019 12:02:50</v>
          </cell>
        </row>
        <row r="1071">
          <cell r="A1071" t="str">
            <v>Продажа товаров и услуг Б0079752 от 25.10.2019 17:17:45</v>
          </cell>
        </row>
        <row r="1072">
          <cell r="A1072" t="str">
            <v>Продажа товаров в кредит Б0001475 от 25.10.2019 19:30:37</v>
          </cell>
        </row>
        <row r="1073">
          <cell r="A1073" t="str">
            <v>Продажа товаров и услуг Б0079968 от 26.10.2019 9:56:44</v>
          </cell>
        </row>
        <row r="1074">
          <cell r="A1074" t="str">
            <v>Продажа товаров и услуг Б0079978 от 26.10.2019 10:06:35</v>
          </cell>
        </row>
        <row r="1075">
          <cell r="A1075" t="str">
            <v>Продажа товаров и услуг Б0079997 от 26.10.2019 10:29:44</v>
          </cell>
        </row>
        <row r="1076">
          <cell r="A1076" t="str">
            <v>Продажа товаров и услуг Б0079999 от 26.10.2019 10:33:08</v>
          </cell>
        </row>
        <row r="1077">
          <cell r="A1077" t="str">
            <v>Продажа товаров в кредит Б0001443 от 26.10.2019 11:38:33</v>
          </cell>
        </row>
        <row r="1078">
          <cell r="A1078" t="str">
            <v>Продажа товаров и услуг Б0080121 от 26.10.2019 12:52:04</v>
          </cell>
        </row>
        <row r="1079">
          <cell r="A1079" t="str">
            <v>Продажа товаров и услуг Б0080165 от 26.10.2019 13:43:44</v>
          </cell>
        </row>
        <row r="1080">
          <cell r="A1080" t="str">
            <v>Продажа товаров и услуг Б0080234 от 26.10.2019 15:19:22</v>
          </cell>
        </row>
        <row r="1081">
          <cell r="A1081" t="str">
            <v>Продажа товаров и услуг Б0080305 от 26.10.2019 17:13:23</v>
          </cell>
        </row>
        <row r="1082">
          <cell r="A1082" t="str">
            <v>Продажа товаров и услуг Б0080357 от 26.10.2019 18:38:44</v>
          </cell>
        </row>
        <row r="1083">
          <cell r="A1083" t="str">
            <v>Продажа товаров и услуг Б0080492 от 27.10.2019 10:37:18</v>
          </cell>
        </row>
        <row r="1084">
          <cell r="A1084" t="str">
            <v>Продажа товаров и услуг Б0080679 от 27.10.2019 14:09:02</v>
          </cell>
        </row>
        <row r="1085">
          <cell r="A1085" t="str">
            <v>Продажа товаров и услуг Б0080678 от 27.10.2019 14:37:28</v>
          </cell>
        </row>
        <row r="1086">
          <cell r="A1086" t="str">
            <v>Продажа товаров и услуг Б0080730 от 27.10.2019 14:55:29</v>
          </cell>
        </row>
        <row r="1087">
          <cell r="A1087" t="str">
            <v>Продажа товаров и услуг Г0174664 от 27.10.2019 15:47:47</v>
          </cell>
        </row>
        <row r="1088">
          <cell r="A1088" t="str">
            <v>Продажа товаров и услуг Б0080797 от 27.10.2019 16:12:40</v>
          </cell>
        </row>
        <row r="1089">
          <cell r="A1089" t="str">
            <v>Продажа товаров и услуг Б0080067 от 27.10.2019 17:57:42</v>
          </cell>
        </row>
        <row r="1090">
          <cell r="A1090" t="str">
            <v>Продажа товаров и услуг Б0080903 от 27.10.2019 18:35:17</v>
          </cell>
        </row>
        <row r="1091">
          <cell r="A1091" t="str">
            <v>Продажа товаров в кредит Б0001498 от 27.10.2019 19:26:30</v>
          </cell>
        </row>
        <row r="1092">
          <cell r="A1092" t="str">
            <v>Продажа товаров и услуг Б0081261 от 28.10.2019 14:30:31</v>
          </cell>
        </row>
        <row r="1093">
          <cell r="A1093" t="str">
            <v>Продажа товаров и услуг Б0081269 от 28.10.2019 14:41:59</v>
          </cell>
        </row>
        <row r="1094">
          <cell r="A1094" t="str">
            <v>Продажа товаров и услуг Б0081321 от 28.10.2019 15:43:11</v>
          </cell>
        </row>
        <row r="1095">
          <cell r="A1095" t="str">
            <v>Продажа товаров и услуг Б0081379 от 28.10.2019 16:45:00</v>
          </cell>
        </row>
        <row r="1096">
          <cell r="A1096" t="str">
            <v>Продажа товаров в кредит Б0001510 от 28.10.2019 17:18:40</v>
          </cell>
        </row>
        <row r="1097">
          <cell r="A1097" t="str">
            <v>Продажа товаров и услуг Б0081425 от 28.10.2019 17:46:00</v>
          </cell>
        </row>
        <row r="1098">
          <cell r="A1098" t="str">
            <v>Продажа товаров и услуг Б0081492 от 28.10.2019 18:37:45</v>
          </cell>
        </row>
        <row r="1099">
          <cell r="A1099" t="str">
            <v>Продажа товаров и услуг Б0081497 от 28.10.2019 18:38:21</v>
          </cell>
        </row>
        <row r="1100">
          <cell r="A1100" t="str">
            <v>Продажа товаров и услуг Б0081503 от 28.10.2019 18:43:39</v>
          </cell>
        </row>
        <row r="1101">
          <cell r="A1101" t="str">
            <v>Продажа товаров и услуг Б0081504 от 28.10.2019 18:44:20</v>
          </cell>
        </row>
        <row r="1102">
          <cell r="A1102" t="str">
            <v>Продажа товаров и услуг Б0081510 от 28.10.2019 18:48:06</v>
          </cell>
        </row>
        <row r="1103">
          <cell r="A1103" t="str">
            <v>Продажа товаров и услуг Б0081515 от 28.10.2019 18:49:04</v>
          </cell>
        </row>
        <row r="1104">
          <cell r="A1104" t="str">
            <v>Продажа товаров и услуг Б0081511 от 28.10.2019 18:49:39</v>
          </cell>
        </row>
        <row r="1105">
          <cell r="A1105" t="str">
            <v>Продажа товаров и услуг Б0081639 от 29.10.2019 9:43:32</v>
          </cell>
        </row>
        <row r="1106">
          <cell r="A1106" t="str">
            <v>Продажа товаров и услуг Б0081640 от 29.10.2019 9:58:04</v>
          </cell>
        </row>
        <row r="1107">
          <cell r="A1107" t="str">
            <v>Продажа товаров и услуг Б0081661 от 29.10.2019 10:05:26</v>
          </cell>
        </row>
        <row r="1108">
          <cell r="A1108" t="str">
            <v>Продажа товаров и услуг Б0081669 от 29.10.2019 10:19:34</v>
          </cell>
        </row>
        <row r="1109">
          <cell r="A1109" t="str">
            <v>Продажа товаров в кредит Б0001522 от 29.10.2019 10:28:19</v>
          </cell>
        </row>
        <row r="1110">
          <cell r="A1110" t="str">
            <v>Продажа товаров и услуг Б0081710 от 29.10.2019 11:01:39</v>
          </cell>
        </row>
        <row r="1111">
          <cell r="A1111" t="str">
            <v>Продажа товаров и услуг Б0081782 от 29.10.2019 12:25:34</v>
          </cell>
        </row>
        <row r="1112">
          <cell r="A1112" t="str">
            <v>Продажа товаров и услуг Б0081835 от 29.10.2019 13:27:48</v>
          </cell>
        </row>
        <row r="1113">
          <cell r="A1113" t="str">
            <v>Продажа товаров и услуг Б0081850 от 29.10.2019 13:47:32</v>
          </cell>
        </row>
        <row r="1114">
          <cell r="A1114" t="str">
            <v>Продажа товаров и услуг Б0081877 от 29.10.2019 14:43:45</v>
          </cell>
        </row>
        <row r="1115">
          <cell r="A1115" t="str">
            <v>Продажа товаров и услуг Г0177086 от 29.10.2019 14:47:49</v>
          </cell>
        </row>
        <row r="1116">
          <cell r="A1116" t="str">
            <v>Продажа товаров и услуг Б0081911 от 29.10.2019 15:29:23</v>
          </cell>
        </row>
        <row r="1117">
          <cell r="A1117" t="str">
            <v>Продажа товаров и услуг Б0081975 от 29.10.2019 17:03:34</v>
          </cell>
        </row>
        <row r="1118">
          <cell r="A1118" t="str">
            <v>Продажа товаров и услуг Б0082005 от 29.10.2019 17:35:02</v>
          </cell>
        </row>
        <row r="1119">
          <cell r="A1119" t="str">
            <v>Продажа товаров и услуг Б0082078 от 29.10.2019 19:06:35</v>
          </cell>
        </row>
        <row r="1120">
          <cell r="A1120" t="str">
            <v>Продажа товаров и услуг Б0082093 от 29.10.2019 19:19:51</v>
          </cell>
        </row>
        <row r="1121">
          <cell r="A1121" t="str">
            <v>Продажа товаров и услуг Б0082125 от 29.10.2019 19:42:45</v>
          </cell>
        </row>
        <row r="1122">
          <cell r="A1122" t="str">
            <v>Продажа товаров и услуг Б0082118 от 29.10.2019 19:44:03</v>
          </cell>
        </row>
        <row r="1123">
          <cell r="A1123" t="str">
            <v>Продажа товаров и услуг Б0082157 от 29.10.2019 20:08:38</v>
          </cell>
        </row>
        <row r="1124">
          <cell r="A1124" t="str">
            <v>Продажа товаров и услуг Б0082137 от 29.10.2019 20:15:55</v>
          </cell>
        </row>
        <row r="1125">
          <cell r="A1125" t="str">
            <v>Продажа товаров и услуг Б0082278 от 30.10.2019 13:32:51</v>
          </cell>
        </row>
        <row r="1126">
          <cell r="A1126" t="str">
            <v>Продажа товаров и услуг Б0082535 от 30.10.2019 16:47:53</v>
          </cell>
        </row>
        <row r="1127">
          <cell r="A1127" t="str">
            <v>Продажа товаров в кредит Б0001542 от 30.10.2019 17:42:26</v>
          </cell>
        </row>
        <row r="1128">
          <cell r="A1128" t="str">
            <v>Продажа товаров в кредит Б0001544 от 30.10.2019 18:36:21</v>
          </cell>
        </row>
        <row r="1129">
          <cell r="A1129" t="str">
            <v>Продажа товаров и услуг Б0082650 от 30.10.2019 19:11:01</v>
          </cell>
        </row>
        <row r="1130">
          <cell r="A1130" t="str">
            <v>Продажа товаров и услуг Б0082653 от 30.10.2019 19:13:06</v>
          </cell>
        </row>
        <row r="1131">
          <cell r="A1131" t="str">
            <v>Продажа товаров и услуг Б0082283 от 30.10.2019 19:30:31</v>
          </cell>
        </row>
        <row r="1132">
          <cell r="A1132" t="str">
            <v>Продажа товаров и услуг Б0082751 от 31.10.2019 8:36:21</v>
          </cell>
        </row>
        <row r="1133">
          <cell r="A1133" t="str">
            <v>Продажа товаров и услуг Б0082801 от 31.10.2019 9:38:54</v>
          </cell>
        </row>
        <row r="1134">
          <cell r="A1134" t="str">
            <v>Продажа товаров и услуг Г0179390 от 31.10.2019 9:47:55</v>
          </cell>
        </row>
        <row r="1135">
          <cell r="A1135" t="str">
            <v>Продажа товаров и услуг Г0179508 от 31.10.2019 10:38:04</v>
          </cell>
        </row>
        <row r="1136">
          <cell r="A1136" t="str">
            <v>Продажа товаров и услуг Б0082882 от 31.10.2019 11:14:00</v>
          </cell>
        </row>
        <row r="1137">
          <cell r="A1137" t="str">
            <v>Продажа товаров и услуг Г0179999 от 31.10.2019 13:14:22</v>
          </cell>
        </row>
        <row r="1138">
          <cell r="A1138" t="str">
            <v>Продажа товаров и услуг Г0180029 от 31.10.2019 13:51:33</v>
          </cell>
        </row>
        <row r="1139">
          <cell r="A1139" t="str">
            <v>Продажа товаров и услуг Б0083009 от 31.10.2019 14:33:49</v>
          </cell>
        </row>
        <row r="1140">
          <cell r="A1140" t="str">
            <v>Продажа товаров и услуг Б0083075 от 31.10.2019 16:26:54</v>
          </cell>
        </row>
        <row r="1141">
          <cell r="A1141" t="str">
            <v>Продажа товаров и услуг Б0083069 от 31.10.2019 16:28:06</v>
          </cell>
        </row>
        <row r="1142">
          <cell r="A1142" t="str">
            <v>Продажа товаров и услуг Б0083096 от 31.10.2019 16:48:36</v>
          </cell>
        </row>
        <row r="1143">
          <cell r="A1143" t="str">
            <v>Продажа товаров и услуг Г0180350 от 31.10.2019 16:49:25</v>
          </cell>
        </row>
        <row r="1144">
          <cell r="A1144" t="str">
            <v>Продажа товаров и услуг Г0180603 от 31.10.2019 17:26:36</v>
          </cell>
        </row>
        <row r="1145">
          <cell r="A1145" t="str">
            <v>Продажа товаров и услуг Б0083304 от 31.10.2019 20:44:41</v>
          </cell>
        </row>
        <row r="1146">
          <cell r="A1146" t="str">
            <v>Продажа товаров и услуг Б0083344 от 31.10.2019 21:04:49</v>
          </cell>
        </row>
        <row r="1147">
          <cell r="A1147" t="str">
            <v>Продажа товаров и услуг Б0083375 от 01.11.2019 8:05:12</v>
          </cell>
        </row>
        <row r="1148">
          <cell r="A1148" t="str">
            <v>Продажа товаров и услуг Б0083429 от 01.11.2019 9:16:05</v>
          </cell>
        </row>
        <row r="1149">
          <cell r="A1149" t="str">
            <v>Продажа товаров и услуг Б0083443 от 01.11.2019 9:37:12</v>
          </cell>
        </row>
        <row r="1150">
          <cell r="A1150" t="str">
            <v>Продажа товаров и услуг Б0083455 от 01.11.2019 9:57:16</v>
          </cell>
        </row>
        <row r="1151">
          <cell r="A1151" t="str">
            <v>Продажа товаров и услуг Б0083575 от 01.11.2019 13:03:54</v>
          </cell>
        </row>
        <row r="1152">
          <cell r="A1152" t="str">
            <v>Продажа товаров и услуг Б0083588 от 01.11.2019 13:22:29</v>
          </cell>
        </row>
        <row r="1153">
          <cell r="A1153" t="str">
            <v>Продажа товаров и услуг Б0083613 от 01.11.2019 13:53:09</v>
          </cell>
        </row>
        <row r="1154">
          <cell r="A1154" t="str">
            <v>Продажа товаров и услуг Б0083615 от 01.11.2019 13:58:04</v>
          </cell>
        </row>
        <row r="1155">
          <cell r="A1155" t="str">
            <v>Продажа товаров и услуг Г0181743 от 01.11.2019 14:00:54</v>
          </cell>
        </row>
        <row r="1156">
          <cell r="A1156" t="str">
            <v>Продажа товаров и услуг Б0083616 от 01.11.2019 14:03:00</v>
          </cell>
        </row>
        <row r="1157">
          <cell r="A1157" t="str">
            <v>Продажа товаров и услуг Б0083632 от 01.11.2019 14:16:33</v>
          </cell>
        </row>
        <row r="1158">
          <cell r="A1158" t="str">
            <v>Продажа товаров и услуг Г0181794 от 01.11.2019 14:32:23</v>
          </cell>
        </row>
        <row r="1159">
          <cell r="A1159" t="str">
            <v>Продажа товаров и услуг Г0181838 от 01.11.2019 15:01:16</v>
          </cell>
        </row>
        <row r="1160">
          <cell r="A1160" t="str">
            <v>Продажа товаров и услуг Б0083718 от 01.11.2019 16:10:29</v>
          </cell>
        </row>
        <row r="1161">
          <cell r="A1161" t="str">
            <v>Продажа товаров и услуг Б0083727 от 01.11.2019 16:19:53</v>
          </cell>
        </row>
        <row r="1162">
          <cell r="A1162" t="str">
            <v>Продажа товаров в кредит Б0001573 от 01.11.2019 16:42:14</v>
          </cell>
        </row>
        <row r="1163">
          <cell r="A1163" t="str">
            <v>Продажа товаров в кредит Б0001580 от 01.11.2019 17:23:25</v>
          </cell>
        </row>
        <row r="1164">
          <cell r="A1164" t="str">
            <v>Продажа товаров в кредит Б0001584 от 01.11.2019 17:28:32</v>
          </cell>
        </row>
        <row r="1165">
          <cell r="A1165" t="str">
            <v>Продажа товаров и услуг Б0083791 от 01.11.2019 17:42:47</v>
          </cell>
        </row>
        <row r="1166">
          <cell r="A1166" t="str">
            <v>Продажа товаров и услуг Б0083774 от 01.11.2019 18:15:48</v>
          </cell>
        </row>
        <row r="1167">
          <cell r="A1167" t="str">
            <v>Продажа товаров в кредит Б0001578 от 01.11.2019 19:07:03</v>
          </cell>
        </row>
        <row r="1168">
          <cell r="A1168" t="str">
            <v>Продажа товаров и услуг Б0083902 от 01.11.2019 19:39:09</v>
          </cell>
        </row>
        <row r="1169">
          <cell r="A1169" t="str">
            <v>Продажа товаров и услуг Б0083929 от 02.11.2019 8:12:32</v>
          </cell>
        </row>
        <row r="1170">
          <cell r="A1170" t="str">
            <v>Продажа товаров и услуг Б0084004 от 02.11.2019 9:54:02</v>
          </cell>
        </row>
        <row r="1171">
          <cell r="A1171" t="str">
            <v>Продажа товаров и услуг Г0182487 от 02.11.2019 10:07:52</v>
          </cell>
        </row>
        <row r="1172">
          <cell r="A1172" t="str">
            <v>Продажа товаров и услуг Б0084017 от 02.11.2019 10:11:20</v>
          </cell>
        </row>
        <row r="1173">
          <cell r="A1173" t="str">
            <v>Продажа товаров и услуг Б0084151 от 02.11.2019 12:37:08</v>
          </cell>
        </row>
        <row r="1174">
          <cell r="A1174" t="str">
            <v>Продажа товаров и услуг Г0182782 от 02.11.2019 12:41:19</v>
          </cell>
        </row>
        <row r="1175">
          <cell r="A1175" t="str">
            <v>Продажа товаров и услуг Б0084244 от 02.11.2019 14:25:19</v>
          </cell>
        </row>
        <row r="1176">
          <cell r="A1176" t="str">
            <v>Продажа товаров и услуг Б0084286 от 02.11.2019 15:00:16</v>
          </cell>
        </row>
        <row r="1177">
          <cell r="A1177" t="str">
            <v>Продажа товаров и услуг Б0084357 от 02.11.2019 16:22:54</v>
          </cell>
        </row>
        <row r="1178">
          <cell r="A1178" t="str">
            <v>Продажа товаров и услуг Б0084409 от 02.11.2019 17:15:18</v>
          </cell>
        </row>
        <row r="1179">
          <cell r="A1179" t="str">
            <v>Продажа товаров и услуг Б0084477 от 02.11.2019 19:10:28</v>
          </cell>
        </row>
        <row r="1180">
          <cell r="A1180" t="str">
            <v>Продажа товаров и услуг Б0084476 от 02.11.2019 19:11:56</v>
          </cell>
        </row>
        <row r="1181">
          <cell r="A1181" t="str">
            <v>Продажа товаров в кредит Б0001598 от 02.11.2019 19:29:35</v>
          </cell>
        </row>
        <row r="1182">
          <cell r="A1182" t="str">
            <v>Продажа товаров в кредит Б0001601 от 03.11.2019 8:16:02</v>
          </cell>
        </row>
        <row r="1183">
          <cell r="A1183" t="str">
            <v>Продажа товаров и услуг Б0084566 от 03.11.2019 9:53:50</v>
          </cell>
        </row>
        <row r="1184">
          <cell r="A1184" t="str">
            <v>Продажа товаров и услуг Б0084596 от 03.11.2019 10:20:48</v>
          </cell>
        </row>
        <row r="1185">
          <cell r="A1185" t="str">
            <v>Продажа товаров и услуг Б0084614 от 03.11.2019 10:51:02</v>
          </cell>
        </row>
        <row r="1186">
          <cell r="A1186" t="str">
            <v>Продажа товаров и услуг Б0084658 от 03.11.2019 11:36:30</v>
          </cell>
        </row>
        <row r="1187">
          <cell r="A1187" t="str">
            <v>Продажа товаров и услуг Г0183467 от 03.11.2019 12:11:33</v>
          </cell>
        </row>
        <row r="1188">
          <cell r="A1188" t="str">
            <v>Продажа товаров и услуг Б0084693 от 03.11.2019 12:15:26</v>
          </cell>
        </row>
        <row r="1189">
          <cell r="A1189" t="str">
            <v>Продажа товаров и услуг Б0084705 от 03.11.2019 12:23:50</v>
          </cell>
        </row>
        <row r="1190">
          <cell r="A1190" t="str">
            <v>Продажа товаров и услуг Б0084724 от 03.11.2019 12:43:58</v>
          </cell>
        </row>
        <row r="1191">
          <cell r="A1191" t="str">
            <v>Продажа товаров и услуг Б0084737 от 03.11.2019 12:55:52</v>
          </cell>
        </row>
        <row r="1192">
          <cell r="A1192" t="str">
            <v>Продажа товаров и услуг Б0084760 от 03.11.2019 13:26:37</v>
          </cell>
        </row>
        <row r="1193">
          <cell r="A1193" t="str">
            <v>Продажа товаров и услуг Б0084841 от 03.11.2019 15:10:48</v>
          </cell>
        </row>
        <row r="1194">
          <cell r="A1194" t="str">
            <v>Продажа товаров и услуг Б0084877 от 03.11.2019 16:01:01</v>
          </cell>
        </row>
        <row r="1195">
          <cell r="A1195" t="str">
            <v>Продажа товаров и услуг Б0084936 от 03.11.2019 17:44:04</v>
          </cell>
        </row>
        <row r="1196">
          <cell r="A1196" t="str">
            <v>Продажа товаров и услуг Б0084958 от 03.11.2019 18:23:54</v>
          </cell>
        </row>
        <row r="1197">
          <cell r="A1197" t="str">
            <v>Продажа товаров и услуг Б0085005 от 04.11.2019 9:11:15</v>
          </cell>
        </row>
        <row r="1198">
          <cell r="A1198" t="str">
            <v>Продажа товаров и услуг Б0085122 от 04.11.2019 12:49:06</v>
          </cell>
        </row>
        <row r="1199">
          <cell r="A1199" t="str">
            <v>Продажа товаров и услуг Б0085137 от 04.11.2019 13:20:07</v>
          </cell>
        </row>
        <row r="1200">
          <cell r="A1200" t="str">
            <v>Продажа товаров и услуг Б0085156 от 04.11.2019 13:46:33</v>
          </cell>
        </row>
        <row r="1201">
          <cell r="A1201" t="str">
            <v>Продажа товаров и услуг Б0085180 от 04.11.2019 14:29:56</v>
          </cell>
        </row>
        <row r="1202">
          <cell r="A1202" t="str">
            <v>Продажа товаров и услуг Б0085225 от 04.11.2019 15:34:41</v>
          </cell>
        </row>
        <row r="1203">
          <cell r="A1203" t="str">
            <v>Продажа товаров и услуг Б0085260 от 04.11.2019 16:34:06</v>
          </cell>
        </row>
        <row r="1204">
          <cell r="A1204" t="str">
            <v>Продажа товаров и услуг Б0085270 от 04.11.2019 16:46:07</v>
          </cell>
        </row>
        <row r="1205">
          <cell r="A1205" t="str">
            <v>Продажа товаров и услуг Г0184260 от 04.11.2019 17:14:26</v>
          </cell>
        </row>
        <row r="1206">
          <cell r="A1206" t="str">
            <v>Продажа товаров и услуг Г0184263 от 04.11.2019 17:30:52</v>
          </cell>
        </row>
        <row r="1207">
          <cell r="A1207" t="str">
            <v>Продажа товаров и услуг Б0085372 от 05.11.2019 9:50:37</v>
          </cell>
        </row>
        <row r="1208">
          <cell r="A1208" t="str">
            <v>Продажа товаров и услуг Б0085448 от 05.11.2019 12:17:22</v>
          </cell>
        </row>
        <row r="1209">
          <cell r="A1209" t="str">
            <v>Продажа товаров в кредит Б0001623 от 05.11.2019 15:55:38</v>
          </cell>
        </row>
        <row r="1210">
          <cell r="A1210" t="str">
            <v>Продажа товаров и услуг Б0085587 от 05.11.2019 16:11:24</v>
          </cell>
        </row>
        <row r="1211">
          <cell r="A1211" t="str">
            <v>Продажа товаров и услуг Б0085598 от 05.11.2019 16:25:26</v>
          </cell>
        </row>
        <row r="1212">
          <cell r="A1212" t="str">
            <v>Продажа товаров и услуг Б0085719 от 06.11.2019 9:19:23</v>
          </cell>
        </row>
        <row r="1213">
          <cell r="A1213" t="str">
            <v>Продажа товаров и услуг Б0085723 от 06.11.2019 9:30:36</v>
          </cell>
        </row>
        <row r="1214">
          <cell r="A1214" t="str">
            <v>Продажа товаров и услуг Б0085753 от 06.11.2019 10:22:05</v>
          </cell>
        </row>
        <row r="1215">
          <cell r="A1215" t="str">
            <v>Продажа товаров и услуг Б0085816 от 06.11.2019 11:37:36</v>
          </cell>
        </row>
        <row r="1216">
          <cell r="A1216" t="str">
            <v>Продажа товаров и услуг Б0085838 от 06.11.2019 12:22:05</v>
          </cell>
        </row>
        <row r="1217">
          <cell r="A1217" t="str">
            <v>Продажа товаров и услуг Б0085842 от 06.11.2019 12:37:39</v>
          </cell>
        </row>
        <row r="1218">
          <cell r="A1218" t="str">
            <v>Продажа товаров и услуг Б0085929 от 06.11.2019 14:52:47</v>
          </cell>
        </row>
        <row r="1219">
          <cell r="A1219" t="str">
            <v>Продажа товаров и услуг Г0186026 от 06.11.2019 16:43:53</v>
          </cell>
        </row>
        <row r="1220">
          <cell r="A1220" t="str">
            <v>Продажа товаров и услуг Б0086079 от 07.11.2019 9:31:02</v>
          </cell>
        </row>
        <row r="1221">
          <cell r="A1221" t="str">
            <v>Продажа товаров и услуг Б0086231 от 07.11.2019 13:35:31</v>
          </cell>
        </row>
        <row r="1222">
          <cell r="A1222" t="str">
            <v>Продажа товаров и услуг Б0086285 от 07.11.2019 16:39:32</v>
          </cell>
        </row>
        <row r="1223">
          <cell r="A1223" t="str">
            <v>Продажа товаров и услуг Б0086386 от 08.11.2019 10:40:52</v>
          </cell>
        </row>
        <row r="1224">
          <cell r="A1224" t="str">
            <v>Продажа товаров и услуг Б0086452 от 08.11.2019 13:42:02</v>
          </cell>
        </row>
        <row r="1225">
          <cell r="A1225" t="str">
            <v>Продажа товаров и услуг Б0086485 от 08.11.2019 14:29:56</v>
          </cell>
        </row>
        <row r="1226">
          <cell r="A1226" t="str">
            <v>Продажа товаров в кредит Б0001637 от 08.11.2019 19:17:11</v>
          </cell>
        </row>
        <row r="1227">
          <cell r="A1227" t="str">
            <v>Продажа товаров и услуг Б0086576 от 08.11.2019 19:20:58</v>
          </cell>
        </row>
        <row r="1228">
          <cell r="A1228" t="str">
            <v>Продажа товаров и услуг Б0086609 от 09.11.2019 9:58:49</v>
          </cell>
        </row>
        <row r="1229">
          <cell r="A1229" t="str">
            <v>Продажа товаров и услуг Б0086613 от 09.11.2019 10:05:06</v>
          </cell>
        </row>
        <row r="1230">
          <cell r="A1230" t="str">
            <v>Продажа товаров и услуг Б0086785 от 09.11.2019 17:49:22</v>
          </cell>
        </row>
        <row r="1231">
          <cell r="A1231" t="str">
            <v>Продажа товаров и услуг Б0086799 от 10.11.2019 8:43:52</v>
          </cell>
        </row>
        <row r="1232">
          <cell r="A1232" t="str">
            <v>Продажа товаров и услуг Б0086838 от 10.11.2019 11:19:45</v>
          </cell>
        </row>
        <row r="1233">
          <cell r="A1233" t="str">
            <v>Продажа товаров и услуг Б0086917 от 10.11.2019 15:12:23</v>
          </cell>
        </row>
        <row r="1234">
          <cell r="A1234" t="str">
            <v>Продажа товаров и услуг Б0086942 от 10.11.2019 17:18:22</v>
          </cell>
        </row>
        <row r="1235">
          <cell r="A1235" t="str">
            <v>Продажа товаров и услуг Б0086964 от 10.11.2019 19:14:34</v>
          </cell>
        </row>
        <row r="1236">
          <cell r="A1236" t="str">
            <v>Продажа товаров и услуг Б0087124 от 11.11.2019 18:17:18</v>
          </cell>
        </row>
        <row r="1237">
          <cell r="A1237" t="str">
            <v>Продажа товаров и услуг Б0087134 от 12.11.2019 8:06:56</v>
          </cell>
        </row>
        <row r="1238">
          <cell r="A1238" t="str">
            <v>Продажа товаров в кредит Б0001648 от 12.11.2019 17:02:18</v>
          </cell>
        </row>
        <row r="1239">
          <cell r="A1239" t="str">
            <v>Продажа товаров и услуг Б0087414 от 13.11.2019 12:56:52</v>
          </cell>
        </row>
        <row r="1240">
          <cell r="A1240" t="str">
            <v>Продажа товаров и услуг Б0087502 от 13.11.2019 18:28:56</v>
          </cell>
        </row>
        <row r="1241">
          <cell r="A1241" t="str">
            <v>Продажа товаров и услуг Б0087639 от 14.11.2019 15:59:09</v>
          </cell>
        </row>
        <row r="1242">
          <cell r="A1242" t="str">
            <v>Продажа товаров и услуг Б0087653 от 14.11.2019 17:04:43</v>
          </cell>
        </row>
        <row r="1243">
          <cell r="A1243" t="str">
            <v>Продажа товаров и услуг Б0087671 от 14.11.2019 18:21:18</v>
          </cell>
        </row>
        <row r="1244">
          <cell r="A1244" t="str">
            <v>Продажа товаров и услуг Б0087686 от 14.11.2019 19:54:04</v>
          </cell>
        </row>
        <row r="1245">
          <cell r="A1245" t="str">
            <v>Продажа товаров и услуг Б0087739 от 15.11.2019 11:41:35</v>
          </cell>
        </row>
        <row r="1246">
          <cell r="A1246" t="str">
            <v>Продажа товаров и услуг Б0087764 от 15.11.2019 12:45:42</v>
          </cell>
        </row>
        <row r="1247">
          <cell r="A1247" t="str">
            <v>Продажа товаров и услуг Б0087765 от 15.11.2019 12:51:39</v>
          </cell>
        </row>
        <row r="1248">
          <cell r="A1248" t="str">
            <v>Продажа товаров и услуг Б0087822 от 15.11.2019 16:32:22</v>
          </cell>
        </row>
        <row r="1249">
          <cell r="A1249" t="str">
            <v>Продажа товаров и услуг Б0087826 от 15.11.2019 16:47:00</v>
          </cell>
        </row>
        <row r="1250">
          <cell r="A1250" t="str">
            <v>Продажа товаров и услуг Б0087930 от 16.11.2019 11:46:59</v>
          </cell>
        </row>
        <row r="1251">
          <cell r="A1251" t="str">
            <v>Продажа товаров и услуг Б0087942 от 16.11.2019 12:03:07</v>
          </cell>
        </row>
        <row r="1252">
          <cell r="A1252" t="str">
            <v>Продажа товаров и услуг Б0088005 от 16.11.2019 14:44:05</v>
          </cell>
        </row>
        <row r="1253">
          <cell r="A1253" t="str">
            <v>Продажа товаров и услуг Б0088011 от 16.11.2019 14:56:21</v>
          </cell>
        </row>
        <row r="1254">
          <cell r="A1254" t="str">
            <v>Продажа товаров и услуг Б0088064 от 16.11.2019 17:35:19</v>
          </cell>
        </row>
        <row r="1255">
          <cell r="A1255" t="str">
            <v>Продажа товаров и услуг Б0088070 от 16.11.2019 18:04:13</v>
          </cell>
        </row>
        <row r="1256">
          <cell r="A1256" t="str">
            <v>Продажа товаров и услуг Б0088082 от 16.11.2019 19:38:34</v>
          </cell>
        </row>
        <row r="1257">
          <cell r="A1257" t="str">
            <v>Продажа товаров и услуг Б0088101 от 17.11.2019 10:48:28</v>
          </cell>
        </row>
        <row r="1258">
          <cell r="A1258" t="str">
            <v>Продажа товаров и услуг Б0088154 от 17.11.2019 13:12:54</v>
          </cell>
        </row>
        <row r="1259">
          <cell r="A1259" t="str">
            <v>Продажа товаров и услуг Б0088161 от 17.11.2019 13:36:26</v>
          </cell>
        </row>
        <row r="1260">
          <cell r="A1260" t="str">
            <v>Продажа товаров и услуг Б0088199 от 17.11.2019 15:23:09</v>
          </cell>
        </row>
        <row r="1261">
          <cell r="A1261" t="str">
            <v>Продажа товаров и услуг Б0088211 от 17.11.2019 15:41:35</v>
          </cell>
        </row>
        <row r="1262">
          <cell r="A1262" t="str">
            <v>Продажа товаров и услуг Б0088231 от 17.11.2019 16:56:45</v>
          </cell>
        </row>
        <row r="1263">
          <cell r="A1263" t="str">
            <v>Продажа товаров и услуг Б0086088 от 18.11.2019 8:02:54</v>
          </cell>
        </row>
        <row r="1264">
          <cell r="A1264" t="str">
            <v>Продажа товаров и услуг Б0086109 от 18.11.2019 8:03:37</v>
          </cell>
        </row>
        <row r="1265">
          <cell r="A1265" t="str">
            <v>Продажа товаров и услуг Б0088394 от 18.11.2019 17:45:23</v>
          </cell>
        </row>
        <row r="1266">
          <cell r="A1266" t="str">
            <v>Продажа товаров и услуг Б0088423 от 18.11.2019 19:16:52</v>
          </cell>
        </row>
        <row r="1267">
          <cell r="A1267" t="str">
            <v>Продажа товаров и услуг Б0088467 от 19.11.2019 11:51:50</v>
          </cell>
        </row>
        <row r="1268">
          <cell r="A1268" t="str">
            <v>Продажа товаров в кредит Б0001660 от 19.11.2019 16:08:48</v>
          </cell>
        </row>
        <row r="1269">
          <cell r="A1269" t="str">
            <v>Продажа товаров и услуг Б0088621 от 19.11.2019 17:45:43</v>
          </cell>
        </row>
        <row r="1270">
          <cell r="A1270" t="str">
            <v>Продажа товаров и услуг Б0088631 от 19.11.2019 18:19:29</v>
          </cell>
        </row>
        <row r="1271">
          <cell r="A1271" t="str">
            <v>Продажа товаров и услуг Б0088615 от 19.11.2019 19:51:00</v>
          </cell>
        </row>
        <row r="1272">
          <cell r="A1272" t="str">
            <v>Продажа товаров и услуг Б0088685 от 20.11.2019 11:34:57</v>
          </cell>
        </row>
        <row r="1273">
          <cell r="A1273" t="str">
            <v>Продажа товаров и услуг Г0196852 от 20.11.2019 14:26:49</v>
          </cell>
        </row>
        <row r="1274">
          <cell r="A1274" t="str">
            <v>Продажа товаров и услуг Б0088852 от 20.11.2019 18:10:46</v>
          </cell>
        </row>
        <row r="1275">
          <cell r="A1275" t="str">
            <v>Продажа товаров и услуг Б0088860 от 20.11.2019 18:38:57</v>
          </cell>
        </row>
        <row r="1276">
          <cell r="A1276" t="str">
            <v>Продажа товаров и услуг Б0089020 от 21.11.2019 17:38:33</v>
          </cell>
        </row>
        <row r="1277">
          <cell r="A1277" t="str">
            <v>Продажа товаров и услуг Б0089053 от 22.11.2019 8:37:18</v>
          </cell>
        </row>
        <row r="1278">
          <cell r="A1278" t="str">
            <v>Продажа товаров и услуг Б0089055 от 22.11.2019 8:54:40</v>
          </cell>
        </row>
        <row r="1279">
          <cell r="A1279" t="str">
            <v>Продажа товаров и услуг Б0089114 от 22.11.2019 11:55:56</v>
          </cell>
        </row>
        <row r="1280">
          <cell r="A1280" t="str">
            <v>Продажа товаров и услуг Б0089141 от 22.11.2019 13:39:19</v>
          </cell>
        </row>
        <row r="1281">
          <cell r="A1281" t="str">
            <v>Продажа товаров и услуг Б0089215 от 22.11.2019 17:04:57</v>
          </cell>
        </row>
        <row r="1282">
          <cell r="A1282" t="str">
            <v>Продажа товаров и услуг Г0198836 от 23.11.2019 12:34:50</v>
          </cell>
        </row>
        <row r="1283">
          <cell r="A1283" t="str">
            <v>Продажа товаров и услуг Б0089330 от 23.11.2019 13:10:48</v>
          </cell>
        </row>
        <row r="1284">
          <cell r="A1284" t="str">
            <v>Продажа товаров и услуг Б0087209 от 23.11.2019 13:29:09</v>
          </cell>
        </row>
        <row r="1285">
          <cell r="A1285" t="str">
            <v>Продажа товаров и услуг Б0089390 от 23.11.2019 16:02:07</v>
          </cell>
        </row>
        <row r="1286">
          <cell r="A1286" t="str">
            <v>Продажа товаров и услуг Б0089425 от 23.11.2019 19:14:56</v>
          </cell>
        </row>
        <row r="1287">
          <cell r="A1287" t="str">
            <v>Продажа товаров и услуг Б0089458 от 24.11.2019 10:16:19</v>
          </cell>
        </row>
        <row r="1288">
          <cell r="A1288" t="str">
            <v>Продажа товаров и услуг Б0089587 от 25.11.2019 8:26:54</v>
          </cell>
        </row>
        <row r="1289">
          <cell r="A1289" t="str">
            <v>Продажа товаров и услуг Б0089612 от 25.11.2019 11:39:41</v>
          </cell>
        </row>
        <row r="1290">
          <cell r="A1290" t="str">
            <v>Продажа товаров и услуг Б0089626 от 25.11.2019 12:09:32</v>
          </cell>
        </row>
        <row r="1291">
          <cell r="A1291" t="str">
            <v>Продажа товаров и услуг Б0089724 от 26.11.2019 9:04:54</v>
          </cell>
        </row>
        <row r="1292">
          <cell r="A1292" t="str">
            <v>Продажа товаров и услуг Б0089757 от 26.11.2019 10:56:48</v>
          </cell>
        </row>
        <row r="1293">
          <cell r="A1293" t="str">
            <v>Продажа товаров и услуг Б0089761 от 26.11.2019 11:08:15</v>
          </cell>
        </row>
        <row r="1294">
          <cell r="A1294" t="str">
            <v>Продажа товаров и услуг Г0200160 от 26.11.2019 11:16:47</v>
          </cell>
        </row>
        <row r="1295">
          <cell r="A1295" t="str">
            <v>Продажа товаров и услуг Б0089802 от 26.11.2019 12:43:23</v>
          </cell>
        </row>
        <row r="1296">
          <cell r="A1296" t="str">
            <v>Продажа товаров и услуг Г0200253 от 26.11.2019 13:06:23</v>
          </cell>
        </row>
        <row r="1297">
          <cell r="A1297" t="str">
            <v>Продажа товаров и услуг Б0089852 от 26.11.2019 15:34:56</v>
          </cell>
        </row>
        <row r="1298">
          <cell r="A1298" t="str">
            <v>Продажа товаров и услуг Б0089859 от 26.11.2019 16:06:53</v>
          </cell>
        </row>
        <row r="1299">
          <cell r="A1299" t="str">
            <v>Продажа товаров и услуг Б0089866 от 26.11.2019 16:27:31</v>
          </cell>
        </row>
        <row r="1300">
          <cell r="A1300" t="str">
            <v>Продажа товаров и услуг Б0089869 от 26.11.2019 16:45:18</v>
          </cell>
        </row>
        <row r="1301">
          <cell r="A1301" t="str">
            <v>Продажа товаров и услуг Б0089891 от 26.11.2019 17:50:35</v>
          </cell>
        </row>
        <row r="1302">
          <cell r="A1302" t="str">
            <v>Продажа товаров и услуг Б0089899 от 26.11.2019 18:25:22</v>
          </cell>
        </row>
        <row r="1303">
          <cell r="A1303" t="str">
            <v>Продажа товаров и услуг Б0090030 от 27.11.2019 18:04:46</v>
          </cell>
        </row>
        <row r="1304">
          <cell r="A1304" t="str">
            <v>Продажа товаров и услуг Б0090096 от 28.11.2019 13:01:07</v>
          </cell>
        </row>
        <row r="1305">
          <cell r="A1305" t="str">
            <v>Продажа товаров и услуг Б0090101 от 28.11.2019 13:37:06</v>
          </cell>
        </row>
        <row r="1306">
          <cell r="A1306" t="str">
            <v>Продажа товаров и услуг Б0090132 от 28.11.2019 16:11:52</v>
          </cell>
        </row>
        <row r="1307">
          <cell r="A1307" t="str">
            <v>Продажа товаров и услуг Б0090188 от 29.11.2019 10:20:23</v>
          </cell>
        </row>
        <row r="1308">
          <cell r="A1308" t="str">
            <v>Продажа товаров и услуг Б0090193 от 29.11.2019 11:13:40</v>
          </cell>
        </row>
        <row r="1309">
          <cell r="A1309" t="str">
            <v>Продажа товаров и услуг Б0090267 от 29.11.2019 15:49:47</v>
          </cell>
        </row>
        <row r="1310">
          <cell r="A1310" t="str">
            <v>Продажа товаров и услуг Б0090277 от 29.11.2019 16:38:59</v>
          </cell>
        </row>
        <row r="1311">
          <cell r="A1311" t="str">
            <v>Продажа товаров и услуг Б0090223 от 29.11.2019 18:39:29</v>
          </cell>
        </row>
        <row r="1312">
          <cell r="A1312" t="str">
            <v>Продажа товаров и услуг Б0090388 от 30.11.2019 12:13:56</v>
          </cell>
        </row>
        <row r="1313">
          <cell r="A1313" t="str">
            <v>Продажа товаров и услуг Б0090399 от 30.11.2019 12:49:04</v>
          </cell>
        </row>
        <row r="1314">
          <cell r="A1314" t="str">
            <v>Продажа товаров и услуг Б0090460 от 30.11.2019 16:38:20</v>
          </cell>
        </row>
        <row r="1315">
          <cell r="A1315" t="str">
            <v>Продажа товаров и услуг Б0090500 от 01.12.2019 11:02:55</v>
          </cell>
        </row>
        <row r="1316">
          <cell r="A1316" t="str">
            <v>Продажа товаров и услуг Б0090549 от 01.12.2019 15:28:35</v>
          </cell>
        </row>
        <row r="1317">
          <cell r="A1317" t="str">
            <v>Продажа товаров и услуг Б0090637 от 02.12.2019 11:06:53</v>
          </cell>
        </row>
        <row r="1318">
          <cell r="A1318" t="str">
            <v>Продажа товаров и услуг Б0090645 от 02.12.2019 11:32:36</v>
          </cell>
        </row>
        <row r="1319">
          <cell r="A1319" t="str">
            <v>Продажа товаров и услуг Б0090687 от 02.12.2019 13:14:42</v>
          </cell>
        </row>
        <row r="1320">
          <cell r="A1320" t="str">
            <v>Продажа товаров и услуг Б0090795 от 02.12.2019 19:27:53</v>
          </cell>
        </row>
        <row r="1321">
          <cell r="A1321" t="str">
            <v>Продажа товаров в кредит Б0001686 от 03.12.2019 8:16:28</v>
          </cell>
        </row>
        <row r="1322">
          <cell r="A1322" t="str">
            <v>Продажа товаров и услуг Г0204178 от 03.12.2019 13:22:30</v>
          </cell>
        </row>
        <row r="1323">
          <cell r="A1323" t="str">
            <v>Продажа товаров и услуг Б0090951 от 04.12.2019 9:24:04</v>
          </cell>
        </row>
        <row r="1324">
          <cell r="A1324" t="str">
            <v>Продажа товаров и услуг Б0090955 от 04.12.2019 9:26:40</v>
          </cell>
        </row>
        <row r="1325">
          <cell r="A1325" t="str">
            <v>Продажа товаров и услуг Б0091069 от 05.12.2019 9:23:10</v>
          </cell>
        </row>
        <row r="1326">
          <cell r="A1326" t="str">
            <v>Продажа товаров и услуг Б0091105 от 05.12.2019 12:09:41</v>
          </cell>
        </row>
        <row r="1327">
          <cell r="A1327" t="str">
            <v>Продажа товаров и услуг Б0091114 от 05.12.2019 12:49:16</v>
          </cell>
        </row>
        <row r="1328">
          <cell r="A1328" t="str">
            <v>Продажа товаров и услуг Б0091174 от 05.12.2019 19:36:12</v>
          </cell>
        </row>
        <row r="1329">
          <cell r="A1329" t="str">
            <v>Продажа товаров и услуг Б0091207 от 06.12.2019 10:47:52</v>
          </cell>
        </row>
        <row r="1330">
          <cell r="A1330" t="str">
            <v>Продажа товаров и услуг Б0091243 от 06.12.2019 13:31:31</v>
          </cell>
        </row>
        <row r="1331">
          <cell r="A1331" t="str">
            <v>Продажа товаров и услуг Б0091312 от 06.12.2019 17:34:19</v>
          </cell>
        </row>
        <row r="1332">
          <cell r="A1332" t="str">
            <v>Продажа товаров и услуг Б0091323 от 06.12.2019 18:28:14</v>
          </cell>
        </row>
        <row r="1333">
          <cell r="A1333" t="str">
            <v>Продажа товаров и услуг Б0091391 от 07.12.2019 11:55:18</v>
          </cell>
        </row>
        <row r="1334">
          <cell r="A1334" t="str">
            <v>Продажа товаров и услуг Б0091420 от 07.12.2019 13:16:26</v>
          </cell>
        </row>
        <row r="1335">
          <cell r="A1335" t="str">
            <v>Продажа товаров и услуг Б0091430 от 07.12.2019 14:06:23</v>
          </cell>
        </row>
        <row r="1336">
          <cell r="A1336" t="str">
            <v>Продажа товаров и услуг Б0091465 от 07.12.2019 16:19:16</v>
          </cell>
        </row>
        <row r="1337">
          <cell r="A1337" t="str">
            <v>Продажа товаров и услуг Б0091472 от 07.12.2019 18:09:15</v>
          </cell>
        </row>
        <row r="1338">
          <cell r="A1338" t="str">
            <v>Продажа товаров и услуг Б0091509 от 08.12.2019 12:23:31</v>
          </cell>
        </row>
        <row r="1339">
          <cell r="A1339" t="str">
            <v>Продажа товаров и услуг Б0091525 от 08.12.2019 13:44:43</v>
          </cell>
        </row>
        <row r="1340">
          <cell r="A1340" t="str">
            <v>Продажа товаров и услуг Б0091557 от 08.12.2019 15:55:32</v>
          </cell>
        </row>
        <row r="1341">
          <cell r="A1341" t="str">
            <v>Продажа товаров и услуг Б0091615 от 09.12.2019 11:00:15</v>
          </cell>
        </row>
        <row r="1342">
          <cell r="A1342" t="str">
            <v>Продажа товаров и услуг Б0091675 от 09.12.2019 16:24:45</v>
          </cell>
        </row>
        <row r="1343">
          <cell r="A1343" t="str">
            <v>Продажа товаров и услуг Б0091776 от 10.12.2019 13:53:44</v>
          </cell>
        </row>
        <row r="1344">
          <cell r="A1344" t="str">
            <v>Продажа товаров и услуг Б0091771 от 10.12.2019 19:44:18</v>
          </cell>
        </row>
        <row r="1345">
          <cell r="A1345" t="str">
            <v>Продажа товаров и услуг Б0091852 от 11.12.2019 9:41:54</v>
          </cell>
        </row>
        <row r="1346">
          <cell r="A1346" t="str">
            <v>Продажа товаров и услуг Г0208568 от 11.12.2019 12:46:08</v>
          </cell>
        </row>
        <row r="1347">
          <cell r="A1347" t="str">
            <v>Продажа товаров в кредит Б0001699 от 11.12.2019 19:13:58</v>
          </cell>
        </row>
        <row r="1348">
          <cell r="A1348" t="str">
            <v>Продажа товаров и услуг Б0092082 от 12.12.2019 16:29:48</v>
          </cell>
        </row>
        <row r="1349">
          <cell r="A1349" t="str">
            <v>Продажа товаров и услуг Б0092025 от 12.12.2019 19:10:29</v>
          </cell>
        </row>
        <row r="1350">
          <cell r="A1350" t="str">
            <v>Продажа товаров и услуг Б0092108 от 13.12.2019 9:32:49</v>
          </cell>
        </row>
        <row r="1351">
          <cell r="A1351" t="str">
            <v>Продажа товаров и услуг Б0092119 от 13.12.2019 10:27:38</v>
          </cell>
        </row>
        <row r="1352">
          <cell r="A1352" t="str">
            <v>Продажа товаров и услуг Б0092226 от 13.12.2019 17:02:30</v>
          </cell>
        </row>
        <row r="1353">
          <cell r="A1353" t="str">
            <v>Продажа товаров и услуг Б0091164 от 13.12.2019 18:17:33</v>
          </cell>
        </row>
        <row r="1354">
          <cell r="A1354" t="str">
            <v>Продажа товаров и услуг Б0092250 от 13.12.2019 19:25:56</v>
          </cell>
        </row>
        <row r="1355">
          <cell r="A1355" t="str">
            <v>Продажа товаров и услуг Б0092327 от 14.12.2019 11:21:27</v>
          </cell>
        </row>
        <row r="1356">
          <cell r="A1356" t="str">
            <v>Продажа товаров и услуг Б0092336 от 14.12.2019 11:43:29</v>
          </cell>
        </row>
        <row r="1357">
          <cell r="A1357" t="str">
            <v>Продажа товаров и услуг Б0092199 от 14.12.2019 14:24:15</v>
          </cell>
        </row>
        <row r="1358">
          <cell r="A1358" t="str">
            <v>Продажа товаров и услуг Б0092370 от 14.12.2019 16:27:39</v>
          </cell>
        </row>
        <row r="1359">
          <cell r="A1359" t="str">
            <v>Продажа товаров и услуг Б0092411 от 14.12.2019 16:41:16</v>
          </cell>
        </row>
        <row r="1360">
          <cell r="A1360" t="str">
            <v>Продажа товаров и услуг Б0092443 от 15.12.2019 11:29:58</v>
          </cell>
        </row>
        <row r="1361">
          <cell r="A1361" t="str">
            <v>Продажа товаров и услуг Г0211058 от 16.12.2019 15:43:29</v>
          </cell>
        </row>
        <row r="1362">
          <cell r="A1362" t="str">
            <v>Продажа товаров и услуг Б0092655 от 16.12.2019 18:59:20</v>
          </cell>
        </row>
        <row r="1363">
          <cell r="A1363" t="str">
            <v>Продажа товаров и услуг Б0092665 от 17.12.2019 8:55:12</v>
          </cell>
        </row>
        <row r="1364">
          <cell r="A1364" t="str">
            <v>Продажа товаров и услуг Г0211418 от 17.12.2019 12:51:13</v>
          </cell>
        </row>
        <row r="1365">
          <cell r="A1365" t="str">
            <v>Продажа товаров и услуг Б0092732 от 17.12.2019 14:06:41</v>
          </cell>
        </row>
        <row r="1366">
          <cell r="A1366" t="str">
            <v>Продажа товаров и услуг Б0092802 от 18.12.2019 12:14:31</v>
          </cell>
        </row>
        <row r="1367">
          <cell r="A1367" t="str">
            <v>Продажа товаров и услуг Б0092829 от 18.12.2019 12:32:50</v>
          </cell>
        </row>
        <row r="1368">
          <cell r="A1368" t="str">
            <v>Продажа товаров и услуг Б0092900 от 18.12.2019 18:34:55</v>
          </cell>
        </row>
        <row r="1369">
          <cell r="A1369" t="str">
            <v>Продажа товаров и услуг Б0092940 от 19.12.2019 11:15:00</v>
          </cell>
        </row>
        <row r="1370">
          <cell r="A1370" t="str">
            <v>Продажа товаров и услуг Б0093015 от 19.12.2019 17:50:21</v>
          </cell>
        </row>
        <row r="1371">
          <cell r="A1371" t="str">
            <v>Продажа товаров и услуг Б0093033 от 19.12.2019 19:32:48</v>
          </cell>
        </row>
        <row r="1372">
          <cell r="A1372" t="str">
            <v>Продажа товаров и услуг Г0213679 от 21.12.2019 12:57:17</v>
          </cell>
        </row>
        <row r="1373">
          <cell r="A1373" t="str">
            <v>Продажа товаров и услуг Б0093374 от 22.12.2019 16:39:31</v>
          </cell>
        </row>
        <row r="1374">
          <cell r="A1374" t="str">
            <v>Продажа товаров и услуг Б0093417 от 23.12.2019 11:08:16</v>
          </cell>
        </row>
        <row r="1375">
          <cell r="A1375" t="str">
            <v>Продажа товаров и услуг Б0093465 от 23.12.2019 16:59:35</v>
          </cell>
        </row>
        <row r="1376">
          <cell r="A1376" t="str">
            <v>Продажа товаров и услуг Б0093485 от 23.12.2019 18:48:40</v>
          </cell>
        </row>
        <row r="1377">
          <cell r="A1377" t="str">
            <v>Продажа товаров и услуг Б0093549 от 24.12.2019 13:05:50</v>
          </cell>
        </row>
        <row r="1378">
          <cell r="A1378" t="str">
            <v>Продажа товаров и услуг Б0093606 от 24.12.2019 18:07:06</v>
          </cell>
        </row>
        <row r="1379">
          <cell r="A1379" t="str">
            <v>Продажа товаров и услуг Б0093747 от 25.12.2019 18:12:31</v>
          </cell>
        </row>
        <row r="1380">
          <cell r="A1380" t="str">
            <v>Продажа товаров и услуг Г0215796 от 25.12.2019 19:02:03</v>
          </cell>
        </row>
        <row r="1381">
          <cell r="A1381" t="str">
            <v>Продажа товаров и услуг Б0093836 от 26.12.2019 12:41:02</v>
          </cell>
        </row>
        <row r="1382">
          <cell r="A1382" t="str">
            <v>Продажа товаров и услуг Б0093850 от 26.12.2019 14:08:42</v>
          </cell>
        </row>
        <row r="1383">
          <cell r="A1383" t="str">
            <v>Продажа товаров и услуг Б0093872 от 26.12.2019 15:46:26</v>
          </cell>
        </row>
        <row r="1384">
          <cell r="A1384" t="str">
            <v>Продажа товаров и услуг Б0093874 от 26.12.2019 15:51:18</v>
          </cell>
        </row>
        <row r="1385">
          <cell r="A1385" t="str">
            <v>Продажа товаров в кредит Б0001709 от 27.12.2019 16:15:39</v>
          </cell>
        </row>
        <row r="1386">
          <cell r="A1386" t="str">
            <v>Продажа товаров и услуг Б0094003 от 27.12.2019 17:29:51</v>
          </cell>
        </row>
        <row r="1387">
          <cell r="A1387" t="str">
            <v>Продажа товаров и услуг Б0094070 от 28.12.2019 9:13:52</v>
          </cell>
        </row>
        <row r="1388">
          <cell r="A1388" t="str">
            <v>Продажа товаров и услуг Г0217035 от 28.12.2019 10:54:03</v>
          </cell>
        </row>
        <row r="1389">
          <cell r="A1389" t="str">
            <v>Продажа товаров и услуг Б0094110 от 28.12.2019 11:36:53</v>
          </cell>
        </row>
        <row r="1390">
          <cell r="A1390" t="str">
            <v>Продажа товаров и услуг Б0094203 от 28.12.2019 17:12:04</v>
          </cell>
        </row>
        <row r="1391">
          <cell r="A1391" t="str">
            <v>Продажа товаров и услуг Б0094281 от 29.12.2019 13:59:43</v>
          </cell>
        </row>
        <row r="1392">
          <cell r="A1392" t="str">
            <v>Продажа товаров и услуг Г0217709 от 30.12.2019 11:23:38</v>
          </cell>
        </row>
        <row r="1393">
          <cell r="A1393" t="str">
            <v>Продажа товаров и услуг Б0094414 от 30.12.2019 13:42:36</v>
          </cell>
        </row>
        <row r="1394">
          <cell r="A1394" t="str">
            <v>Продажа товаров и услуг Б0094426 от 30.12.2019 14:21:03</v>
          </cell>
        </row>
        <row r="1395">
          <cell r="A1395" t="str">
            <v>Продажа товаров и услуг Б0094451 от 30.12.2019 15:39:50</v>
          </cell>
        </row>
        <row r="1396">
          <cell r="A1396" t="str">
            <v>Продажа товаров и услуг Б0094504 от 30.12.2019 18:30:25</v>
          </cell>
        </row>
        <row r="1397">
          <cell r="A1397" t="str">
            <v>Продажа товаров и услуг Б0094329 от 31.12.2019 8:35:30</v>
          </cell>
        </row>
        <row r="1398">
          <cell r="A1398" t="str">
            <v>Продажа товаров и услуг Б0094255 от 31.12.2019 9:07:02</v>
          </cell>
        </row>
      </sheetData>
      <sheetData sheetId="2">
        <row r="1">
          <cell r="A1" t="str">
            <v>Продажа товаров и услуг Б0000006 от 03.01.2019 8:52:00</v>
          </cell>
        </row>
        <row r="2">
          <cell r="A2" t="str">
            <v>Продажа товаров и услуг Б0000055 от 03.01.2019 12:22:39</v>
          </cell>
        </row>
        <row r="3">
          <cell r="A3" t="str">
            <v>Продажа товаров и услуг Б0000375 от 05.01.2019 14:14:53</v>
          </cell>
        </row>
        <row r="4">
          <cell r="A4" t="str">
            <v>Продажа товаров и услуг Б0000485 от 06.01.2019 12:53:30</v>
          </cell>
        </row>
        <row r="5">
          <cell r="A5" t="str">
            <v>Продажа товаров и услуг Б0000498 от 06.01.2019 14:37:49</v>
          </cell>
        </row>
        <row r="6">
          <cell r="A6" t="str">
            <v>Продажа товаров и услуг Б0000542 от 06.01.2019 18:51:00</v>
          </cell>
        </row>
        <row r="7">
          <cell r="A7" t="str">
            <v>Продажа товаров и услуг Б0000595 от 07.01.2019 13:37:22</v>
          </cell>
        </row>
        <row r="8">
          <cell r="A8" t="str">
            <v>Продажа товаров и услуг Б0002197 от 18.01.2019 8:47:53</v>
          </cell>
        </row>
        <row r="9">
          <cell r="A9" t="str">
            <v>Продажа товаров и услуг Б0002302 от 18.01.2019 17:34:54</v>
          </cell>
        </row>
        <row r="10">
          <cell r="A10" t="str">
            <v>Продажа товаров в кредит Б0000033 от 20.01.2019 17:58:29</v>
          </cell>
        </row>
        <row r="11">
          <cell r="A11" t="str">
            <v>Продажа товаров и услуг Б0002680 от 21.01.2019 11:19:40</v>
          </cell>
        </row>
        <row r="12">
          <cell r="A12" t="str">
            <v>Продажа товаров и услуг Г0005884 от 21.01.2019 12:13:19</v>
          </cell>
        </row>
        <row r="13">
          <cell r="A13" t="str">
            <v>Продажа товаров и услуг Б0003462 от 26.01.2019 9:51:56</v>
          </cell>
        </row>
        <row r="14">
          <cell r="A14" t="str">
            <v>Продажа товаров и услуг Б0003928 от 28.01.2019 16:35:12</v>
          </cell>
        </row>
        <row r="15">
          <cell r="A15" t="str">
            <v>Продажа товаров и услуг Г0009821 от 31.01.2019 15:39:12</v>
          </cell>
        </row>
        <row r="16">
          <cell r="A16" t="str">
            <v>Продажа товаров и услуг Г0010661 от 03.02.2019 16:34:45</v>
          </cell>
        </row>
        <row r="17">
          <cell r="A17" t="str">
            <v>Продажа товаров и услуг Б0005030 от 05.02.2019 12:34:54</v>
          </cell>
        </row>
        <row r="18">
          <cell r="A18" t="str">
            <v>Продажа товаров и услуг Б0005219 от 06.02.2019 14:54:04</v>
          </cell>
        </row>
        <row r="19">
          <cell r="A19" t="str">
            <v>Продажа товаров и услуг Г0011663 от 06.02.2019 15:00:32</v>
          </cell>
        </row>
        <row r="20">
          <cell r="A20" t="str">
            <v>Продажа товаров и услуг Б0005363 от 07.02.2019 14:59:13</v>
          </cell>
        </row>
        <row r="21">
          <cell r="A21" t="str">
            <v>Продажа товаров и услуг Б0005576 от 09.02.2019 10:25:28</v>
          </cell>
        </row>
        <row r="22">
          <cell r="A22" t="str">
            <v>Продажа товаров и услуг Г0013935 от 12.02.2019 16:00:21</v>
          </cell>
        </row>
        <row r="23">
          <cell r="A23" t="str">
            <v>Продажа товаров и услуг Б0006128 от 13.02.2019 14:15:13</v>
          </cell>
        </row>
        <row r="24">
          <cell r="A24" t="str">
            <v>Продажа товаров и услуг Б0006156 от 13.02.2019 16:05:33</v>
          </cell>
        </row>
        <row r="25">
          <cell r="A25" t="str">
            <v>Продажа товаров и услуг Б0006274 от 14.02.2019 15:30:20</v>
          </cell>
        </row>
        <row r="26">
          <cell r="A26" t="str">
            <v>Продажа товаров и услуг Б0006893 от 18.02.2019 10:48:26</v>
          </cell>
        </row>
        <row r="27">
          <cell r="A27" t="str">
            <v>Продажа товаров и услуг Б0007164 от 19.02.2019 16:22:56</v>
          </cell>
        </row>
        <row r="28">
          <cell r="A28" t="str">
            <v>Продажа товаров и услуг Б0007264 от 20.02.2019 13:51:53</v>
          </cell>
        </row>
        <row r="29">
          <cell r="A29" t="str">
            <v>Продажа товаров и услуг Б0007239 от 20.02.2019 19:40:22</v>
          </cell>
        </row>
        <row r="30">
          <cell r="A30" t="str">
            <v>Продажа товаров и услуг Г0017257 от 21.02.2019 9:32:55</v>
          </cell>
        </row>
        <row r="31">
          <cell r="A31" t="str">
            <v>Продажа товаров и услуг Б0007660 от 22.02.2019 17:33:04</v>
          </cell>
        </row>
        <row r="32">
          <cell r="A32" t="str">
            <v>Продажа товаров и услуг Б0008515 от 28.02.2019 16:38:58</v>
          </cell>
        </row>
        <row r="33">
          <cell r="A33" t="str">
            <v>Продажа товаров и услуг Б0008635 от 02.03.2019 7:59:47</v>
          </cell>
        </row>
        <row r="34">
          <cell r="A34" t="str">
            <v>Продажа товаров и услуг Б0009445 от 06.03.2019 11:33:31</v>
          </cell>
        </row>
        <row r="35">
          <cell r="A35" t="str">
            <v>Продажа товаров и услуг Б0009481 от 06.03.2019 13:32:02</v>
          </cell>
        </row>
        <row r="36">
          <cell r="A36" t="str">
            <v>Продажа товаров и услуг Г0024092 от 08.03.2019 11:30:20</v>
          </cell>
        </row>
        <row r="37">
          <cell r="A37" t="str">
            <v>Продажа товаров и услуг Б0009901 от 09.03.2019 11:03:24</v>
          </cell>
        </row>
        <row r="38">
          <cell r="A38" t="str">
            <v>Продажа товаров и услуг Б0009907 от 09.03.2019 11:33:24</v>
          </cell>
        </row>
        <row r="39">
          <cell r="A39" t="str">
            <v>Продажа товаров и услуг Б0009950 от 09.03.2019 13:47:30</v>
          </cell>
        </row>
        <row r="40">
          <cell r="A40" t="str">
            <v>Продажа товаров и услуг Г0026585 от 14.03.2019 10:42:54</v>
          </cell>
        </row>
        <row r="41">
          <cell r="A41" t="str">
            <v>Продажа товаров и услуг Г0026788 от 14.03.2019 16:20:47</v>
          </cell>
        </row>
        <row r="42">
          <cell r="A42" t="str">
            <v>Продажа товаров и услуг Б0011340 от 16.03.2019 11:15:36</v>
          </cell>
        </row>
        <row r="43">
          <cell r="A43" t="str">
            <v>Продажа товаров и услуг Б0011436 от 16.03.2019 14:23:52</v>
          </cell>
        </row>
        <row r="44">
          <cell r="A44" t="str">
            <v>Продажа товаров и услуг Б0011483 от 16.03.2019 15:45:51</v>
          </cell>
        </row>
        <row r="45">
          <cell r="A45" t="str">
            <v>Продажа товаров и услуг Б0012261 от 20.03.2019 8:17:01</v>
          </cell>
        </row>
        <row r="46">
          <cell r="A46" t="str">
            <v>Продажа товаров и услуг Б0012630 от 21.03.2019 12:47:37</v>
          </cell>
        </row>
        <row r="47">
          <cell r="A47" t="str">
            <v>Продажа товаров и услуг Б0012911 от 22.03.2019 13:04:52</v>
          </cell>
        </row>
        <row r="48">
          <cell r="A48" t="str">
            <v>Продажа товаров и услуг Б0013078 от 23.03.2019 9:49:08</v>
          </cell>
        </row>
        <row r="49">
          <cell r="A49" t="str">
            <v>Продажа товаров и услуг Б0013570 от 24.03.2019 14:44:47</v>
          </cell>
        </row>
        <row r="50">
          <cell r="A50" t="str">
            <v>Продажа товаров и услуг Б0013706 от 25.03.2019 9:57:43</v>
          </cell>
        </row>
        <row r="51">
          <cell r="A51" t="str">
            <v>Продажа товаров и услуг Г0033027 от 25.03.2019 12:02:27</v>
          </cell>
        </row>
        <row r="52">
          <cell r="A52" t="str">
            <v>Продажа товаров и услуг Б0013958 от 26.03.2019 10:39:58</v>
          </cell>
        </row>
        <row r="53">
          <cell r="A53" t="str">
            <v>Продажа товаров и услуг Б0014068 от 26.03.2019 14:09:13</v>
          </cell>
        </row>
        <row r="54">
          <cell r="A54" t="str">
            <v>Продажа товаров и услуг Б0014129 от 26.03.2019 16:55:08</v>
          </cell>
        </row>
        <row r="55">
          <cell r="A55" t="str">
            <v>Продажа товаров и услуг Б0014439 от 27.03.2019 17:17:09</v>
          </cell>
        </row>
        <row r="56">
          <cell r="A56" t="str">
            <v>Продажа товаров и услуг Б0014443 от 27.03.2019 17:33:06</v>
          </cell>
        </row>
        <row r="57">
          <cell r="A57" t="str">
            <v>Продажа товаров и услуг Б0014484 от 28.03.2019 8:23:26</v>
          </cell>
        </row>
        <row r="58">
          <cell r="A58" t="str">
            <v>Продажа товаров и услуг Б0014890 от 29.03.2019 12:55:07</v>
          </cell>
        </row>
        <row r="59">
          <cell r="A59" t="str">
            <v>Продажа товаров и услуг Г0037096 от 30.03.2019 12:49:31</v>
          </cell>
        </row>
        <row r="60">
          <cell r="A60" t="str">
            <v>Продажа товаров в кредит Б0000229 от 30.03.2019 17:41:09</v>
          </cell>
        </row>
        <row r="61">
          <cell r="A61" t="str">
            <v>Продажа товаров и услуг Б0015398 от 30.03.2019 17:45:33</v>
          </cell>
        </row>
        <row r="62">
          <cell r="A62" t="str">
            <v>Продажа товаров и услуг Б0015620 от 31.03.2019 15:32:52</v>
          </cell>
        </row>
        <row r="63">
          <cell r="A63" t="str">
            <v>Продажа товаров и услуг Б0015644 от 31.03.2019 16:47:44</v>
          </cell>
        </row>
        <row r="64">
          <cell r="A64" t="str">
            <v>Продажа товаров и услуг Б0015955 от 01.04.2019 17:57:53</v>
          </cell>
        </row>
        <row r="65">
          <cell r="A65" t="str">
            <v>Продажа товаров и услуг Г0039053 от 02.04.2019 12:32:40</v>
          </cell>
        </row>
        <row r="66">
          <cell r="A66" t="str">
            <v>Продажа товаров в кредит Б0000266 от 03.04.2019 9:42:51</v>
          </cell>
        </row>
        <row r="67">
          <cell r="A67" t="str">
            <v>Продажа товаров в кредит Б0000268 от 03.04.2019 12:47:20</v>
          </cell>
        </row>
        <row r="68">
          <cell r="A68" t="str">
            <v>Продажа товаров в кредит Б0000275 от 04.04.2019 15:19:40</v>
          </cell>
        </row>
        <row r="69">
          <cell r="A69" t="str">
            <v>Продажа товаров и услуг Б0017149 от 04.04.2019 18:58:18</v>
          </cell>
        </row>
        <row r="70">
          <cell r="A70" t="str">
            <v>Продажа товаров и услуг Б0017409 от 05.04.2019 14:04:59</v>
          </cell>
        </row>
        <row r="71">
          <cell r="A71" t="str">
            <v>Продажа товаров в кредит Б0000302 от 06.04.2019 13:45:11</v>
          </cell>
        </row>
        <row r="72">
          <cell r="A72" t="str">
            <v>Продажа товаров и услуг Б0018193 от 06.04.2019 15:42:21</v>
          </cell>
        </row>
        <row r="73">
          <cell r="A73" t="str">
            <v>Продажа товаров и услуг Б0018385 от 06.04.2019 18:58:20</v>
          </cell>
        </row>
        <row r="74">
          <cell r="A74" t="str">
            <v>Продажа товаров и услуг Б0018478 от 07.04.2019 9:31:06</v>
          </cell>
        </row>
        <row r="75">
          <cell r="A75" t="str">
            <v>Продажа товаров и услуг Б0018641 от 07.04.2019 11:51:27</v>
          </cell>
        </row>
        <row r="76">
          <cell r="A76" t="str">
            <v>Продажа товаров и услуг Б0018722 от 07.04.2019 12:52:59</v>
          </cell>
        </row>
        <row r="77">
          <cell r="A77" t="str">
            <v>Продажа товаров и услуг Б0018740 от 07.04.2019 13:11:24</v>
          </cell>
        </row>
        <row r="78">
          <cell r="A78" t="str">
            <v>Продажа товаров и услуг Б0018824 от 07.04.2019 14:28:20</v>
          </cell>
        </row>
        <row r="79">
          <cell r="A79" t="str">
            <v>Продажа товаров и услуг Г0043599 от 08.04.2019 9:26:14</v>
          </cell>
        </row>
        <row r="80">
          <cell r="A80" t="str">
            <v>Продажа товаров и услуг Б0019375 от 08.04.2019 14:09:30</v>
          </cell>
        </row>
        <row r="81">
          <cell r="A81" t="str">
            <v>Продажа товаров и услуг Б0019411 от 08.04.2019 14:51:32</v>
          </cell>
        </row>
        <row r="82">
          <cell r="A82" t="str">
            <v>Продажа товаров в кредит Б0000347 от 08.04.2019 17:35:52</v>
          </cell>
        </row>
        <row r="83">
          <cell r="A83" t="str">
            <v>Продажа товаров и услуг Б0019630 от 08.04.2019 18:34:46</v>
          </cell>
        </row>
        <row r="84">
          <cell r="A84" t="str">
            <v>Продажа товаров и услуг Г0045663 от 09.04.2019 18:13:30</v>
          </cell>
        </row>
        <row r="85">
          <cell r="A85" t="str">
            <v>Продажа товаров и услуг Г0045905 от 10.04.2019 10:38:49</v>
          </cell>
        </row>
        <row r="86">
          <cell r="A86" t="str">
            <v>Продажа товаров в кредит Б0000395 от 11.04.2019 14:45:53</v>
          </cell>
        </row>
        <row r="87">
          <cell r="A87" t="str">
            <v>Продажа товаров и услуг Б0021679 от 11.04.2019 15:23:32</v>
          </cell>
        </row>
        <row r="88">
          <cell r="A88" t="str">
            <v>Продажа товаров и услуг Б0021746 от 11.04.2019 16:21:23</v>
          </cell>
        </row>
        <row r="89">
          <cell r="A89" t="str">
            <v>Продажа товаров в кредит Б0000425 от 11.04.2019 16:32:54</v>
          </cell>
        </row>
        <row r="90">
          <cell r="A90" t="str">
            <v>Продажа товаров и услуг Б0021780 от 11.04.2019 16:53:25</v>
          </cell>
        </row>
        <row r="91">
          <cell r="A91" t="str">
            <v>Продажа товаров и услуг Б0022090 от 12.04.2019 10:35:32</v>
          </cell>
        </row>
        <row r="92">
          <cell r="A92" t="str">
            <v>Продажа товаров и услуг Б0022451 от 12.04.2019 16:02:23</v>
          </cell>
        </row>
        <row r="93">
          <cell r="A93" t="str">
            <v>Продажа товаров и услуг Б0023772 от 14.04.2019 10:25:19</v>
          </cell>
        </row>
        <row r="94">
          <cell r="A94" t="str">
            <v>Продажа товаров и услуг Б0024076 от 14.04.2019 14:33:05</v>
          </cell>
        </row>
        <row r="95">
          <cell r="A95" t="str">
            <v>Продажа товаров и услуг Б0024660 от 15.04.2019 12:55:05</v>
          </cell>
        </row>
        <row r="96">
          <cell r="A96" t="str">
            <v>Продажа товаров и услуг Б0024931 от 15.04.2019 17:28:42</v>
          </cell>
        </row>
        <row r="97">
          <cell r="A97" t="str">
            <v>Продажа товаров и услуг Б0025127 от 16.04.2019 9:08:49</v>
          </cell>
        </row>
        <row r="98">
          <cell r="A98" t="str">
            <v>Продажа товаров и услуг Б0025585 от 16.04.2019 15:54:30</v>
          </cell>
        </row>
        <row r="99">
          <cell r="A99" t="str">
            <v>Продажа товаров и услуг Б0025590 от 16.04.2019 15:59:24</v>
          </cell>
        </row>
        <row r="100">
          <cell r="A100" t="str">
            <v>Продажа товаров и услуг Б0025635 от 16.04.2019 16:54:50</v>
          </cell>
        </row>
        <row r="101">
          <cell r="A101" t="str">
            <v>Продажа товаров и услуг Б0025710 от 16.04.2019 17:51:17</v>
          </cell>
        </row>
        <row r="102">
          <cell r="A102" t="str">
            <v>Продажа товаров в кредит Б0000566 от 16.04.2019 18:19:02</v>
          </cell>
        </row>
        <row r="103">
          <cell r="A103" t="str">
            <v>Продажа товаров и услуг Б0025828 от 17.04.2019 8:35:10</v>
          </cell>
        </row>
        <row r="104">
          <cell r="A104" t="str">
            <v>Продажа товаров и услуг Б0026373 от 17.04.2019 18:46:22</v>
          </cell>
        </row>
        <row r="105">
          <cell r="A105" t="str">
            <v>Продажа товаров и услуг Б0027002 от 18.04.2019 18:59:17</v>
          </cell>
        </row>
        <row r="106">
          <cell r="A106" t="str">
            <v>Продажа товаров в кредит Б0000609 от 19.04.2019 13:45:31</v>
          </cell>
        </row>
        <row r="107">
          <cell r="A107" t="str">
            <v>Продажа товаров и услуг Б0028014 от 20.04.2019 14:04:45</v>
          </cell>
        </row>
        <row r="108">
          <cell r="A108" t="str">
            <v>Продажа товаров в кредит Б0000627 от 20.04.2019 14:26:11</v>
          </cell>
        </row>
        <row r="109">
          <cell r="A109" t="str">
            <v>Продажа товаров в кредит Б0000634 от 20.04.2019 16:29:49</v>
          </cell>
        </row>
        <row r="110">
          <cell r="A110" t="str">
            <v>Продажа товаров и услуг Б0029092 от 22.04.2019 14:37:34</v>
          </cell>
        </row>
        <row r="111">
          <cell r="A111" t="str">
            <v>Продажа товаров в кредит Б0000675 от 22.04.2019 17:39:33</v>
          </cell>
        </row>
        <row r="112">
          <cell r="A112" t="str">
            <v>Продажа товаров и услуг Б0030061 от 24.04.2019 13:50:16</v>
          </cell>
        </row>
        <row r="113">
          <cell r="A113" t="str">
            <v>Продажа товаров и услуг Г0059411 от 25.04.2019 10:20:11</v>
          </cell>
        </row>
        <row r="114">
          <cell r="A114" t="str">
            <v>Продажа товаров в кредит Б0000714 от 25.04.2019 11:39:13</v>
          </cell>
        </row>
        <row r="115">
          <cell r="A115" t="str">
            <v>Продажа товаров и услуг Г0060261 от 26.04.2019 9:24:16</v>
          </cell>
        </row>
        <row r="116">
          <cell r="A116" t="str">
            <v>Продажа товаров и услуг Г0060396 от 26.04.2019 10:49:54</v>
          </cell>
        </row>
        <row r="117">
          <cell r="A117" t="str">
            <v>Продажа товаров в кредит Б0000729 от 26.04.2019 13:13:33</v>
          </cell>
        </row>
        <row r="118">
          <cell r="A118" t="str">
            <v>Продажа товаров и услуг Б0030944 от 26.04.2019 15:00:04</v>
          </cell>
        </row>
        <row r="119">
          <cell r="A119" t="str">
            <v>Продажа товаров в кредит Б0000744 от 27.04.2019 13:22:39</v>
          </cell>
        </row>
        <row r="120">
          <cell r="A120" t="str">
            <v>Продажа товаров и услуг Г0062878 от 30.04.2019 11:04:11</v>
          </cell>
        </row>
        <row r="121">
          <cell r="A121" t="str">
            <v>Продажа товаров и услуг Б0032607 от 30.04.2019 18:19:26</v>
          </cell>
        </row>
        <row r="122">
          <cell r="A122" t="str">
            <v>Продажа товаров и услуг Б0033039 от 02.05.2019 13:38:34</v>
          </cell>
        </row>
        <row r="123">
          <cell r="A123" t="str">
            <v>Продажа товаров и услуг Б0033092 от 02.05.2019 15:13:53</v>
          </cell>
        </row>
        <row r="124">
          <cell r="A124" t="str">
            <v>Продажа товаров в кредит Б0000781 от 03.05.2019 14:25:12</v>
          </cell>
        </row>
        <row r="125">
          <cell r="A125" t="str">
            <v>Продажа товаров и услуг Б0034083 от 06.05.2019 10:24:34</v>
          </cell>
        </row>
        <row r="126">
          <cell r="A126" t="str">
            <v>Продажа товаров и услуг Б0034336 от 06.05.2019 19:00:02</v>
          </cell>
        </row>
        <row r="127">
          <cell r="A127" t="str">
            <v>Продажа товаров и услуг Б0034603 от 07.05.2019 17:52:22</v>
          </cell>
        </row>
        <row r="128">
          <cell r="A128" t="str">
            <v>Продажа товаров и услуг Б0034937 от 08.05.2019 18:09:16</v>
          </cell>
        </row>
        <row r="129">
          <cell r="A129" t="str">
            <v>Продажа товаров и услуг Б0035098 от 09.05.2019 13:41:21</v>
          </cell>
        </row>
        <row r="130">
          <cell r="A130" t="str">
            <v>Продажа товаров и услуг Б0036254 от 13.05.2019 17:13:21</v>
          </cell>
        </row>
        <row r="131">
          <cell r="A131" t="str">
            <v>Продажа товаров и услуг Б0036486 от 14.05.2019 14:44:44</v>
          </cell>
        </row>
        <row r="132">
          <cell r="A132" t="str">
            <v>Продажа товаров и услуг Б0036586 от 14.05.2019 18:03:22</v>
          </cell>
        </row>
        <row r="133">
          <cell r="A133" t="str">
            <v>Продажа товаров и услуг Б0036916 от 15.05.2019 18:04:58</v>
          </cell>
        </row>
        <row r="134">
          <cell r="A134" t="str">
            <v>Продажа товаров и услуг Б0037230 от 16.05.2019 18:23:20</v>
          </cell>
        </row>
        <row r="135">
          <cell r="A135" t="str">
            <v>Продажа товаров и услуг Б0038002 от 19.05.2019 13:52:36</v>
          </cell>
        </row>
        <row r="136">
          <cell r="A136" t="str">
            <v>Продажа товаров и услуг Б0038052 от 19.05.2019 16:10:39</v>
          </cell>
        </row>
        <row r="137">
          <cell r="A137" t="str">
            <v>Продажа товаров и услуг Г0073285 от 20.05.2019 10:43:23</v>
          </cell>
        </row>
        <row r="138">
          <cell r="A138" t="str">
            <v>Продажа товаров и услуг Г0073291 от 20.05.2019 10:45:50</v>
          </cell>
        </row>
        <row r="139">
          <cell r="A139" t="str">
            <v>Продажа товаров и услуг Г0073396 от 20.05.2019 11:30:12</v>
          </cell>
        </row>
        <row r="140">
          <cell r="A140" t="str">
            <v>Продажа товаров и услуг Б0038426 от 21.05.2019 11:38:23</v>
          </cell>
        </row>
        <row r="141">
          <cell r="A141" t="str">
            <v>Продажа товаров и услуг Г0074816 от 22.05.2019 17:11:22</v>
          </cell>
        </row>
        <row r="142">
          <cell r="A142" t="str">
            <v>Продажа товаров и услуг Б0038892 от 22.05.2019 18:59:19</v>
          </cell>
        </row>
        <row r="143">
          <cell r="A143" t="str">
            <v>Продажа товаров и услуг Б0039169 от 23.05.2019 19:37:32</v>
          </cell>
        </row>
        <row r="144">
          <cell r="A144" t="str">
            <v>Продажа товаров и услуг Б0039579 от 25.05.2019 15:47:10</v>
          </cell>
        </row>
        <row r="145">
          <cell r="A145" t="str">
            <v>Продажа товаров в кредит Б0000890 от 28.05.2019 14:50:22</v>
          </cell>
        </row>
        <row r="146">
          <cell r="A146" t="str">
            <v>Продажа товаров и услуг Б0040613 от 29.05.2019 18:22:14</v>
          </cell>
        </row>
        <row r="147">
          <cell r="A147" t="str">
            <v>Продажа товаров и услуг Г0079831 от 31.05.2019 14:37:55</v>
          </cell>
        </row>
        <row r="148">
          <cell r="A148" t="str">
            <v>Продажа товаров и услуг Г0079936 от 31.05.2019 18:38:52</v>
          </cell>
        </row>
        <row r="149">
          <cell r="A149" t="str">
            <v>Продажа товаров и услуг Б0041339 от 02.06.2019 8:28:24</v>
          </cell>
        </row>
        <row r="150">
          <cell r="A150" t="str">
            <v>Продажа товаров в кредит Б0000914 от 04.06.2019 14:50:53</v>
          </cell>
        </row>
        <row r="151">
          <cell r="A151" t="str">
            <v>Продажа товаров и услуг Б0042188 от 06.06.2019 8:19:01</v>
          </cell>
        </row>
        <row r="152">
          <cell r="A152" t="str">
            <v>Продажа товаров и услуг Б0042481 от 07.06.2019 10:42:12</v>
          </cell>
        </row>
        <row r="153">
          <cell r="A153" t="str">
            <v>Продажа товаров и услуг Б0042591 от 07.06.2019 14:30:55</v>
          </cell>
        </row>
        <row r="154">
          <cell r="A154" t="str">
            <v>Продажа товаров и услуг Г0083956 от 10.06.2019 11:44:40</v>
          </cell>
        </row>
        <row r="155">
          <cell r="A155" t="str">
            <v>Продажа товаров и услуг Б0043620 от 12.06.2019 9:49:16</v>
          </cell>
        </row>
        <row r="156">
          <cell r="A156" t="str">
            <v>Продажа товаров и услуг Б0043792 от 12.06.2019 14:30:45</v>
          </cell>
        </row>
        <row r="157">
          <cell r="A157" t="str">
            <v>Продажа товаров в кредит Б0000937 от 14.06.2019 15:01:19</v>
          </cell>
        </row>
        <row r="158">
          <cell r="A158" t="str">
            <v>Продажа товаров и услуг Б0044393 от 15.06.2019 8:44:47</v>
          </cell>
        </row>
        <row r="159">
          <cell r="A159" t="str">
            <v>Продажа товаров и услуг Б0045437 от 19.06.2019 11:36:22</v>
          </cell>
        </row>
        <row r="160">
          <cell r="A160" t="str">
            <v>Продажа товаров и услуг Б0045453 от 19.06.2019 12:01:04</v>
          </cell>
        </row>
        <row r="161">
          <cell r="A161" t="str">
            <v>Продажа товаров и услуг Б0045468 от 19.06.2019 12:34:12</v>
          </cell>
        </row>
        <row r="162">
          <cell r="A162" t="str">
            <v>Продажа товаров и услуг Б0045837 от 20.06.2019 17:21:59</v>
          </cell>
        </row>
        <row r="163">
          <cell r="A163" t="str">
            <v>Продажа товаров и услуг Б0046345 от 22.06.2019 15:35:42</v>
          </cell>
        </row>
        <row r="164">
          <cell r="A164" t="str">
            <v>Продажа товаров и услуг Б0046791 от 24.06.2019 14:43:51</v>
          </cell>
        </row>
        <row r="165">
          <cell r="A165" t="str">
            <v>Продажа товаров и услуг Б0046940 от 25.06.2019 11:48:20</v>
          </cell>
        </row>
        <row r="166">
          <cell r="A166" t="str">
            <v>Продажа товаров и услуг Б0046884 от 25.06.2019 11:54:36</v>
          </cell>
        </row>
        <row r="167">
          <cell r="A167" t="str">
            <v>Продажа товаров и услуг Б0047381 от 27.06.2019 10:15:59</v>
          </cell>
        </row>
        <row r="168">
          <cell r="A168" t="str">
            <v>Продажа товаров и услуг Б0047622 от 27.06.2019 18:47:24</v>
          </cell>
        </row>
        <row r="169">
          <cell r="A169" t="str">
            <v>Продажа товаров и услуг Б0047785 от 28.06.2019 13:51:40</v>
          </cell>
        </row>
        <row r="170">
          <cell r="A170" t="str">
            <v>Продажа товаров в кредит Б0000978 от 01.07.2019 15:22:19</v>
          </cell>
        </row>
        <row r="171">
          <cell r="A171" t="str">
            <v>Продажа товаров и услуг Б0048556 от 01.07.2019 15:56:32</v>
          </cell>
        </row>
        <row r="172">
          <cell r="A172" t="str">
            <v>Продажа товаров и услуг Б0049119 от 03.07.2019 17:39:17</v>
          </cell>
        </row>
        <row r="173">
          <cell r="A173" t="str">
            <v>Продажа товаров и услуг Б0049843 от 06.07.2019 15:16:21</v>
          </cell>
        </row>
        <row r="174">
          <cell r="A174" t="str">
            <v>Продажа товаров и услуг Б0049941 от 07.07.2019 10:20:47</v>
          </cell>
        </row>
        <row r="175">
          <cell r="A175" t="str">
            <v>Продажа товаров и услуг Г0099802 от 08.07.2019 14:21:13</v>
          </cell>
        </row>
        <row r="176">
          <cell r="A176" t="str">
            <v>Продажа товаров и услуг Б0050483 от 09.07.2019 15:08:11</v>
          </cell>
        </row>
        <row r="177">
          <cell r="A177" t="str">
            <v>Продажа товаров и услуг Г0100822 от 10.07.2019 10:56:23</v>
          </cell>
        </row>
        <row r="178">
          <cell r="A178" t="str">
            <v>Продажа товаров и услуг Г0100987 от 10.07.2019 12:16:36</v>
          </cell>
        </row>
        <row r="179">
          <cell r="A179" t="str">
            <v>Продажа товаров и услуг Б0051043 от 11.07.2019 19:03:18</v>
          </cell>
        </row>
        <row r="180">
          <cell r="A180" t="str">
            <v>Продажа товаров и услуг Б0051211 от 12.07.2019 15:27:33</v>
          </cell>
        </row>
        <row r="181">
          <cell r="A181" t="str">
            <v>Продажа товаров и услуг Б0051232 от 12.07.2019 16:03:41</v>
          </cell>
        </row>
        <row r="182">
          <cell r="A182" t="str">
            <v>Продажа товаров и услуг Б0051551 от 13.07.2019 17:10:17</v>
          </cell>
        </row>
        <row r="183">
          <cell r="A183" t="str">
            <v>Продажа товаров и услуг Б0051676 от 14.07.2019 13:28:08</v>
          </cell>
        </row>
        <row r="184">
          <cell r="A184" t="str">
            <v>Продажа товаров и услуг Б0052032 от 15.07.2019 18:30:14</v>
          </cell>
        </row>
        <row r="185">
          <cell r="A185" t="str">
            <v>Продажа товаров и услуг Б0052085 от 16.07.2019 10:10:30</v>
          </cell>
        </row>
        <row r="186">
          <cell r="A186" t="str">
            <v>Продажа товаров и услуг Б0052099 от 16.07.2019 11:20:47</v>
          </cell>
        </row>
        <row r="187">
          <cell r="A187" t="str">
            <v>Продажа товаров в кредит Б0001022 от 17.07.2019 17:37:12</v>
          </cell>
        </row>
        <row r="188">
          <cell r="A188" t="str">
            <v>Продажа товаров и услуг Г0105521 от 18.07.2019 11:38:47</v>
          </cell>
        </row>
        <row r="189">
          <cell r="A189" t="str">
            <v>Продажа товаров и услуг Б0052900 от 19.07.2019 11:41:35</v>
          </cell>
        </row>
        <row r="190">
          <cell r="A190" t="str">
            <v>Продажа товаров и услуг Б0053210 от 20.07.2019 14:13:39</v>
          </cell>
        </row>
        <row r="191">
          <cell r="A191" t="str">
            <v>Продажа товаров и услуг Б0053316 от 21.07.2019 10:17:49</v>
          </cell>
        </row>
        <row r="192">
          <cell r="A192" t="str">
            <v>Продажа товаров и услуг Б0053434 от 21.07.2019 16:48:46</v>
          </cell>
        </row>
        <row r="193">
          <cell r="A193" t="str">
            <v>Продажа товаров и услуг Б0053610 от 22.07.2019 14:19:16</v>
          </cell>
        </row>
        <row r="194">
          <cell r="A194" t="str">
            <v>Продажа товаров и услуг Б0053717 от 22.07.2019 19:31:28</v>
          </cell>
        </row>
        <row r="195">
          <cell r="A195" t="str">
            <v>Продажа товаров и услуг Б0053728 от 22.07.2019 19:40:17</v>
          </cell>
        </row>
        <row r="196">
          <cell r="A196" t="str">
            <v>Продажа товаров и услуг Б0054264 от 25.07.2019 11:35:25</v>
          </cell>
        </row>
        <row r="197">
          <cell r="A197" t="str">
            <v>Продажа товаров и услуг Б0054323 от 25.07.2019 14:35:58</v>
          </cell>
        </row>
        <row r="198">
          <cell r="A198" t="str">
            <v>Продажа товаров и услуг Б0054709 от 27.07.2019 10:32:23</v>
          </cell>
        </row>
        <row r="199">
          <cell r="A199" t="str">
            <v>Продажа товаров и услуг Г0110441 от 27.07.2019 15:45:40</v>
          </cell>
        </row>
        <row r="200">
          <cell r="A200" t="str">
            <v>Продажа товаров и услуг Б0054910 от 28.07.2019 9:22:09</v>
          </cell>
        </row>
        <row r="201">
          <cell r="A201" t="str">
            <v>Продажа товаров и услуг Б0054917 от 28.07.2019 9:32:32</v>
          </cell>
        </row>
        <row r="202">
          <cell r="A202" t="str">
            <v>Продажа товаров и услуг Г0111595 от 30.07.2019 13:59:35</v>
          </cell>
        </row>
        <row r="203">
          <cell r="A203" t="str">
            <v>Продажа товаров и услуг Б0055785 от 31.07.2019 17:50:02</v>
          </cell>
        </row>
        <row r="204">
          <cell r="A204" t="str">
            <v>Продажа товаров и услуг Б0055658 от 31.07.2019 19:15:48</v>
          </cell>
        </row>
        <row r="205">
          <cell r="A205" t="str">
            <v>Продажа товаров и услуг Б0056174 от 02.08.2019 11:46:44</v>
          </cell>
        </row>
        <row r="206">
          <cell r="A206" t="str">
            <v>Продажа товаров и услуг Б0056200 от 02.08.2019 13:01:03</v>
          </cell>
        </row>
        <row r="207">
          <cell r="A207" t="str">
            <v>Продажа товаров и услуг Б0056396 от 03.08.2019 10:09:40</v>
          </cell>
        </row>
        <row r="208">
          <cell r="A208" t="str">
            <v>Продажа товаров и услуг Б0056928 от 05.08.2019 19:02:31</v>
          </cell>
        </row>
        <row r="209">
          <cell r="A209" t="str">
            <v>Продажа товаров и услуг Б0057290 от 07.08.2019 13:17:37</v>
          </cell>
        </row>
        <row r="210">
          <cell r="A210" t="str">
            <v>Продажа товаров и услуг Г0115537 от 07.08.2019 16:55:26</v>
          </cell>
        </row>
        <row r="211">
          <cell r="A211" t="str">
            <v>Продажа товаров и услуг Б0057680 от 08.08.2019 18:24:14</v>
          </cell>
        </row>
        <row r="212">
          <cell r="A212" t="str">
            <v>Продажа товаров и услуг Б0057692 от 08.08.2019 18:52:33</v>
          </cell>
        </row>
        <row r="213">
          <cell r="A213" t="str">
            <v>Продажа товаров и услуг Б0057763 от 09.08.2019 10:44:09</v>
          </cell>
        </row>
        <row r="214">
          <cell r="A214" t="str">
            <v>Продажа товаров и услуг Б0057979 от 10.08.2019 9:09:55</v>
          </cell>
        </row>
        <row r="215">
          <cell r="A215" t="str">
            <v>Продажа товаров и услуг Б0058269 от 11.08.2019 11:48:01</v>
          </cell>
        </row>
        <row r="216">
          <cell r="A216" t="str">
            <v>Продажа товаров в кредит Б0001088 от 11.08.2019 17:43:08</v>
          </cell>
        </row>
        <row r="217">
          <cell r="A217" t="str">
            <v>Продажа товаров и услуг Б0058525 от 12.08.2019 15:42:59</v>
          </cell>
        </row>
        <row r="218">
          <cell r="A218" t="str">
            <v>Продажа товаров и услуг Б0058581 от 12.08.2019 18:14:15</v>
          </cell>
        </row>
        <row r="219">
          <cell r="A219" t="str">
            <v>Продажа товаров и услуг Г0117878 от 12.08.2019 19:00:41</v>
          </cell>
        </row>
        <row r="220">
          <cell r="A220" t="str">
            <v>Продажа товаров и услуг Г0119135 от 15.08.2019 10:10:37</v>
          </cell>
        </row>
        <row r="221">
          <cell r="A221" t="str">
            <v>Продажа товаров и услуг Б0059345 от 15.08.2019 18:59:04</v>
          </cell>
        </row>
        <row r="222">
          <cell r="A222" t="str">
            <v>Продажа товаров в кредит Б0001099 от 16.08.2019 8:18:26</v>
          </cell>
        </row>
        <row r="223">
          <cell r="A223" t="str">
            <v>Продажа товаров и услуг Б0059581 от 16.08.2019 16:54:33</v>
          </cell>
        </row>
        <row r="224">
          <cell r="A224" t="str">
            <v>Продажа товаров и услуг Б0059819 от 17.08.2019 14:56:52</v>
          </cell>
        </row>
        <row r="225">
          <cell r="A225" t="str">
            <v>Продажа товаров в кредит Б0001107 от 18.08.2019 10:26:47</v>
          </cell>
        </row>
        <row r="226">
          <cell r="A226" t="str">
            <v>Продажа товаров в кредит Б0001113 от 19.08.2019 16:12:48</v>
          </cell>
        </row>
        <row r="227">
          <cell r="A227" t="str">
            <v>Продажа товаров и услуг Б0060316 от 19.08.2019 19:02:03</v>
          </cell>
        </row>
        <row r="228">
          <cell r="A228" t="str">
            <v>Продажа товаров и услуг Б0060756 от 22.08.2019 10:32:21</v>
          </cell>
        </row>
        <row r="229">
          <cell r="A229" t="str">
            <v>Продажа товаров и услуг Г0122986 от 22.08.2019 14:17:45</v>
          </cell>
        </row>
        <row r="230">
          <cell r="A230" t="str">
            <v>Продажа товаров и услуг Б0061096 от 23.08.2019 15:12:45</v>
          </cell>
        </row>
        <row r="231">
          <cell r="A231" t="str">
            <v>Продажа товаров и услуг Б0061113 от 23.08.2019 16:14:35</v>
          </cell>
        </row>
        <row r="232">
          <cell r="A232" t="str">
            <v>Продажа товаров и услуг Б0061188 от 24.08.2019 9:44:08</v>
          </cell>
        </row>
        <row r="233">
          <cell r="A233" t="str">
            <v>Продажа товаров и услуг Б0061560 от 25.08.2019 16:59:08</v>
          </cell>
        </row>
        <row r="234">
          <cell r="A234" t="str">
            <v>Продажа товаров и услуг Б0061795 от 26.08.2019 19:08:42</v>
          </cell>
        </row>
        <row r="235">
          <cell r="A235" t="str">
            <v>Продажа товаров и услуг Б0061959 от 27.08.2019 17:49:43</v>
          </cell>
        </row>
        <row r="236">
          <cell r="A236" t="str">
            <v>Продажа товаров и услуг Б0061880 от 27.08.2019 18:59:14</v>
          </cell>
        </row>
        <row r="237">
          <cell r="A237" t="str">
            <v>Продажа товаров и услуг Г0125415 от 28.08.2019 11:31:33</v>
          </cell>
        </row>
        <row r="238">
          <cell r="A238" t="str">
            <v>Продажа товаров и услуг Б0062314 от 29.08.2019 10:16:16</v>
          </cell>
        </row>
        <row r="239">
          <cell r="A239" t="str">
            <v>Продажа товаров и услуг Б0062315 от 29.08.2019 10:30:13</v>
          </cell>
        </row>
        <row r="240">
          <cell r="A240" t="str">
            <v>Продажа товаров и услуг Б0062419 от 29.08.2019 14:33:20</v>
          </cell>
        </row>
        <row r="241">
          <cell r="A241" t="str">
            <v>Продажа товаров и услуг Б0062514 от 29.08.2019 19:02:17</v>
          </cell>
        </row>
        <row r="242">
          <cell r="A242" t="str">
            <v>Продажа товаров и услуг Б0062722 от 30.08.2019 14:48:32</v>
          </cell>
        </row>
        <row r="243">
          <cell r="A243" t="str">
            <v>Продажа товаров и услуг Б0062939 от 31.08.2019 14:58:40</v>
          </cell>
        </row>
        <row r="244">
          <cell r="A244" t="str">
            <v>Продажа товаров и услуг Б0063520 от 03.09.2019 19:28:23</v>
          </cell>
        </row>
        <row r="245">
          <cell r="A245" t="str">
            <v>Продажа товаров и услуг Б0064062 от 05.09.2019 13:28:33</v>
          </cell>
        </row>
        <row r="246">
          <cell r="A246" t="str">
            <v>Продажа товаров и услуг Б0064075 от 05.09.2019 14:10:09</v>
          </cell>
        </row>
        <row r="247">
          <cell r="A247" t="str">
            <v>Продажа товаров и услуг Б0064183 от 06.09.2019 8:42:07</v>
          </cell>
        </row>
        <row r="248">
          <cell r="A248" t="str">
            <v>Продажа товаров и услуг Б0064266 от 06.09.2019 13:03:34</v>
          </cell>
        </row>
        <row r="249">
          <cell r="A249" t="str">
            <v>Продажа товаров и услуг Б0064324 от 06.09.2019 15:19:15</v>
          </cell>
        </row>
        <row r="250">
          <cell r="A250" t="str">
            <v>Продажа товаров и услуг Б0064357 от 06.09.2019 16:55:31</v>
          </cell>
        </row>
        <row r="251">
          <cell r="A251" t="str">
            <v>Продажа товаров и услуг Б0064371 от 06.09.2019 17:51:06</v>
          </cell>
        </row>
        <row r="252">
          <cell r="A252" t="str">
            <v>Продажа товаров и услуг Б0064387 от 06.09.2019 18:41:46</v>
          </cell>
        </row>
        <row r="253">
          <cell r="A253" t="str">
            <v>Продажа товаров и услуг Б0064547 от 07.09.2019 15:01:08</v>
          </cell>
        </row>
        <row r="254">
          <cell r="A254" t="str">
            <v>Продажа товаров и услуг Б0064603 от 07.09.2019 16:50:28</v>
          </cell>
        </row>
        <row r="255">
          <cell r="A255" t="str">
            <v>Продажа товаров в кредит Б0001162 от 09.09.2019 11:53:44</v>
          </cell>
        </row>
        <row r="256">
          <cell r="A256" t="str">
            <v>Продажа товаров и услуг Б0064987 от 09.09.2019 17:44:36</v>
          </cell>
        </row>
        <row r="257">
          <cell r="A257" t="str">
            <v>Продажа товаров и услуг Б0065004 от 09.09.2019 18:32:49</v>
          </cell>
        </row>
        <row r="258">
          <cell r="A258" t="str">
            <v>Продажа товаров и услуг Б0065026 от 10.09.2019 9:24:17</v>
          </cell>
        </row>
        <row r="259">
          <cell r="A259" t="str">
            <v>Продажа товаров и услуг Б0065240 от 10.09.2019 18:42:15</v>
          </cell>
        </row>
        <row r="260">
          <cell r="A260" t="str">
            <v>Продажа товаров и услуг Г0134436 от 12.09.2019 12:14:15</v>
          </cell>
        </row>
        <row r="261">
          <cell r="A261" t="str">
            <v>Продажа товаров и услуг Б0065614 от 12.09.2019 16:50:01</v>
          </cell>
        </row>
        <row r="262">
          <cell r="A262" t="str">
            <v>Продажа товаров и услуг Б0065660 от 12.09.2019 19:15:37</v>
          </cell>
        </row>
        <row r="263">
          <cell r="A263" t="str">
            <v>Продажа товаров и услуг Б0066042 от 14.09.2019 12:46:25</v>
          </cell>
        </row>
        <row r="264">
          <cell r="A264" t="str">
            <v>Продажа товаров и услуг Б0066092 от 14.09.2019 15:15:20</v>
          </cell>
        </row>
        <row r="265">
          <cell r="A265" t="str">
            <v>Продажа товаров и услуг Б0066450 от 16.09.2019 12:23:07</v>
          </cell>
        </row>
        <row r="266">
          <cell r="A266" t="str">
            <v>Продажа товаров и услуг Б0066494 от 16.09.2019 13:55:09</v>
          </cell>
        </row>
        <row r="267">
          <cell r="A267" t="str">
            <v>Продажа товаров и услуг Б0066910 от 18.09.2019 9:33:12</v>
          </cell>
        </row>
        <row r="268">
          <cell r="A268" t="str">
            <v>Продажа товаров и услуг Г0138690 от 19.09.2019 11:56:39</v>
          </cell>
        </row>
        <row r="269">
          <cell r="A269" t="str">
            <v>Продажа товаров и услуг Б0067283 от 19.09.2019 14:01:38</v>
          </cell>
        </row>
        <row r="270">
          <cell r="A270" t="str">
            <v>Продажа товаров и услуг Б0067575 от 20.09.2019 15:03:24</v>
          </cell>
        </row>
        <row r="271">
          <cell r="A271" t="str">
            <v>Продажа товаров и услуг Б0067599 от 21.09.2019 8:05:36</v>
          </cell>
        </row>
        <row r="272">
          <cell r="A272" t="str">
            <v>Продажа товаров и услуг Б0067877 от 21.09.2019 15:33:50</v>
          </cell>
        </row>
        <row r="273">
          <cell r="A273" t="str">
            <v>Продажа товаров и услуг Б0067944 от 21.09.2019 18:10:01</v>
          </cell>
        </row>
        <row r="274">
          <cell r="A274" t="str">
            <v>Продажа товаров и услуг Б0068059 от 22.09.2019 13:00:44</v>
          </cell>
        </row>
        <row r="275">
          <cell r="A275" t="str">
            <v>Продажа товаров и услуг Г0141061 от 23.09.2019 10:45:03</v>
          </cell>
        </row>
        <row r="276">
          <cell r="A276" t="str">
            <v>Продажа товаров и услуг Б0068831 от 24.09.2019 16:39:31</v>
          </cell>
        </row>
        <row r="277">
          <cell r="A277" t="str">
            <v>Продажа товаров и услуг Б0069159 от 25.09.2019 15:44:37</v>
          </cell>
        </row>
        <row r="278">
          <cell r="A278" t="str">
            <v>Продажа товаров и услуг Б0069244 от 25.09.2019 17:58:21</v>
          </cell>
        </row>
        <row r="279">
          <cell r="A279" t="str">
            <v>Продажа товаров и услуг Г0143881 от 26.09.2019 9:05:47</v>
          </cell>
        </row>
        <row r="280">
          <cell r="A280" t="str">
            <v>Продажа товаров и услуг Б0069563 от 26.09.2019 18:31:43</v>
          </cell>
        </row>
        <row r="281">
          <cell r="A281" t="str">
            <v>Продажа товаров и услуг Г0145783 от 27.09.2019 15:31:26</v>
          </cell>
        </row>
        <row r="282">
          <cell r="A282" t="str">
            <v>Продажа товаров и услуг Г0145807 от 27.09.2019 15:46:51</v>
          </cell>
        </row>
        <row r="283">
          <cell r="A283" t="str">
            <v>Продажа товаров в кредит Б0001266 от 28.09.2019 17:06:07</v>
          </cell>
        </row>
        <row r="284">
          <cell r="A284" t="str">
            <v>Продажа товаров в кредит Б0001271 от 29.09.2019 15:52:12</v>
          </cell>
        </row>
        <row r="285">
          <cell r="A285" t="str">
            <v>Продажа товаров и услуг Б0070513 от 29.09.2019 15:56:58</v>
          </cell>
        </row>
        <row r="286">
          <cell r="A286" t="str">
            <v>Продажа товаров и услуг Б0070922 от 01.10.2019 11:13:54</v>
          </cell>
        </row>
        <row r="287">
          <cell r="A287" t="str">
            <v>Продажа товаров и услуг Б0071169 от 02.10.2019 8:08:57</v>
          </cell>
        </row>
        <row r="288">
          <cell r="A288" t="str">
            <v>Продажа товаров и услуг Г0149787 от 02.10.2019 13:43:41</v>
          </cell>
        </row>
        <row r="289">
          <cell r="A289" t="str">
            <v>Продажа товаров и услуг Б0071745 от 03.10.2019 19:24:41</v>
          </cell>
        </row>
        <row r="290">
          <cell r="A290" t="str">
            <v>Продажа товаров и услуг Б0071842 от 04.10.2019 12:22:02</v>
          </cell>
        </row>
        <row r="291">
          <cell r="A291" t="str">
            <v>Продажа товаров и услуг Б0072111 от 05.10.2019 11:01:11</v>
          </cell>
        </row>
        <row r="292">
          <cell r="A292" t="str">
            <v>Продажа товаров и услуг Б0072166 от 05.10.2019 12:34:44</v>
          </cell>
        </row>
        <row r="293">
          <cell r="A293" t="str">
            <v>Продажа товаров и услуг Г0153862 от 07.10.2019 15:06:56</v>
          </cell>
        </row>
        <row r="294">
          <cell r="A294" t="str">
            <v>Продажа товаров и услуг Б0072818 от 07.10.2019 15:44:20</v>
          </cell>
        </row>
        <row r="295">
          <cell r="A295" t="str">
            <v>Продажа товаров и услуг Б0072973 от 08.10.2019 10:07:52</v>
          </cell>
        </row>
        <row r="296">
          <cell r="A296" t="str">
            <v>Продажа товаров и услуг Б0073286 от 09.10.2019 10:34:12</v>
          </cell>
        </row>
        <row r="297">
          <cell r="A297" t="str">
            <v>Продажа товаров и услуг Б0073343 от 09.10.2019 12:32:07</v>
          </cell>
        </row>
        <row r="298">
          <cell r="A298" t="str">
            <v>Продажа товаров и услуг Г0155946 от 09.10.2019 15:32:12</v>
          </cell>
        </row>
        <row r="299">
          <cell r="A299" t="str">
            <v>Продажа товаров и услуг Б0073450 от 09.10.2019 16:10:52</v>
          </cell>
        </row>
        <row r="300">
          <cell r="A300" t="str">
            <v>Продажа товаров и услуг Б0073470 от 09.10.2019 16:52:18</v>
          </cell>
        </row>
        <row r="301">
          <cell r="A301" t="str">
            <v>Продажа товаров и услуг Б0073864 от 10.10.2019 19:01:02</v>
          </cell>
        </row>
        <row r="302">
          <cell r="A302" t="str">
            <v>Продажа товаров и услуг Б0073942 от 11.10.2019 11:53:34</v>
          </cell>
        </row>
        <row r="303">
          <cell r="A303" t="str">
            <v>Продажа товаров и услуг Б0073953 от 11.10.2019 11:54:46</v>
          </cell>
        </row>
        <row r="304">
          <cell r="A304" t="str">
            <v>Продажа товаров и услуг Б0074079 от 11.10.2019 16:29:04</v>
          </cell>
        </row>
        <row r="305">
          <cell r="A305" t="str">
            <v>Продажа товаров и услуг Б0074132 от 11.10.2019 18:43:06</v>
          </cell>
        </row>
        <row r="306">
          <cell r="A306" t="str">
            <v>Продажа товаров и услуг Б0074177 от 12.10.2019 9:20:40</v>
          </cell>
        </row>
        <row r="307">
          <cell r="A307" t="str">
            <v>Продажа товаров и услуг Б0074249 от 12.10.2019 10:28:20</v>
          </cell>
        </row>
        <row r="308">
          <cell r="A308" t="str">
            <v>Продажа товаров и услуг Б0074426 от 12.10.2019 13:59:15</v>
          </cell>
        </row>
        <row r="309">
          <cell r="A309" t="str">
            <v>Продажа товаров и услуг Б0074538 от 12.10.2019 16:15:36</v>
          </cell>
        </row>
        <row r="310">
          <cell r="A310" t="str">
            <v>Продажа товаров и услуг Б0074561 от 12.10.2019 16:56:13</v>
          </cell>
        </row>
        <row r="311">
          <cell r="A311" t="str">
            <v>Продажа товаров и услуг Б0074629 от 13.10.2019 9:08:18</v>
          </cell>
        </row>
        <row r="312">
          <cell r="A312" t="str">
            <v>Продажа товаров и услуг Б0074733 от 13.10.2019 11:32:20</v>
          </cell>
        </row>
        <row r="313">
          <cell r="A313" t="str">
            <v>Продажа товаров и услуг Б0074962 от 13.10.2019 17:58:13</v>
          </cell>
        </row>
        <row r="314">
          <cell r="A314" t="str">
            <v>Продажа товаров и услуг Б0074971 от 13.10.2019 18:39:46</v>
          </cell>
        </row>
        <row r="315">
          <cell r="A315" t="str">
            <v>Продажа товаров и услуг Б0075299 от 14.10.2019 18:14:20</v>
          </cell>
        </row>
        <row r="316">
          <cell r="A316" t="str">
            <v>Продажа товаров и услуг Г0161326 от 15.10.2019 10:01:35</v>
          </cell>
        </row>
        <row r="317">
          <cell r="A317" t="str">
            <v>Продажа товаров и услуг Г0162150 от 15.10.2019 15:30:10</v>
          </cell>
        </row>
        <row r="318">
          <cell r="A318" t="str">
            <v>Продажа товаров и услуг Б0075654 от 15.10.2019 16:25:12</v>
          </cell>
        </row>
        <row r="319">
          <cell r="A319" t="str">
            <v>Продажа товаров и услуг Б0075494 от 15.10.2019 18:22:47</v>
          </cell>
        </row>
        <row r="320">
          <cell r="A320" t="str">
            <v>Продажа товаров и услуг Б0076161 от 16.10.2019 18:38:44</v>
          </cell>
        </row>
        <row r="321">
          <cell r="A321" t="str">
            <v>Продажа товаров и услуг Б0076742 от 18.10.2019 12:40:35</v>
          </cell>
        </row>
        <row r="322">
          <cell r="A322" t="str">
            <v>Продажа товаров и услуг Г0165993 от 18.10.2019 17:22:05</v>
          </cell>
        </row>
        <row r="323">
          <cell r="A323" t="str">
            <v>Продажа товаров и услуг Б0076995 от 18.10.2019 19:44:39</v>
          </cell>
        </row>
        <row r="324">
          <cell r="A324" t="str">
            <v>Продажа товаров и услуг Б0077077 от 19.10.2019 10:04:33</v>
          </cell>
        </row>
        <row r="325">
          <cell r="A325" t="str">
            <v>Продажа товаров и услуг Б0077135 от 19.10.2019 11:01:56</v>
          </cell>
        </row>
        <row r="326">
          <cell r="A326" t="str">
            <v>Продажа товаров и услуг Б0077157 от 19.10.2019 13:32:45</v>
          </cell>
        </row>
        <row r="327">
          <cell r="A327" t="str">
            <v>Продажа товаров и услуг Б0077299 от 19.10.2019 13:50:00</v>
          </cell>
        </row>
        <row r="328">
          <cell r="A328" t="str">
            <v>Продажа товаров и услуг Б0077427 от 19.10.2019 16:15:02</v>
          </cell>
        </row>
        <row r="329">
          <cell r="A329" t="str">
            <v>Продажа товаров и услуг Б0077386 от 19.10.2019 17:51:50</v>
          </cell>
        </row>
        <row r="330">
          <cell r="A330" t="str">
            <v>Продажа товаров и услуг Б0077757 от 20.10.2019 12:58:25</v>
          </cell>
        </row>
        <row r="331">
          <cell r="A331" t="str">
            <v>Продажа товаров и услуг Б0077877 от 20.10.2019 15:54:04</v>
          </cell>
        </row>
        <row r="332">
          <cell r="A332" t="str">
            <v>Продажа товаров и услуг Б0078068 от 21.10.2019 10:22:23</v>
          </cell>
        </row>
        <row r="333">
          <cell r="A333" t="str">
            <v>Продажа товаров в кредит Б0001435 от 21.10.2019 13:37:36</v>
          </cell>
        </row>
        <row r="334">
          <cell r="A334" t="str">
            <v>Продажа товаров и услуг Г0168604 от 22.10.2019 8:33:56</v>
          </cell>
        </row>
        <row r="335">
          <cell r="A335" t="str">
            <v>Продажа товаров и услуг Б0078512 от 22.10.2019 14:31:18</v>
          </cell>
        </row>
        <row r="336">
          <cell r="A336" t="str">
            <v>Продажа товаров и услуг Б0078768 от 22.10.2019 18:05:37</v>
          </cell>
        </row>
        <row r="337">
          <cell r="A337" t="str">
            <v>Продажа товаров и услуг Б0078800 от 22.10.2019 18:35:34</v>
          </cell>
        </row>
        <row r="338">
          <cell r="A338" t="str">
            <v>Продажа товаров и услуг Б0079056 от 23.10.2019 15:09:37</v>
          </cell>
        </row>
        <row r="339">
          <cell r="A339" t="str">
            <v>Продажа товаров и услуг Г0171681 от 24.10.2019 13:20:02</v>
          </cell>
        </row>
        <row r="340">
          <cell r="A340" t="str">
            <v>Продажа товаров и услуг Г0172598 от 25.10.2019 10:43:36</v>
          </cell>
        </row>
        <row r="341">
          <cell r="A341" t="str">
            <v>Продажа товаров и услуг Б0079606 от 25.10.2019 11:18:06</v>
          </cell>
        </row>
        <row r="342">
          <cell r="A342" t="str">
            <v>Продажа товаров и услуг Г0173142 от 25.10.2019 14:19:22</v>
          </cell>
        </row>
        <row r="343">
          <cell r="A343" t="str">
            <v>Продажа товаров и услуг Б0079742 от 25.10.2019 15:21:19</v>
          </cell>
        </row>
        <row r="344">
          <cell r="A344" t="str">
            <v>Продажа товаров и услуг Б0079778 от 25.10.2019 16:19:44</v>
          </cell>
        </row>
        <row r="345">
          <cell r="A345" t="str">
            <v>Продажа товаров и услуг Б0079725 от 25.10.2019 18:32:26</v>
          </cell>
        </row>
        <row r="346">
          <cell r="A346" t="str">
            <v>Продажа товаров и услуг Б0080165 от 26.10.2019 13:43:44</v>
          </cell>
        </row>
        <row r="347">
          <cell r="A347" t="str">
            <v>Продажа товаров и услуг Б0080329 от 26.10.2019 17:48:20</v>
          </cell>
        </row>
        <row r="348">
          <cell r="A348" t="str">
            <v>Продажа товаров и услуг Б0080366 от 26.10.2019 18:48:09</v>
          </cell>
        </row>
        <row r="349">
          <cell r="A349" t="str">
            <v>Продажа товаров и услуг Б0080700 от 27.10.2019 14:33:02</v>
          </cell>
        </row>
        <row r="350">
          <cell r="A350" t="str">
            <v>Продажа товаров и услуг Б0080798 от 27.10.2019 16:08:13</v>
          </cell>
        </row>
        <row r="351">
          <cell r="A351" t="str">
            <v>Продажа товаров и услуг Б0080800 от 27.10.2019 16:10:14</v>
          </cell>
        </row>
        <row r="352">
          <cell r="A352" t="str">
            <v>Продажа товаров и услуг Б0080799 от 27.10.2019 16:18:40</v>
          </cell>
        </row>
        <row r="353">
          <cell r="A353" t="str">
            <v>Продажа товаров и услуг Б0080843 от 27.10.2019 17:13:01</v>
          </cell>
        </row>
        <row r="354">
          <cell r="A354" t="str">
            <v>Продажа товаров и услуг Б0081133 от 28.10.2019 11:54:56</v>
          </cell>
        </row>
        <row r="355">
          <cell r="A355" t="str">
            <v>Продажа товаров и услуг Б0081212 от 28.10.2019 13:40:58</v>
          </cell>
        </row>
        <row r="356">
          <cell r="A356" t="str">
            <v>Продажа товаров в кредит Б0001508 от 28.10.2019 15:27:32</v>
          </cell>
        </row>
        <row r="357">
          <cell r="A357" t="str">
            <v>Продажа товаров и услуг Б0081627 от 29.10.2019 9:20:10</v>
          </cell>
        </row>
        <row r="358">
          <cell r="A358" t="str">
            <v>Продажа товаров и услуг Г0176829 от 29.10.2019 11:43:41</v>
          </cell>
        </row>
        <row r="359">
          <cell r="A359" t="str">
            <v>Продажа товаров и услуг Б0081839 от 29.10.2019 13:29:48</v>
          </cell>
        </row>
        <row r="360">
          <cell r="A360" t="str">
            <v>Продажа товаров и услуг Б0081990 от 29.10.2019 17:15:41</v>
          </cell>
        </row>
        <row r="361">
          <cell r="A361" t="str">
            <v>Продажа товаров и услуг Б0082087 от 29.10.2019 19:12:03</v>
          </cell>
        </row>
        <row r="362">
          <cell r="A362" t="str">
            <v>Продажа товаров и услуг Г0178443 от 30.10.2019 12:46:00</v>
          </cell>
        </row>
        <row r="363">
          <cell r="A363" t="str">
            <v>Продажа товаров и услуг Б0082489 от 30.10.2019 15:39:40</v>
          </cell>
        </row>
        <row r="364">
          <cell r="A364" t="str">
            <v>Продажа товаров и услуг Г0178831 от 30.10.2019 15:50:24</v>
          </cell>
        </row>
        <row r="365">
          <cell r="A365" t="str">
            <v>Продажа товаров и услуг Б0082631 от 30.10.2019 18:57:31</v>
          </cell>
        </row>
        <row r="366">
          <cell r="A366" t="str">
            <v>Продажа товаров и услуг Г0179346 от 31.10.2019 9:12:22</v>
          </cell>
        </row>
        <row r="367">
          <cell r="A367" t="str">
            <v>Продажа товаров и услуг Б0082851 от 31.10.2019 10:39:51</v>
          </cell>
        </row>
        <row r="368">
          <cell r="A368" t="str">
            <v>Продажа товаров и услуг Б0083087 от 31.10.2019 16:37:43</v>
          </cell>
        </row>
        <row r="369">
          <cell r="A369" t="str">
            <v>Продажа товаров в кредит Б0001555 от 31.10.2019 19:00:22</v>
          </cell>
        </row>
        <row r="370">
          <cell r="A370" t="str">
            <v>Продажа товаров и услуг Г0181468 от 01.11.2019 11:51:28</v>
          </cell>
        </row>
        <row r="371">
          <cell r="A371" t="str">
            <v>Продажа товаров и услуг Г0181710 от 01.11.2019 13:23:56</v>
          </cell>
        </row>
        <row r="372">
          <cell r="A372" t="str">
            <v>Продажа товаров и услуг Г0182124 от 01.11.2019 16:12:55</v>
          </cell>
        </row>
        <row r="373">
          <cell r="A373" t="str">
            <v>Продажа товаров в кредит Б0001579 от 01.11.2019 17:01:45</v>
          </cell>
        </row>
        <row r="374">
          <cell r="A374" t="str">
            <v>Продажа товаров в кредит Б0001583 от 01.11.2019 17:15:45</v>
          </cell>
        </row>
        <row r="375">
          <cell r="A375" t="str">
            <v>Продажа товаров и услуг Б0083786 от 01.11.2019 17:47:55</v>
          </cell>
        </row>
        <row r="376">
          <cell r="A376" t="str">
            <v>Продажа товаров и услуг Б0083854 от 01.11.2019 19:04:03</v>
          </cell>
        </row>
        <row r="377">
          <cell r="A377" t="str">
            <v>Продажа товаров и услуг Б0083864 от 01.11.2019 19:15:30</v>
          </cell>
        </row>
        <row r="378">
          <cell r="A378" t="str">
            <v>Продажа товаров и услуг Б0083913 от 01.11.2019 19:49:32</v>
          </cell>
        </row>
        <row r="379">
          <cell r="A379" t="str">
            <v>Продажа товаров и услуг Г0182736 от 02.11.2019 11:51:51</v>
          </cell>
        </row>
        <row r="380">
          <cell r="A380" t="str">
            <v>Продажа товаров и услуг Б0084248 от 02.11.2019 14:43:58</v>
          </cell>
        </row>
        <row r="381">
          <cell r="A381" t="str">
            <v>Продажа товаров в кредит Б0001600 от 03.11.2019 8:07:18</v>
          </cell>
        </row>
        <row r="382">
          <cell r="A382" t="str">
            <v>Продажа товаров и услуг Г0183462 от 03.11.2019 12:07:22</v>
          </cell>
        </row>
        <row r="383">
          <cell r="A383" t="str">
            <v>Продажа товаров в кредит Б0001607 от 03.11.2019 12:40:36</v>
          </cell>
        </row>
        <row r="384">
          <cell r="A384" t="str">
            <v>Продажа товаров в кредит Б0001608 от 03.11.2019 13:01:25</v>
          </cell>
        </row>
        <row r="385">
          <cell r="A385" t="str">
            <v>Продажа товаров и услуг Б0084822 от 03.11.2019 14:42:18</v>
          </cell>
        </row>
        <row r="386">
          <cell r="A386" t="str">
            <v>Продажа товаров и услуг Б0085074 от 04.11.2019 11:23:17</v>
          </cell>
        </row>
        <row r="387">
          <cell r="A387" t="str">
            <v>Продажа товаров и услуг Б0085186 от 04.11.2019 14:50:16</v>
          </cell>
        </row>
        <row r="388">
          <cell r="A388" t="str">
            <v>Продажа товаров и услуг Б0085261 от 04.11.2019 16:38:33</v>
          </cell>
        </row>
        <row r="389">
          <cell r="A389" t="str">
            <v>Продажа товаров и услуг Б0085265 от 04.11.2019 16:45:07</v>
          </cell>
        </row>
        <row r="390">
          <cell r="A390" t="str">
            <v>Продажа товаров и услуг Б0085386 от 05.11.2019 10:10:38</v>
          </cell>
        </row>
        <row r="391">
          <cell r="A391" t="str">
            <v>Продажа товаров и услуг Б0085447 от 05.11.2019 12:12:23</v>
          </cell>
        </row>
        <row r="392">
          <cell r="A392" t="str">
            <v>Продажа товаров и услуг Б0086052 от 06.11.2019 18:51:19</v>
          </cell>
        </row>
        <row r="393">
          <cell r="A393" t="str">
            <v>Продажа товаров и услуг Б0086076 от 07.11.2019 9:27:14</v>
          </cell>
        </row>
        <row r="394">
          <cell r="A394" t="str">
            <v>Продажа товаров и услуг Б0086079 от 07.11.2019 9:31:02</v>
          </cell>
        </row>
        <row r="395">
          <cell r="A395" t="str">
            <v>Продажа товаров и услуг Г0186785 от 07.11.2019 9:43:41</v>
          </cell>
        </row>
        <row r="396">
          <cell r="A396" t="str">
            <v>Продажа товаров и услуг Б0086123 от 07.11.2019 10:30:33</v>
          </cell>
        </row>
        <row r="397">
          <cell r="A397" t="str">
            <v>Продажа товаров и услуг Г0187198 от 07.11.2019 11:33:34</v>
          </cell>
        </row>
        <row r="398">
          <cell r="A398" t="str">
            <v>Продажа товаров и услуг Б0086333 от 07.11.2019 19:36:03</v>
          </cell>
        </row>
        <row r="399">
          <cell r="A399" t="str">
            <v>Продажа товаров и услуг Б0086639 от 09.11.2019 11:17:49</v>
          </cell>
        </row>
        <row r="400">
          <cell r="A400" t="str">
            <v>Продажа товаров и услуг Б0086698 от 09.11.2019 14:15:24</v>
          </cell>
        </row>
        <row r="401">
          <cell r="A401" t="str">
            <v>Продажа товаров и услуг Б0086761 от 09.11.2019 16:17:06</v>
          </cell>
        </row>
        <row r="402">
          <cell r="A402" t="str">
            <v>Продажа товаров и услуг Б0086804 от 10.11.2019 9:35:58</v>
          </cell>
        </row>
        <row r="403">
          <cell r="A403" t="str">
            <v>Продажа товаров и услуг Б0087229 от 12.11.2019 14:01:49</v>
          </cell>
        </row>
        <row r="404">
          <cell r="A404" t="str">
            <v>Продажа товаров и услуг Б0087433 от 13.11.2019 14:19:52</v>
          </cell>
        </row>
        <row r="405">
          <cell r="A405" t="str">
            <v>Продажа товаров и услуг Б0087904 от 16.11.2019 10:37:49</v>
          </cell>
        </row>
        <row r="406">
          <cell r="A406" t="str">
            <v>Продажа товаров и услуг Б0088011 от 16.11.2019 14:56:21</v>
          </cell>
        </row>
        <row r="407">
          <cell r="A407" t="str">
            <v>Продажа товаров и услуг Б0088211 от 17.11.2019 15:41:35</v>
          </cell>
        </row>
        <row r="408">
          <cell r="A408" t="str">
            <v>Продажа товаров и услуг Б0088302 от 18.11.2019 11:36:44</v>
          </cell>
        </row>
        <row r="409">
          <cell r="A409" t="str">
            <v>Продажа товаров и услуг Б0088401 от 18.11.2019 18:07:29</v>
          </cell>
        </row>
        <row r="410">
          <cell r="A410" t="str">
            <v>Продажа товаров и услуг Г0195883 от 19.11.2019 11:27:36</v>
          </cell>
        </row>
        <row r="411">
          <cell r="A411" t="str">
            <v>Продажа товаров и услуг Г0195912 от 19.11.2019 11:46:14</v>
          </cell>
        </row>
        <row r="412">
          <cell r="A412" t="str">
            <v>Продажа товаров и услуг Б0088518 от 19.11.2019 12:36:56</v>
          </cell>
        </row>
        <row r="413">
          <cell r="A413" t="str">
            <v>Продажа товаров и услуг Б0088639 от 19.11.2019 18:53:32</v>
          </cell>
        </row>
        <row r="414">
          <cell r="A414" t="str">
            <v>Продажа товаров и услуг Б0088731 от 20.11.2019 12:37:51</v>
          </cell>
        </row>
        <row r="415">
          <cell r="A415" t="str">
            <v>Продажа товаров и услуг Б0088820 от 20.11.2019 16:59:02</v>
          </cell>
        </row>
        <row r="416">
          <cell r="A416" t="str">
            <v>Продажа товаров и услуг Б0088977 от 21.11.2019 15:25:33</v>
          </cell>
        </row>
        <row r="417">
          <cell r="A417" t="str">
            <v>Продажа товаров в кредит Б0001664 от 21.11.2019 16:28:28</v>
          </cell>
        </row>
        <row r="418">
          <cell r="A418" t="str">
            <v>Продажа товаров в кредит Б0001665 от 21.11.2019 19:18:20</v>
          </cell>
        </row>
        <row r="419">
          <cell r="A419" t="str">
            <v>Продажа товаров и услуг Б0089141 от 22.11.2019 13:39:19</v>
          </cell>
        </row>
        <row r="420">
          <cell r="A420" t="str">
            <v>Продажа товаров и услуг Б0089305 от 23.11.2019 11:48:57</v>
          </cell>
        </row>
        <row r="421">
          <cell r="A421" t="str">
            <v>Продажа товаров и услуг Б0089346 от 23.11.2019 14:05:01</v>
          </cell>
        </row>
        <row r="422">
          <cell r="A422" t="str">
            <v>Продажа товаров в кредит Б0001669 от 23.11.2019 17:13:22</v>
          </cell>
        </row>
        <row r="423">
          <cell r="A423" t="str">
            <v>Продажа товаров и услуг Б0089557 от 24.11.2019 16:22:39</v>
          </cell>
        </row>
        <row r="424">
          <cell r="A424" t="str">
            <v>Продажа товаров и услуг Б0089574 от 24.11.2019 17:54:10</v>
          </cell>
        </row>
        <row r="425">
          <cell r="A425" t="str">
            <v>Продажа товаров и услуг Б0089612 от 25.11.2019 11:39:41</v>
          </cell>
        </row>
        <row r="426">
          <cell r="A426" t="str">
            <v>Продажа товаров и услуг Г0199665 от 25.11.2019 14:17:08</v>
          </cell>
        </row>
        <row r="427">
          <cell r="A427" t="str">
            <v>Продажа товаров и услуг Б0089808 от 26.11.2019 12:58:45</v>
          </cell>
        </row>
        <row r="428">
          <cell r="A428" t="str">
            <v>Продажа товаров и услуг Б0089942 от 27.11.2019 11:28:11</v>
          </cell>
        </row>
        <row r="429">
          <cell r="A429" t="str">
            <v>Продажа товаров и услуг Б0090002 от 27.11.2019 15:16:49</v>
          </cell>
        </row>
        <row r="430">
          <cell r="A430" t="str">
            <v>Продажа товаров и услуг Г0201529 от 28.11.2019 14:42:29</v>
          </cell>
        </row>
        <row r="431">
          <cell r="A431" t="str">
            <v>Продажа товаров и услуг Б0090119 от 28.11.2019 15:02:52</v>
          </cell>
        </row>
        <row r="432">
          <cell r="A432" t="str">
            <v>Продажа товаров и услуг Б0090498 от 01.12.2019 10:31:40</v>
          </cell>
        </row>
        <row r="433">
          <cell r="A433" t="str">
            <v>Продажа товаров и услуг Б0090727 от 02.12.2019 15:39:20</v>
          </cell>
        </row>
        <row r="434">
          <cell r="A434" t="str">
            <v>Продажа товаров и услуг Б0090794 от 02.12.2019 19:15:33</v>
          </cell>
        </row>
        <row r="435">
          <cell r="A435" t="str">
            <v>Продажа товаров и услуг Б0090899 от 03.12.2019 15:50:02</v>
          </cell>
        </row>
        <row r="436">
          <cell r="A436" t="str">
            <v>Продажа товаров и услуг Б0091008 от 04.12.2019 14:11:30</v>
          </cell>
        </row>
        <row r="437">
          <cell r="A437" t="str">
            <v>Продажа товаров и услуг Б0091024 от 04.12.2019 15:17:44</v>
          </cell>
        </row>
        <row r="438">
          <cell r="A438" t="str">
            <v>Продажа товаров и услуг Б0091050 от 04.12.2019 18:19:46</v>
          </cell>
        </row>
        <row r="439">
          <cell r="A439" t="str">
            <v>Продажа товаров и услуг Г0205068 от 04.12.2019 18:36:22</v>
          </cell>
        </row>
        <row r="440">
          <cell r="A440" t="str">
            <v>Продажа товаров и услуг Б0091183 от 06.12.2019 8:53:19</v>
          </cell>
        </row>
        <row r="441">
          <cell r="A441" t="str">
            <v>Продажа товаров и услуг Б0091259 от 06.12.2019 14:22:17</v>
          </cell>
        </row>
        <row r="442">
          <cell r="A442" t="str">
            <v>Продажа товаров и услуг Б0091575 от 08.12.2019 17:58:43</v>
          </cell>
        </row>
        <row r="443">
          <cell r="A443" t="str">
            <v>Продажа товаров и услуг Б0091886 от 11.12.2019 11:59:25</v>
          </cell>
        </row>
        <row r="444">
          <cell r="A444" t="str">
            <v>Продажа товаров и услуг Б0091944 от 11.12.2019 16:35:30</v>
          </cell>
        </row>
        <row r="445">
          <cell r="A445" t="str">
            <v>Продажа товаров и услуг Г0207748 от 11.12.2019 18:00:59</v>
          </cell>
        </row>
        <row r="446">
          <cell r="A446" t="str">
            <v>Продажа товаров и услуг Г0209170 от 12.12.2019 14:20:22</v>
          </cell>
        </row>
        <row r="447">
          <cell r="A447" t="str">
            <v>Продажа товаров и услуг Г0209384 от 12.12.2019 17:56:58</v>
          </cell>
        </row>
        <row r="448">
          <cell r="A448" t="str">
            <v>Продажа товаров и услуг Б0092513 от 15.12.2019 15:19:23</v>
          </cell>
        </row>
        <row r="449">
          <cell r="A449" t="str">
            <v>Продажа товаров и услуг Г0210823 от 16.12.2019 12:05:33</v>
          </cell>
        </row>
        <row r="450">
          <cell r="A450" t="str">
            <v>Продажа товаров и услуг Г0211058 от 16.12.2019 15:43:29</v>
          </cell>
        </row>
        <row r="451">
          <cell r="A451" t="str">
            <v>Продажа товаров и услуг Б0092656 от 16.12.2019 19:17:25</v>
          </cell>
        </row>
        <row r="452">
          <cell r="A452" t="str">
            <v>Продажа товаров и услуг Б0092723 от 17.12.2019 13:27:12</v>
          </cell>
        </row>
        <row r="453">
          <cell r="A453" t="str">
            <v>Продажа товаров и услуг Г0212355 от 19.12.2019 10:16:12</v>
          </cell>
        </row>
        <row r="454">
          <cell r="A454" t="str">
            <v>Продажа товаров и услуг Г0212501 от 19.12.2019 12:57:10</v>
          </cell>
        </row>
        <row r="455">
          <cell r="A455" t="str">
            <v>Продажа товаров и услуг Г0212928 от 20.12.2019 10:03:15</v>
          </cell>
        </row>
        <row r="456">
          <cell r="A456" t="str">
            <v>Продажа товаров и услуг Б0093067 от 20.12.2019 10:48:37</v>
          </cell>
        </row>
        <row r="457">
          <cell r="A457" t="str">
            <v>Продажа товаров и услуг Б0093257 от 21.12.2019 15:25:31</v>
          </cell>
        </row>
        <row r="458">
          <cell r="A458" t="str">
            <v>Продажа товаров и услуг Б0093320 от 22.12.2019 12:34:23</v>
          </cell>
        </row>
        <row r="459">
          <cell r="A459" t="str">
            <v>Продажа товаров и услуг Г0214304 от 23.12.2019 12:38:24</v>
          </cell>
        </row>
        <row r="460">
          <cell r="A460" t="str">
            <v>Продажа товаров и услуг Б0093888 от 26.12.2019 18:02:49</v>
          </cell>
        </row>
        <row r="461">
          <cell r="A461" t="str">
            <v>Продажа товаров и услуг Г0216718 от 27.12.2019 12:20:20</v>
          </cell>
        </row>
        <row r="462">
          <cell r="A462" t="str">
            <v>Продажа товаров и услуг Г0216753 от 27.12.2019 13:24:53</v>
          </cell>
        </row>
        <row r="463">
          <cell r="A463" t="str">
            <v>Продажа товаров и услуг Б0093978 от 27.12.2019 13:38:47</v>
          </cell>
        </row>
        <row r="464">
          <cell r="A464" t="str">
            <v>Продажа товаров и услуг Б0094089 от 28.12.2019 10:34:16</v>
          </cell>
        </row>
        <row r="465">
          <cell r="A465" t="str">
            <v>Продажа товаров и услуг Г0217339 от 28.12.2019 15:50:58</v>
          </cell>
        </row>
        <row r="466">
          <cell r="A466" t="str">
            <v>Продажа товаров и услуг Б0094459 от 30.12.2019 18:01:05</v>
          </cell>
        </row>
      </sheetData>
      <sheetData sheetId="3">
        <row r="1">
          <cell r="A1" t="str">
            <v>Сезонное хранение Б00004279 от 01.10.2019 12:20:38</v>
          </cell>
        </row>
        <row r="2">
          <cell r="A2" t="str">
            <v>Сезонное хранение Б00004283 от 03.10.2019 9:32:00</v>
          </cell>
        </row>
        <row r="3">
          <cell r="A3" t="str">
            <v>Сезонное хранение Б00004289 от 04.10.2019 11:53:38</v>
          </cell>
        </row>
        <row r="4">
          <cell r="A4" t="str">
            <v>Сезонное хранение Б00004292 от 04.10.2019 13:48:35</v>
          </cell>
        </row>
        <row r="5">
          <cell r="A5" t="str">
            <v>Сезонное хранение Б00004294 от 04.10.2019 18:41:52</v>
          </cell>
        </row>
        <row r="6">
          <cell r="A6" t="str">
            <v>Сезонное хранение Б00004297 от 05.10.2019 10:24:04</v>
          </cell>
        </row>
        <row r="7">
          <cell r="A7" t="str">
            <v>Сезонное хранение Б00004302 от 05.10.2019 13:12:20</v>
          </cell>
        </row>
        <row r="8">
          <cell r="A8" t="str">
            <v>Сезонное хранение Б00004303 от 05.10.2019 13:34:32</v>
          </cell>
        </row>
        <row r="9">
          <cell r="A9" t="str">
            <v>Сезонное хранение Б00004307 от 06.10.2019 15:50:40</v>
          </cell>
        </row>
        <row r="10">
          <cell r="A10" t="str">
            <v>Сезонное хранение Б00004319 от 08.10.2019 12:39:40</v>
          </cell>
        </row>
        <row r="11">
          <cell r="A11" t="str">
            <v>Сезонное хранение Б00004320 от 08.10.2019 13:07:02</v>
          </cell>
        </row>
        <row r="12">
          <cell r="A12" t="str">
            <v>Сезонное хранение Б00004324 от 08.10.2019 16:36:13</v>
          </cell>
        </row>
        <row r="13">
          <cell r="A13" t="str">
            <v>Сезонное хранение Б00004327 от 08.10.2019 19:06:57</v>
          </cell>
        </row>
        <row r="14">
          <cell r="A14" t="str">
            <v>Сезонное хранение Б00004329 от 09.10.2019 8:21:34</v>
          </cell>
        </row>
        <row r="15">
          <cell r="A15" t="str">
            <v>Сезонное хранение Б00004334 от 09.10.2019 10:15:50</v>
          </cell>
        </row>
        <row r="16">
          <cell r="A16" t="str">
            <v>Сезонное хранение Б00004336 от 09.10.2019 11:49:03</v>
          </cell>
        </row>
        <row r="17">
          <cell r="A17" t="str">
            <v>Сезонное хранение Б00004347 от 09.10.2019 15:00:55</v>
          </cell>
        </row>
        <row r="18">
          <cell r="A18" t="str">
            <v>Сезонное хранение Б00004481 от 10.10.2019 8:17:00</v>
          </cell>
        </row>
        <row r="19">
          <cell r="A19" t="str">
            <v>Сезонное хранение Б00004483 от 10.10.2019 10:21:35</v>
          </cell>
        </row>
        <row r="20">
          <cell r="A20" t="str">
            <v>Сезонное хранение Б00004490 от 10.10.2019 12:42:01</v>
          </cell>
        </row>
        <row r="21">
          <cell r="A21" t="str">
            <v>Сезонное хранение Б00004493 от 10.10.2019 15:48:21</v>
          </cell>
        </row>
        <row r="22">
          <cell r="A22" t="str">
            <v>Сезонное хранение Я00002629 от 10.10.2019 17:41:06</v>
          </cell>
        </row>
        <row r="23">
          <cell r="A23" t="str">
            <v>Сезонное хранение Я00002630 от 10.10.2019 18:22:12</v>
          </cell>
        </row>
        <row r="24">
          <cell r="A24" t="str">
            <v>Сезонное хранение Б00004498 от 10.10.2019 18:28:49</v>
          </cell>
        </row>
        <row r="25">
          <cell r="A25" t="str">
            <v>Сезонное хранение Б00004501 от 11.10.2019 9:36:09</v>
          </cell>
        </row>
        <row r="26">
          <cell r="A26" t="str">
            <v>Сезонное хранение Б00004502 от 11.10.2019 10:02:24</v>
          </cell>
        </row>
        <row r="27">
          <cell r="A27" t="str">
            <v>Сезонное хранение Б00004506 от 11.10.2019 10:33:50</v>
          </cell>
        </row>
        <row r="28">
          <cell r="A28" t="str">
            <v>Сезонное хранение Б00004507 от 11.10.2019 10:52:51</v>
          </cell>
        </row>
        <row r="29">
          <cell r="A29" t="str">
            <v>Сезонное хранение Б00004512 от 11.10.2019 15:23:59</v>
          </cell>
        </row>
        <row r="30">
          <cell r="A30" t="str">
            <v>Сезонное хранение Б00004513 от 11.10.2019 15:32:03</v>
          </cell>
        </row>
        <row r="31">
          <cell r="A31" t="str">
            <v>Сезонное хранение Б00004514 от 11.10.2019 15:46:08</v>
          </cell>
        </row>
        <row r="32">
          <cell r="A32" t="str">
            <v>Сезонное хранение Б00004518 от 12.10.2019 8:29:17</v>
          </cell>
        </row>
        <row r="33">
          <cell r="A33" t="str">
            <v>Сезонное хранение Б00004523 от 12.10.2019 10:22:47</v>
          </cell>
        </row>
        <row r="34">
          <cell r="A34" t="str">
            <v>Сезонное хранение Б00004526 от 12.10.2019 12:15:41</v>
          </cell>
        </row>
        <row r="35">
          <cell r="A35" t="str">
            <v>Сезонное хранение Б00004532 от 12.10.2019 13:44:00</v>
          </cell>
        </row>
        <row r="36">
          <cell r="A36" t="str">
            <v>Сезонное хранение Б00004530 от 12.10.2019 13:59:32</v>
          </cell>
        </row>
        <row r="37">
          <cell r="A37" t="str">
            <v>Сезонное хранение Б00004536 от 12.10.2019 16:05:10</v>
          </cell>
        </row>
        <row r="38">
          <cell r="A38" t="str">
            <v>Сезонное хранение Б00004544 от 12.10.2019 17:38:24</v>
          </cell>
        </row>
        <row r="39">
          <cell r="A39" t="str">
            <v>Сезонное хранение Б00004546 от 12.10.2019 18:41:43</v>
          </cell>
        </row>
        <row r="40">
          <cell r="A40" t="str">
            <v>Сезонное хранение Б00004553 от 13.10.2019 14:03:47</v>
          </cell>
        </row>
        <row r="41">
          <cell r="A41" t="str">
            <v>Сезонное хранение Я00002662 от 13.10.2019 14:19:03</v>
          </cell>
        </row>
        <row r="42">
          <cell r="A42" t="str">
            <v>Сезонное хранение Я00002663 от 13.10.2019 16:41:29</v>
          </cell>
        </row>
        <row r="43">
          <cell r="A43" t="str">
            <v>Сезонное хранение Б00004566 от 14.10.2019 8:17:51</v>
          </cell>
        </row>
        <row r="44">
          <cell r="A44" t="str">
            <v>Сезонное хранение Б00004567 от 14.10.2019 8:29:53</v>
          </cell>
        </row>
        <row r="45">
          <cell r="A45" t="str">
            <v>Сезонное хранение Б00004569 от 14.10.2019 8:52:42</v>
          </cell>
        </row>
        <row r="46">
          <cell r="A46" t="str">
            <v>Сезонное хранение Б00004572 от 14.10.2019 9:10:05</v>
          </cell>
        </row>
        <row r="47">
          <cell r="A47" t="str">
            <v>Сезонное хранение Г00000240 от 14.10.2019 12:49:43</v>
          </cell>
        </row>
        <row r="48">
          <cell r="A48" t="str">
            <v>Сезонное хранение Б00004586 от 14.10.2019 14:03:34</v>
          </cell>
        </row>
        <row r="49">
          <cell r="A49" t="str">
            <v>Сезонное хранение Б00004601 от 14.10.2019 18:47:36</v>
          </cell>
        </row>
        <row r="50">
          <cell r="A50" t="str">
            <v>Сезонное хранение Б00004603 от 15.10.2019 8:26:02</v>
          </cell>
        </row>
        <row r="51">
          <cell r="A51" t="str">
            <v>Сезонное хранение Б00004605 от 15.10.2019 9:42:45</v>
          </cell>
        </row>
        <row r="52">
          <cell r="A52" t="str">
            <v>Сезонное хранение Б00004614 от 15.10.2019 11:42:33</v>
          </cell>
        </row>
        <row r="53">
          <cell r="A53" t="str">
            <v>Сезонное хранение Б00004615 от 15.10.2019 12:19:15</v>
          </cell>
        </row>
        <row r="54">
          <cell r="A54" t="str">
            <v>Сезонное хранение Б00004619 от 15.10.2019 15:23:18</v>
          </cell>
        </row>
        <row r="55">
          <cell r="A55" t="str">
            <v>Сезонное хранение Б00004624 от 15.10.2019 17:40:14</v>
          </cell>
        </row>
        <row r="56">
          <cell r="A56" t="str">
            <v>Сезонное хранение Б00004634 от 16.10.2019 10:11:19</v>
          </cell>
        </row>
        <row r="57">
          <cell r="A57" t="str">
            <v>Сезонное хранение Б00004636 от 16.10.2019 11:01:27</v>
          </cell>
        </row>
        <row r="58">
          <cell r="A58" t="str">
            <v>Сезонное хранение Б00004639 от 16.10.2019 12:43:23</v>
          </cell>
        </row>
        <row r="59">
          <cell r="A59" t="str">
            <v>Сезонное хранение Б00004641 от 16.10.2019 13:14:55</v>
          </cell>
        </row>
        <row r="60">
          <cell r="A60" t="str">
            <v>Сезонное хранение Б00004643 от 16.10.2019 13:43:42</v>
          </cell>
        </row>
        <row r="61">
          <cell r="A61" t="str">
            <v>Сезонное хранение Б00004648 от 16.10.2019 15:01:33</v>
          </cell>
        </row>
        <row r="62">
          <cell r="A62" t="str">
            <v>Сезонное хранение Б00004649 от 16.10.2019 15:05:58</v>
          </cell>
        </row>
        <row r="63">
          <cell r="A63" t="str">
            <v>Сезонное хранение Б00004652 от 16.10.2019 15:47:44</v>
          </cell>
        </row>
        <row r="64">
          <cell r="A64" t="str">
            <v>Сезонное хранение Я00002700 от 17.10.2019 8:23:36</v>
          </cell>
        </row>
        <row r="65">
          <cell r="A65" t="str">
            <v>Сезонное хранение Я00002701 от 17.10.2019 10:44:46</v>
          </cell>
        </row>
        <row r="66">
          <cell r="A66" t="str">
            <v>Сезонное хранение Б00004668 от 17.10.2019 11:07:37</v>
          </cell>
        </row>
        <row r="67">
          <cell r="A67" t="str">
            <v>Сезонное хранение Я00002702 от 17.10.2019 12:47:03</v>
          </cell>
        </row>
        <row r="68">
          <cell r="A68" t="str">
            <v>Сезонное хранение Я00002705 от 17.10.2019 12:52:50</v>
          </cell>
        </row>
        <row r="69">
          <cell r="A69" t="str">
            <v>Сезонное хранение Я00002708 от 17.10.2019 14:35:01</v>
          </cell>
        </row>
        <row r="70">
          <cell r="A70" t="str">
            <v>Сезонное хранение Я00002709 от 17.10.2019 15:41:45</v>
          </cell>
        </row>
        <row r="71">
          <cell r="A71" t="str">
            <v>Сезонное хранение Б00004682 от 17.10.2019 17:26:29</v>
          </cell>
        </row>
        <row r="72">
          <cell r="A72" t="str">
            <v>Сезонное хранение Я00002721 от 18.10.2019 9:18:58</v>
          </cell>
        </row>
        <row r="73">
          <cell r="A73" t="str">
            <v>Сезонное хранение Я00002722 от 18.10.2019 10:23:06</v>
          </cell>
        </row>
        <row r="74">
          <cell r="A74" t="str">
            <v>Сезонное хранение Я00002723 от 18.10.2019 10:39:38</v>
          </cell>
        </row>
        <row r="75">
          <cell r="A75" t="str">
            <v>Сезонное хранение Б00004698 от 18.10.2019 11:22:04</v>
          </cell>
        </row>
        <row r="76">
          <cell r="A76" t="str">
            <v>Сезонное хранение Я00002726 от 18.10.2019 11:58:36</v>
          </cell>
        </row>
        <row r="77">
          <cell r="A77" t="str">
            <v>Сезонное хранение Б00004700 от 18.10.2019 12:08:04</v>
          </cell>
        </row>
        <row r="78">
          <cell r="A78" t="str">
            <v>Сезонное хранение Я00002730 от 18.10.2019 15:48:16</v>
          </cell>
        </row>
        <row r="79">
          <cell r="A79" t="str">
            <v>Сезонное хранение Б00004708 от 18.10.2019 15:57:01</v>
          </cell>
        </row>
        <row r="80">
          <cell r="A80" t="str">
            <v>Сезонное хранение Я00002732 от 18.10.2019 16:20:40</v>
          </cell>
        </row>
        <row r="81">
          <cell r="A81" t="str">
            <v>Сезонное хранение Б00004711 от 18.10.2019 16:53:48</v>
          </cell>
        </row>
        <row r="82">
          <cell r="A82" t="str">
            <v>Сезонное хранение Б00004713 от 18.10.2019 17:08:33</v>
          </cell>
        </row>
        <row r="83">
          <cell r="A83" t="str">
            <v>Сезонное хранение Я00002733 от 18.10.2019 17:58:04</v>
          </cell>
        </row>
        <row r="84">
          <cell r="A84" t="str">
            <v>Сезонное хранение Б00004718 от 18.10.2019 19:10:02</v>
          </cell>
        </row>
        <row r="85">
          <cell r="A85" t="str">
            <v>Сезонное хранение Я00002735 от 18.10.2019 19:37:48</v>
          </cell>
        </row>
        <row r="86">
          <cell r="A86" t="str">
            <v>Сезонное хранение Б00004725 от 19.10.2019 8:43:47</v>
          </cell>
        </row>
        <row r="87">
          <cell r="A87" t="str">
            <v>Сезонное хранение Б00004726 от 19.10.2019 8:50:35</v>
          </cell>
        </row>
        <row r="88">
          <cell r="A88" t="str">
            <v>Сезонное хранение Б00004722 от 19.10.2019 9:22:17</v>
          </cell>
        </row>
        <row r="89">
          <cell r="A89" t="str">
            <v>Сезонное хранение Б00004729 от 19.10.2019 9:36:12</v>
          </cell>
        </row>
        <row r="90">
          <cell r="A90" t="str">
            <v>Сезонное хранение Б00004735 от 19.10.2019 10:58:41</v>
          </cell>
        </row>
        <row r="91">
          <cell r="A91" t="str">
            <v>Сезонное хранение Б00004739 от 19.10.2019 11:42:47</v>
          </cell>
        </row>
        <row r="92">
          <cell r="A92" t="str">
            <v>Сезонное хранение Б00004743 от 19.10.2019 12:36:49</v>
          </cell>
        </row>
        <row r="93">
          <cell r="A93" t="str">
            <v>Сезонное хранение Б00004748 от 19.10.2019 14:02:27</v>
          </cell>
        </row>
        <row r="94">
          <cell r="A94" t="str">
            <v>Сезонное хранение Б00004750 от 19.10.2019 14:15:41</v>
          </cell>
        </row>
        <row r="95">
          <cell r="A95" t="str">
            <v>Сезонное хранение Б00004752 от 19.10.2019 14:22:23</v>
          </cell>
        </row>
        <row r="96">
          <cell r="A96" t="str">
            <v>Сезонное хранение Б00004755 от 19.10.2019 15:37:20</v>
          </cell>
        </row>
        <row r="97">
          <cell r="A97" t="str">
            <v>Сезонное хранение Б00004758 от 19.10.2019 15:59:45</v>
          </cell>
        </row>
        <row r="98">
          <cell r="A98" t="str">
            <v>Сезонное хранение Б00004759 от 19.10.2019 16:19:57</v>
          </cell>
        </row>
        <row r="99">
          <cell r="A99" t="str">
            <v>Сезонное хранение Б00004760 от 19.10.2019 16:37:50</v>
          </cell>
        </row>
        <row r="100">
          <cell r="A100" t="str">
            <v>Сезонное хранение Б00004763 от 19.10.2019 17:16:29</v>
          </cell>
        </row>
        <row r="101">
          <cell r="A101" t="str">
            <v>Сезонное хранение Б00004765 от 19.10.2019 17:43:29</v>
          </cell>
        </row>
        <row r="102">
          <cell r="A102" t="str">
            <v>Сезонное хранение Б00004768 от 19.10.2019 18:05:56</v>
          </cell>
        </row>
        <row r="103">
          <cell r="A103" t="str">
            <v>Сезонное хранение Б00004769 от 19.10.2019 18:49:51</v>
          </cell>
        </row>
        <row r="104">
          <cell r="A104" t="str">
            <v>Сезонное хранение Б00004775 от 20.10.2019 8:25:08</v>
          </cell>
        </row>
        <row r="105">
          <cell r="A105" t="str">
            <v>Сезонное хранение Б00004781 от 20.10.2019 9:16:03</v>
          </cell>
        </row>
        <row r="106">
          <cell r="A106" t="str">
            <v>Сезонное хранение Б00004783 от 20.10.2019 9:18:12</v>
          </cell>
        </row>
        <row r="107">
          <cell r="A107" t="str">
            <v>Сезонное хранение Б00004786 от 20.10.2019 10:26:43</v>
          </cell>
        </row>
        <row r="108">
          <cell r="A108" t="str">
            <v>Сезонное хранение Б00004788 от 20.10.2019 10:48:08</v>
          </cell>
        </row>
        <row r="109">
          <cell r="A109" t="str">
            <v>Сезонное хранение Б00004790 от 20.10.2019 12:46:26</v>
          </cell>
        </row>
        <row r="110">
          <cell r="A110" t="str">
            <v>Сезонное хранение Б00004794 от 20.10.2019 14:31:01</v>
          </cell>
        </row>
        <row r="111">
          <cell r="A111" t="str">
            <v>Сезонное хранение Б00004795 от 20.10.2019 14:39:25</v>
          </cell>
        </row>
        <row r="112">
          <cell r="A112" t="str">
            <v>Сезонное хранение Б00004801 от 20.10.2019 16:01:10</v>
          </cell>
        </row>
        <row r="113">
          <cell r="A113" t="str">
            <v>Сезонное хранение Б00004804 от 20.10.2019 17:34:16</v>
          </cell>
        </row>
        <row r="114">
          <cell r="A114" t="str">
            <v>Сезонное хранение Б00004811 от 21.10.2019 8:29:38</v>
          </cell>
        </row>
        <row r="115">
          <cell r="A115" t="str">
            <v>Сезонное хранение Б00004812 от 21.10.2019 8:33:55</v>
          </cell>
        </row>
        <row r="116">
          <cell r="A116" t="str">
            <v>Сезонное хранение Б00004814 от 21.10.2019 8:52:50</v>
          </cell>
        </row>
        <row r="117">
          <cell r="A117" t="str">
            <v>Сезонное хранение Б00004816 от 21.10.2019 10:23:22</v>
          </cell>
        </row>
        <row r="118">
          <cell r="A118" t="str">
            <v>Сезонное хранение Я00002753 от 21.10.2019 11:18:20</v>
          </cell>
        </row>
        <row r="119">
          <cell r="A119" t="str">
            <v>Сезонное хранение Б00004823 от 21.10.2019 12:01:24</v>
          </cell>
        </row>
        <row r="120">
          <cell r="A120" t="str">
            <v>Сезонное хранение Я00002755 от 21.10.2019 13:06:41</v>
          </cell>
        </row>
        <row r="121">
          <cell r="A121" t="str">
            <v>Сезонное хранение Я00002757 от 21.10.2019 14:39:09</v>
          </cell>
        </row>
        <row r="122">
          <cell r="A122" t="str">
            <v>Сезонное хранение Б00004838 от 21.10.2019 16:47:25</v>
          </cell>
        </row>
        <row r="123">
          <cell r="A123" t="str">
            <v>Сезонное хранение Я00002761 от 21.10.2019 17:50:21</v>
          </cell>
        </row>
        <row r="124">
          <cell r="A124" t="str">
            <v>Сезонное хранение Я00002762 от 21.10.2019 18:07:52</v>
          </cell>
        </row>
        <row r="125">
          <cell r="A125" t="str">
            <v>Сезонное хранение Б00004841 от 21.10.2019 18:44:48</v>
          </cell>
        </row>
        <row r="126">
          <cell r="A126" t="str">
            <v>Сезонное хранение Я00002764 от 22.10.2019 9:04:31</v>
          </cell>
        </row>
        <row r="127">
          <cell r="A127" t="str">
            <v>Сезонное хранение Я00002766 от 22.10.2019 11:18:36</v>
          </cell>
        </row>
        <row r="128">
          <cell r="A128" t="str">
            <v>Сезонное хранение Б00004855 от 22.10.2019 13:24:00</v>
          </cell>
        </row>
        <row r="129">
          <cell r="A129" t="str">
            <v>Сезонное хранение Б00004860 от 22.10.2019 15:44:29</v>
          </cell>
        </row>
        <row r="130">
          <cell r="A130" t="str">
            <v>Сезонное хранение Б00004868 от 22.10.2019 19:18:06</v>
          </cell>
        </row>
        <row r="131">
          <cell r="A131" t="str">
            <v>Сезонное хранение Б00004872 от 23.10.2019 8:35:15</v>
          </cell>
        </row>
        <row r="132">
          <cell r="A132" t="str">
            <v>Сезонное хранение Б00004880 от 23.10.2019 9:49:34</v>
          </cell>
        </row>
        <row r="133">
          <cell r="A133" t="str">
            <v>Сезонное хранение Б00004882 от 23.10.2019 10:16:59</v>
          </cell>
        </row>
        <row r="134">
          <cell r="A134" t="str">
            <v>Сезонное хранение Б00004884 от 23.10.2019 12:16:59</v>
          </cell>
        </row>
        <row r="135">
          <cell r="A135" t="str">
            <v>Сезонное хранение Б00004885 от 23.10.2019 12:43:20</v>
          </cell>
        </row>
        <row r="136">
          <cell r="A136" t="str">
            <v>Сезонное хранение Б00004890 от 23.10.2019 15:00:14</v>
          </cell>
        </row>
        <row r="137">
          <cell r="A137" t="str">
            <v>Сезонное хранение Б00004897 от 23.10.2019 18:23:18</v>
          </cell>
        </row>
        <row r="138">
          <cell r="A138" t="str">
            <v>Сезонное хранение Б00004902 от 23.10.2019 18:56:23</v>
          </cell>
        </row>
        <row r="139">
          <cell r="A139" t="str">
            <v>Сезонное хранение Б00004905 от 23.10.2019 19:09:50</v>
          </cell>
        </row>
        <row r="140">
          <cell r="A140" t="str">
            <v>Сезонное хранение Б00004907 от 23.10.2019 19:20:43</v>
          </cell>
        </row>
        <row r="141">
          <cell r="A141" t="str">
            <v>Сезонное хранение Б00004911 от 24.10.2019 8:29:47</v>
          </cell>
        </row>
        <row r="142">
          <cell r="A142" t="str">
            <v>Сезонное хранение Б00004912 от 24.10.2019 8:40:00</v>
          </cell>
        </row>
        <row r="143">
          <cell r="A143" t="str">
            <v>Сезонное хранение Б00004913 от 24.10.2019 8:58:03</v>
          </cell>
        </row>
        <row r="144">
          <cell r="A144" t="str">
            <v>Сезонное хранение Б00004915 от 24.10.2019 9:26:30</v>
          </cell>
        </row>
        <row r="145">
          <cell r="A145" t="str">
            <v>Сезонное хранение Б00004917 от 24.10.2019 9:41:45</v>
          </cell>
        </row>
        <row r="146">
          <cell r="A146" t="str">
            <v>Сезонное хранение Б00004920 от 24.10.2019 10:13:08</v>
          </cell>
        </row>
        <row r="147">
          <cell r="A147" t="str">
            <v>Сезонное хранение Б00004922 от 24.10.2019 10:24:09</v>
          </cell>
        </row>
        <row r="148">
          <cell r="A148" t="str">
            <v>Сезонное хранение Б00004923 от 24.10.2019 10:27:59</v>
          </cell>
        </row>
        <row r="149">
          <cell r="A149" t="str">
            <v>Сезонное хранение Б00004929 от 24.10.2019 12:46:28</v>
          </cell>
        </row>
        <row r="150">
          <cell r="A150" t="str">
            <v>Сезонное хранение Б00004930 от 24.10.2019 13:02:12</v>
          </cell>
        </row>
        <row r="151">
          <cell r="A151" t="str">
            <v>Сезонное хранение Б00004931 от 24.10.2019 13:19:02</v>
          </cell>
        </row>
        <row r="152">
          <cell r="A152" t="str">
            <v>Сезонное хранение Б00004932 от 24.10.2019 13:34:50</v>
          </cell>
        </row>
        <row r="153">
          <cell r="A153" t="str">
            <v>Сезонное хранение Б00004935 от 24.10.2019 15:06:56</v>
          </cell>
        </row>
        <row r="154">
          <cell r="A154" t="str">
            <v>Сезонное хранение Б00004939 от 24.10.2019 16:49:11</v>
          </cell>
        </row>
        <row r="155">
          <cell r="A155" t="str">
            <v>Сезонное хранение Б00004942 от 24.10.2019 16:53:20</v>
          </cell>
        </row>
        <row r="156">
          <cell r="A156" t="str">
            <v>Сезонное хранение Б00004943 от 24.10.2019 17:11:05</v>
          </cell>
        </row>
        <row r="157">
          <cell r="A157" t="str">
            <v>Сезонное хранение Б00004945 от 24.10.2019 19:05:33</v>
          </cell>
        </row>
        <row r="158">
          <cell r="A158" t="str">
            <v>Сезонное хранение Б00004946 от 24.10.2019 19:20:37</v>
          </cell>
        </row>
        <row r="159">
          <cell r="A159" t="str">
            <v>Сезонное хранение Б00004948 от 25.10.2019 8:15:58</v>
          </cell>
        </row>
        <row r="160">
          <cell r="A160" t="str">
            <v>Сезонное хранение Б00004954 от 25.10.2019 9:14:24</v>
          </cell>
        </row>
        <row r="161">
          <cell r="A161" t="str">
            <v>Сезонное хранение Б00004955 от 25.10.2019 9:44:04</v>
          </cell>
        </row>
        <row r="162">
          <cell r="A162" t="str">
            <v>Сезонное хранение Б00004958 от 25.10.2019 9:58:01</v>
          </cell>
        </row>
        <row r="163">
          <cell r="A163" t="str">
            <v>Сезонное хранение Я00002826 от 25.10.2019 10:11:53</v>
          </cell>
        </row>
        <row r="164">
          <cell r="A164" t="str">
            <v>Сезонное хранение Я00002828 от 25.10.2019 10:20:12</v>
          </cell>
        </row>
        <row r="165">
          <cell r="A165" t="str">
            <v>Сезонное хранение Б00004961 от 25.10.2019 10:22:58</v>
          </cell>
        </row>
        <row r="166">
          <cell r="A166" t="str">
            <v>Сезонное хранение Б00004962 от 25.10.2019 10:38:25</v>
          </cell>
        </row>
        <row r="167">
          <cell r="A167" t="str">
            <v>Сезонное хранение Б00004963 от 25.10.2019 10:45:52</v>
          </cell>
        </row>
        <row r="168">
          <cell r="A168" t="str">
            <v>Сезонное хранение Б00004967 от 25.10.2019 12:24:11</v>
          </cell>
        </row>
        <row r="169">
          <cell r="A169" t="str">
            <v>Сезонное хранение Я00002833 от 25.10.2019 13:09:32</v>
          </cell>
        </row>
        <row r="170">
          <cell r="A170" t="str">
            <v>Сезонное хранение Б00004971 от 25.10.2019 13:52:31</v>
          </cell>
        </row>
        <row r="171">
          <cell r="A171" t="str">
            <v>Сезонное хранение Б00004975 от 25.10.2019 14:14:26</v>
          </cell>
        </row>
        <row r="172">
          <cell r="A172" t="str">
            <v>Сезонное хранение Я00002837 от 25.10.2019 14:36:12</v>
          </cell>
        </row>
        <row r="173">
          <cell r="A173" t="str">
            <v>Сезонное хранение Я00002839 от 25.10.2019 15:13:37</v>
          </cell>
        </row>
        <row r="174">
          <cell r="A174" t="str">
            <v>Сезонное хранение Я00002845 от 25.10.2019 17:26:44</v>
          </cell>
        </row>
        <row r="175">
          <cell r="A175" t="str">
            <v>Сезонное хранение Я00002846 от 25.10.2019 17:59:20</v>
          </cell>
        </row>
        <row r="176">
          <cell r="A176" t="str">
            <v>Сезонное хранение Я00002847 от 25.10.2019 18:42:44</v>
          </cell>
        </row>
        <row r="177">
          <cell r="A177" t="str">
            <v>Сезонное хранение Б00004989 от 25.10.2019 19:06:02</v>
          </cell>
        </row>
        <row r="178">
          <cell r="A178" t="str">
            <v>Сезонное хранение Б00004992 от 26.10.2019 8:13:13</v>
          </cell>
        </row>
        <row r="179">
          <cell r="A179" t="str">
            <v>Сезонное хранение Я00002848 от 26.10.2019 8:18:22</v>
          </cell>
        </row>
        <row r="180">
          <cell r="A180" t="str">
            <v>Сезонное хранение Б00005003 от 26.10.2019 9:08:01</v>
          </cell>
        </row>
        <row r="181">
          <cell r="A181" t="str">
            <v>Сезонное хранение Я00002852 от 26.10.2019 9:14:54</v>
          </cell>
        </row>
        <row r="182">
          <cell r="A182" t="str">
            <v>Сезонное хранение Я00002853 от 26.10.2019 9:19:15</v>
          </cell>
        </row>
        <row r="183">
          <cell r="A183" t="str">
            <v>Сезонное хранение Я00002854 от 26.10.2019 9:24:41</v>
          </cell>
        </row>
        <row r="184">
          <cell r="A184" t="str">
            <v>Сезонное хранение Б00005006 от 26.10.2019 9:26:45</v>
          </cell>
        </row>
        <row r="185">
          <cell r="A185" t="str">
            <v>Сезонное хранение Я00002855 от 26.10.2019 9:30:05</v>
          </cell>
        </row>
        <row r="186">
          <cell r="A186" t="str">
            <v>Сезонное хранение Б00005014 от 26.10.2019 10:16:35</v>
          </cell>
        </row>
        <row r="187">
          <cell r="A187" t="str">
            <v>Сезонное хранение Я00002856 от 26.10.2019 10:19:41</v>
          </cell>
        </row>
        <row r="188">
          <cell r="A188" t="str">
            <v>Сезонное хранение Б00005020 от 26.10.2019 11:04:42</v>
          </cell>
        </row>
        <row r="189">
          <cell r="A189" t="str">
            <v>Сезонное хранение Б00005024 от 26.10.2019 11:30:06</v>
          </cell>
        </row>
        <row r="190">
          <cell r="A190" t="str">
            <v>Сезонное хранение Я00002857 от 26.10.2019 11:38:39</v>
          </cell>
        </row>
        <row r="191">
          <cell r="A191" t="str">
            <v>Сезонное хранение Б00005027 от 26.10.2019 12:13:50</v>
          </cell>
        </row>
        <row r="192">
          <cell r="A192" t="str">
            <v>Сезонное хранение Я00002860 от 26.10.2019 12:33:38</v>
          </cell>
        </row>
        <row r="193">
          <cell r="A193" t="str">
            <v>Сезонное хранение Я00002861 от 26.10.2019 13:05:12</v>
          </cell>
        </row>
        <row r="194">
          <cell r="A194" t="str">
            <v>Сезонное хранение Б00005038 от 26.10.2019 13:09:11</v>
          </cell>
        </row>
        <row r="195">
          <cell r="A195" t="str">
            <v>Сезонное хранение Я00002863 от 26.10.2019 13:10:51</v>
          </cell>
        </row>
        <row r="196">
          <cell r="A196" t="str">
            <v>Сезонное хранение Я00002862 от 26.10.2019 13:16:09</v>
          </cell>
        </row>
        <row r="197">
          <cell r="A197" t="str">
            <v>Сезонное хранение Б00005043 от 26.10.2019 13:27:50</v>
          </cell>
        </row>
        <row r="198">
          <cell r="A198" t="str">
            <v>Сезонное хранение Я00002865 от 26.10.2019 13:40:29</v>
          </cell>
        </row>
        <row r="199">
          <cell r="A199" t="str">
            <v>Сезонное хранение Я00002866 от 26.10.2019 13:45:02</v>
          </cell>
        </row>
        <row r="200">
          <cell r="A200" t="str">
            <v>Сезонное хранение Я00002867 от 26.10.2019 13:46:04</v>
          </cell>
        </row>
        <row r="201">
          <cell r="A201" t="str">
            <v>Сезонное хранение Я00002868 от 26.10.2019 13:53:28</v>
          </cell>
        </row>
        <row r="202">
          <cell r="A202" t="str">
            <v>Сезонное хранение Я00002871 от 26.10.2019 14:35:28</v>
          </cell>
        </row>
        <row r="203">
          <cell r="A203" t="str">
            <v>Сезонное хранение Я00002872 от 26.10.2019 14:45:21</v>
          </cell>
        </row>
        <row r="204">
          <cell r="A204" t="str">
            <v>Сезонное хранение Б00005054 от 26.10.2019 15:15:21</v>
          </cell>
        </row>
        <row r="205">
          <cell r="A205" t="str">
            <v>Сезонное хранение Я00002875 от 26.10.2019 16:32:33</v>
          </cell>
        </row>
        <row r="206">
          <cell r="A206" t="str">
            <v>Сезонное хранение Я00002877 от 26.10.2019 16:41:21</v>
          </cell>
        </row>
        <row r="207">
          <cell r="A207" t="str">
            <v>Сезонное хранение Я00002878 от 26.10.2019 16:51:49</v>
          </cell>
        </row>
        <row r="208">
          <cell r="A208" t="str">
            <v>Сезонное хранение Я00002879 от 26.10.2019 17:06:43</v>
          </cell>
        </row>
        <row r="209">
          <cell r="A209" t="str">
            <v>Сезонное хранение Я00002880 от 26.10.2019 17:19:22</v>
          </cell>
        </row>
        <row r="210">
          <cell r="A210" t="str">
            <v>Сезонное хранение Я00002881 от 26.10.2019 17:26:27</v>
          </cell>
        </row>
        <row r="211">
          <cell r="A211" t="str">
            <v>Сезонное хранение Б00005063 от 26.10.2019 17:31:48</v>
          </cell>
        </row>
        <row r="212">
          <cell r="A212" t="str">
            <v>Сезонное хранение Я00002882 от 26.10.2019 17:49:26</v>
          </cell>
        </row>
        <row r="213">
          <cell r="A213" t="str">
            <v>Сезонное хранение Я00002883 от 26.10.2019 17:55:06</v>
          </cell>
        </row>
        <row r="214">
          <cell r="A214" t="str">
            <v>Сезонное хранение Б00005068 от 26.10.2019 18:48:26</v>
          </cell>
        </row>
        <row r="215">
          <cell r="A215" t="str">
            <v>Сезонное хранение Я00002884 от 27.10.2019 8:24:28</v>
          </cell>
        </row>
        <row r="216">
          <cell r="A216" t="str">
            <v>Сезонное хранение Б00005075 от 27.10.2019 8:39:14</v>
          </cell>
        </row>
        <row r="217">
          <cell r="A217" t="str">
            <v>Сезонное хранение Я00002885 от 27.10.2019 8:42:34</v>
          </cell>
        </row>
        <row r="218">
          <cell r="A218" t="str">
            <v>Сезонное хранение Б00005080 от 27.10.2019 9:06:58</v>
          </cell>
        </row>
        <row r="219">
          <cell r="A219" t="str">
            <v>Сезонное хранение Я00002887 от 27.10.2019 9:21:01</v>
          </cell>
        </row>
        <row r="220">
          <cell r="A220" t="str">
            <v>Сезонное хранение Я00002888 от 27.10.2019 9:32:10</v>
          </cell>
        </row>
        <row r="221">
          <cell r="A221" t="str">
            <v>Сезонное хранение Я00002889 от 27.10.2019 9:38:29</v>
          </cell>
        </row>
        <row r="222">
          <cell r="A222" t="str">
            <v>Сезонное хранение Я00002890 от 27.10.2019 9:43:19</v>
          </cell>
        </row>
        <row r="223">
          <cell r="A223" t="str">
            <v>Сезонное хранение Б00005090 от 27.10.2019 10:21:29</v>
          </cell>
        </row>
        <row r="224">
          <cell r="A224" t="str">
            <v>Сезонное хранение Я00002892 от 27.10.2019 11:20:36</v>
          </cell>
        </row>
        <row r="225">
          <cell r="A225" t="str">
            <v>Сезонное хранение Б00005103 от 27.10.2019 11:37:32</v>
          </cell>
        </row>
        <row r="226">
          <cell r="A226" t="str">
            <v>Сезонное хранение Я00002893 от 27.10.2019 11:54:39</v>
          </cell>
        </row>
        <row r="227">
          <cell r="A227" t="str">
            <v>Сезонное хранение Б00005106 от 27.10.2019 12:18:49</v>
          </cell>
        </row>
        <row r="228">
          <cell r="A228" t="str">
            <v>Сезонное хранение Б00005108 от 27.10.2019 12:28:35</v>
          </cell>
        </row>
        <row r="229">
          <cell r="A229" t="str">
            <v>Сезонное хранение Б00005107 от 27.10.2019 12:28:48</v>
          </cell>
        </row>
        <row r="230">
          <cell r="A230" t="str">
            <v>Сезонное хранение Я00002894 от 27.10.2019 14:11:06</v>
          </cell>
        </row>
        <row r="231">
          <cell r="A231" t="str">
            <v>Сезонное хранение Я00002896 от 27.10.2019 14:31:40</v>
          </cell>
        </row>
        <row r="232">
          <cell r="A232" t="str">
            <v>Сезонное хранение Б00005115 от 27.10.2019 14:39:34</v>
          </cell>
        </row>
        <row r="233">
          <cell r="A233" t="str">
            <v>Сезонное хранение Я00002898 от 27.10.2019 15:06:36</v>
          </cell>
        </row>
        <row r="234">
          <cell r="A234" t="str">
            <v>Сезонное хранение Я00002899 от 27.10.2019 15:21:11</v>
          </cell>
        </row>
        <row r="235">
          <cell r="A235" t="str">
            <v>Сезонное хранение Б00005126 от 27.10.2019 15:36:38</v>
          </cell>
        </row>
        <row r="236">
          <cell r="A236" t="str">
            <v>Сезонное хранение Я00002900 от 27.10.2019 15:41:47</v>
          </cell>
        </row>
        <row r="237">
          <cell r="A237" t="str">
            <v>Сезонное хранение Б00005127 от 27.10.2019 15:42:49</v>
          </cell>
        </row>
        <row r="238">
          <cell r="A238" t="str">
            <v>Сезонное хранение Я00002901 от 27.10.2019 16:25:16</v>
          </cell>
        </row>
        <row r="239">
          <cell r="A239" t="str">
            <v>Сезонное хранение Я00002903 от 27.10.2019 16:37:23</v>
          </cell>
        </row>
        <row r="240">
          <cell r="A240" t="str">
            <v>Сезонное хранение Б00005137 от 27.10.2019 17:09:21</v>
          </cell>
        </row>
        <row r="241">
          <cell r="A241" t="str">
            <v>Сезонное хранение Я00002904 от 27.10.2019 17:13:50</v>
          </cell>
        </row>
        <row r="242">
          <cell r="A242" t="str">
            <v>Сезонное хранение Б00005139 от 27.10.2019 17:19:02</v>
          </cell>
        </row>
        <row r="243">
          <cell r="A243" t="str">
            <v>Сезонное хранение Я00002905 от 27.10.2019 17:19:24</v>
          </cell>
        </row>
        <row r="244">
          <cell r="A244" t="str">
            <v>Сезонное хранение Я00002908 от 27.10.2019 17:50:21</v>
          </cell>
        </row>
        <row r="245">
          <cell r="A245" t="str">
            <v>Сезонное хранение Я00002910 от 27.10.2019 18:17:09</v>
          </cell>
        </row>
        <row r="246">
          <cell r="A246" t="str">
            <v>Сезонное хранение Я00002911 от 27.10.2019 18:23:51</v>
          </cell>
        </row>
        <row r="247">
          <cell r="A247" t="str">
            <v>Сезонное хранение Я00002913 от 27.10.2019 18:47:03</v>
          </cell>
        </row>
        <row r="248">
          <cell r="A248" t="str">
            <v>Сезонное хранение Я00002914 от 27.10.2019 18:58:52</v>
          </cell>
        </row>
        <row r="249">
          <cell r="A249" t="str">
            <v>Сезонное хранение Я00002915 от 27.10.2019 19:55:30</v>
          </cell>
        </row>
        <row r="250">
          <cell r="A250" t="str">
            <v>Сезонное хранение Я00002916 от 27.10.2019 20:00:52</v>
          </cell>
        </row>
        <row r="251">
          <cell r="A251" t="str">
            <v>Сезонное хранение Б00005151 от 27.10.2019 20:06:44</v>
          </cell>
        </row>
        <row r="252">
          <cell r="A252" t="str">
            <v>Сезонное хранение Я00002921 от 28.10.2019 8:19:06</v>
          </cell>
        </row>
        <row r="253">
          <cell r="A253" t="str">
            <v>Сезонное хранение Б00005157 от 28.10.2019 8:21:02</v>
          </cell>
        </row>
        <row r="254">
          <cell r="A254" t="str">
            <v>Сезонное хранение Я00002923 от 28.10.2019 8:36:29</v>
          </cell>
        </row>
        <row r="255">
          <cell r="A255" t="str">
            <v>Сезонное хранение Б00005161 от 28.10.2019 8:58:46</v>
          </cell>
        </row>
        <row r="256">
          <cell r="A256" t="str">
            <v>Сезонное хранение Я00002922 от 28.10.2019 9:03:36</v>
          </cell>
        </row>
        <row r="257">
          <cell r="A257" t="str">
            <v>Сезонное хранение Б00005166 от 28.10.2019 9:31:24</v>
          </cell>
        </row>
        <row r="258">
          <cell r="A258" t="str">
            <v>Сезонное хранение Б00005173 от 28.10.2019 10:18:19</v>
          </cell>
        </row>
        <row r="259">
          <cell r="A259" t="str">
            <v>Сезонное хранение Я00002927 от 28.10.2019 10:26:30</v>
          </cell>
        </row>
        <row r="260">
          <cell r="A260" t="str">
            <v>Сезонное хранение Б00005175 от 28.10.2019 10:33:58</v>
          </cell>
        </row>
        <row r="261">
          <cell r="A261" t="str">
            <v>Сезонное хранение Я00002926 от 28.10.2019 10:51:32</v>
          </cell>
        </row>
        <row r="262">
          <cell r="A262" t="str">
            <v>Сезонное хранение Б00005180 от 28.10.2019 11:37:27</v>
          </cell>
        </row>
        <row r="263">
          <cell r="A263" t="str">
            <v>Сезонное хранение Я00002929 от 28.10.2019 11:41:42</v>
          </cell>
        </row>
        <row r="264">
          <cell r="A264" t="str">
            <v>Сезонное хранение Я00002930 от 28.10.2019 11:49:27</v>
          </cell>
        </row>
        <row r="265">
          <cell r="A265" t="str">
            <v>Сезонное хранение Я00002937 от 28.10.2019 13:36:03</v>
          </cell>
        </row>
        <row r="266">
          <cell r="A266" t="str">
            <v>Сезонное хранение Я00002938 от 28.10.2019 13:41:55</v>
          </cell>
        </row>
        <row r="267">
          <cell r="A267" t="str">
            <v>Сезонное хранение Б00005189 от 28.10.2019 14:15:24</v>
          </cell>
        </row>
        <row r="268">
          <cell r="A268" t="str">
            <v>Сезонное хранение Я00002941 от 28.10.2019 15:25:42</v>
          </cell>
        </row>
        <row r="269">
          <cell r="A269" t="str">
            <v>Сезонное хранение Я00002943 от 28.10.2019 15:36:26</v>
          </cell>
        </row>
        <row r="270">
          <cell r="A270" t="str">
            <v>Сезонное хранение Б00005200 от 28.10.2019 16:12:50</v>
          </cell>
        </row>
        <row r="271">
          <cell r="A271" t="str">
            <v>Сезонное хранение Я00002946 от 28.10.2019 17:01:20</v>
          </cell>
        </row>
        <row r="272">
          <cell r="A272" t="str">
            <v>Сезонное хранение Я00002945 от 28.10.2019 17:38:27</v>
          </cell>
        </row>
        <row r="273">
          <cell r="A273" t="str">
            <v>Сезонное хранение Я00002949 от 28.10.2019 18:25:48</v>
          </cell>
        </row>
        <row r="274">
          <cell r="A274" t="str">
            <v>Сезонное хранение Я00002950 от 28.10.2019 18:31:53</v>
          </cell>
        </row>
        <row r="275">
          <cell r="A275" t="str">
            <v>Сезонное хранение Б00005211 от 28.10.2019 18:37:22</v>
          </cell>
        </row>
        <row r="276">
          <cell r="A276" t="str">
            <v>Сезонное хранение Б00005216 от 28.10.2019 19:36:29</v>
          </cell>
        </row>
        <row r="277">
          <cell r="A277" t="str">
            <v>Сезонное хранение Я00002954 от 29.10.2019 8:14:58</v>
          </cell>
        </row>
        <row r="278">
          <cell r="A278" t="str">
            <v>Сезонное хранение Б00005219 от 29.10.2019 8:19:43</v>
          </cell>
        </row>
        <row r="279">
          <cell r="A279" t="str">
            <v>Сезонное хранение Я00002955 от 29.10.2019 8:56:51</v>
          </cell>
        </row>
        <row r="280">
          <cell r="A280" t="str">
            <v>Сезонное хранение Б00005225 от 29.10.2019 9:27:58</v>
          </cell>
        </row>
        <row r="281">
          <cell r="A281" t="str">
            <v>Сезонное хранение Б00005230 от 29.10.2019 10:15:24</v>
          </cell>
        </row>
        <row r="282">
          <cell r="A282" t="str">
            <v>Сезонное хранение Б00005234 от 29.10.2019 10:37:28</v>
          </cell>
        </row>
        <row r="283">
          <cell r="A283" t="str">
            <v>Сезонное хранение Я00002959 от 29.10.2019 10:47:19</v>
          </cell>
        </row>
        <row r="284">
          <cell r="A284" t="str">
            <v>Сезонное хранение Я00002963 от 29.10.2019 11:33:59</v>
          </cell>
        </row>
        <row r="285">
          <cell r="A285" t="str">
            <v>Сезонное хранение Я00002964 от 29.10.2019 11:49:26</v>
          </cell>
        </row>
        <row r="286">
          <cell r="A286" t="str">
            <v>Сезонное хранение Б00005242 от 29.10.2019 12:39:04</v>
          </cell>
        </row>
        <row r="287">
          <cell r="A287" t="str">
            <v>Сезонное хранение Б00005246 от 29.10.2019 12:47:28</v>
          </cell>
        </row>
        <row r="288">
          <cell r="A288" t="str">
            <v>Сезонное хранение Я00002969 от 29.10.2019 13:07:12</v>
          </cell>
        </row>
        <row r="289">
          <cell r="A289" t="str">
            <v>Сезонное хранение Я00002970 от 29.10.2019 13:20:07</v>
          </cell>
        </row>
        <row r="290">
          <cell r="A290" t="str">
            <v>Сезонное хранение Б00005256 от 29.10.2019 13:59:24</v>
          </cell>
        </row>
        <row r="291">
          <cell r="A291" t="str">
            <v>Сезонное хранение Г00000257 от 29.10.2019 14:13:09</v>
          </cell>
        </row>
        <row r="292">
          <cell r="A292" t="str">
            <v>Сезонное хранение Я00002971 от 29.10.2019 15:11:17</v>
          </cell>
        </row>
        <row r="293">
          <cell r="A293" t="str">
            <v>Сезонное хранение Я00002972 от 29.10.2019 15:12:34</v>
          </cell>
        </row>
        <row r="294">
          <cell r="A294" t="str">
            <v>Сезонное хранение Я00002974 от 29.10.2019 15:58:15</v>
          </cell>
        </row>
        <row r="295">
          <cell r="A295" t="str">
            <v>Сезонное хранение Б00005266 от 29.10.2019 16:30:57</v>
          </cell>
        </row>
        <row r="296">
          <cell r="A296" t="str">
            <v>Сезонное хранение Я00002976 от 29.10.2019 17:10:55</v>
          </cell>
        </row>
        <row r="297">
          <cell r="A297" t="str">
            <v>Сезонное хранение Г00000258 от 29.10.2019 17:22:10</v>
          </cell>
        </row>
        <row r="298">
          <cell r="A298" t="str">
            <v>Сезонное хранение Я00002978 от 29.10.2019 17:33:07</v>
          </cell>
        </row>
        <row r="299">
          <cell r="A299" t="str">
            <v>Сезонное хранение Б00005280 от 29.10.2019 17:59:11</v>
          </cell>
        </row>
        <row r="300">
          <cell r="A300" t="str">
            <v>Сезонное хранение Я00002979 от 29.10.2019 18:05:33</v>
          </cell>
        </row>
        <row r="301">
          <cell r="A301" t="str">
            <v>Сезонное хранение Я00002980 от 29.10.2019 18:10:46</v>
          </cell>
        </row>
        <row r="302">
          <cell r="A302" t="str">
            <v>Сезонное хранение Я00002982 от 29.10.2019 19:32:41</v>
          </cell>
        </row>
        <row r="303">
          <cell r="A303" t="str">
            <v>Сезонное хранение Я00002983 от 29.10.2019 19:49:26</v>
          </cell>
        </row>
        <row r="304">
          <cell r="A304" t="str">
            <v>Сезонное хранение Я00002985 от 29.10.2019 19:52:33</v>
          </cell>
        </row>
        <row r="305">
          <cell r="A305" t="str">
            <v>Сезонное хранение Я00002987 от 29.10.2019 20:14:22</v>
          </cell>
        </row>
        <row r="306">
          <cell r="A306" t="str">
            <v>Сезонное хранение Я00002988 от 29.10.2019 20:19:17</v>
          </cell>
        </row>
        <row r="307">
          <cell r="A307" t="str">
            <v>Сезонное хранение Я00002991 от 30.10.2019 8:28:44</v>
          </cell>
        </row>
        <row r="308">
          <cell r="A308" t="str">
            <v>Сезонное хранение Я00002995 от 30.10.2019 8:43:39</v>
          </cell>
        </row>
        <row r="309">
          <cell r="A309" t="str">
            <v>Сезонное хранение Я00002996 от 30.10.2019 8:54:55</v>
          </cell>
        </row>
        <row r="310">
          <cell r="A310" t="str">
            <v>Сезонное хранение Я00002997 от 30.10.2019 9:02:56</v>
          </cell>
        </row>
        <row r="311">
          <cell r="A311" t="str">
            <v>Сезонное хранение Б00005311 от 30.10.2019 9:24:10</v>
          </cell>
        </row>
        <row r="312">
          <cell r="A312" t="str">
            <v>Сезонное хранение Б00005315 от 30.10.2019 9:44:33</v>
          </cell>
        </row>
        <row r="313">
          <cell r="A313" t="str">
            <v>Сезонное хранение Б00005321 от 30.10.2019 10:35:53</v>
          </cell>
        </row>
        <row r="314">
          <cell r="A314" t="str">
            <v>Сезонное хранение Б00005322 от 30.10.2019 10:42:07</v>
          </cell>
        </row>
        <row r="315">
          <cell r="A315" t="str">
            <v>Сезонное хранение Я00003002 от 30.10.2019 10:58:47</v>
          </cell>
        </row>
        <row r="316">
          <cell r="A316" t="str">
            <v>Сезонное хранение Я00003003 от 30.10.2019 11:00:50</v>
          </cell>
        </row>
        <row r="317">
          <cell r="A317" t="str">
            <v>Сезонное хранение Я00003004 от 30.10.2019 11:03:13</v>
          </cell>
        </row>
        <row r="318">
          <cell r="A318" t="str">
            <v>Сезонное хранение Я00003006 от 30.10.2019 12:33:38</v>
          </cell>
        </row>
        <row r="319">
          <cell r="A319" t="str">
            <v>Сезонное хранение Я00003007 от 30.10.2019 12:38:22</v>
          </cell>
        </row>
        <row r="320">
          <cell r="A320" t="str">
            <v>Сезонное хранение Я00003008 от 30.10.2019 12:44:55</v>
          </cell>
        </row>
        <row r="321">
          <cell r="A321" t="str">
            <v>Сезонное хранение Я00003010 от 30.10.2019 12:59:57</v>
          </cell>
        </row>
        <row r="322">
          <cell r="A322" t="str">
            <v>Сезонное хранение Я00003011 от 30.10.2019 13:08:28</v>
          </cell>
        </row>
        <row r="323">
          <cell r="A323" t="str">
            <v>Сезонное хранение Б00005335 от 30.10.2019 13:28:00</v>
          </cell>
        </row>
        <row r="324">
          <cell r="A324" t="str">
            <v>Сезонное хранение Б00005338 от 30.10.2019 13:42:45</v>
          </cell>
        </row>
        <row r="325">
          <cell r="A325" t="str">
            <v>Сезонное хранение Я00003015 от 30.10.2019 14:05:44</v>
          </cell>
        </row>
        <row r="326">
          <cell r="A326" t="str">
            <v>Сезонное хранение Я00003016 от 30.10.2019 14:19:26</v>
          </cell>
        </row>
        <row r="327">
          <cell r="A327" t="str">
            <v>Сезонное хранение Б00005344 от 30.10.2019 14:46:05</v>
          </cell>
        </row>
        <row r="328">
          <cell r="A328" t="str">
            <v>Сезонное хранение Я00003019 от 30.10.2019 15:18:05</v>
          </cell>
        </row>
        <row r="329">
          <cell r="A329" t="str">
            <v>Сезонное хранение Б00005347 от 30.10.2019 15:18:31</v>
          </cell>
        </row>
        <row r="330">
          <cell r="A330" t="str">
            <v>Сезонное хранение Б00005349 от 30.10.2019 15:44:27</v>
          </cell>
        </row>
        <row r="331">
          <cell r="A331" t="str">
            <v>Сезонное хранение Я00003023 от 30.10.2019 16:21:57</v>
          </cell>
        </row>
        <row r="332">
          <cell r="A332" t="str">
            <v>Сезонное хранение Я00003024 от 30.10.2019 16:23:44</v>
          </cell>
        </row>
        <row r="333">
          <cell r="A333" t="str">
            <v>Сезонное хранение Я00003025 от 30.10.2019 16:43:04</v>
          </cell>
        </row>
        <row r="334">
          <cell r="A334" t="str">
            <v>Сезонное хранение Я00003028 от 30.10.2019 17:14:47</v>
          </cell>
        </row>
        <row r="335">
          <cell r="A335" t="str">
            <v>Сезонное хранение Я00003031 от 30.10.2019 17:36:11</v>
          </cell>
        </row>
        <row r="336">
          <cell r="A336" t="str">
            <v>Сезонное хранение Я00003032 от 30.10.2019 17:45:43</v>
          </cell>
        </row>
        <row r="337">
          <cell r="A337" t="str">
            <v>Сезонное хранение Б00005360 от 30.10.2019 17:48:41</v>
          </cell>
        </row>
        <row r="338">
          <cell r="A338" t="str">
            <v>Сезонное хранение Я00003034 от 30.10.2019 18:05:16</v>
          </cell>
        </row>
        <row r="339">
          <cell r="A339" t="str">
            <v>Сезонное хранение Б00005363 от 30.10.2019 18:18:32</v>
          </cell>
        </row>
        <row r="340">
          <cell r="A340" t="str">
            <v>Сезонное хранение Я00003035 от 30.10.2019 18:42:48</v>
          </cell>
        </row>
        <row r="341">
          <cell r="A341" t="str">
            <v>Сезонное хранение Я00003036 от 30.10.2019 19:10:37</v>
          </cell>
        </row>
        <row r="342">
          <cell r="A342" t="str">
            <v>Сезонное хранение Я00003037 от 30.10.2019 19:42:03</v>
          </cell>
        </row>
        <row r="343">
          <cell r="A343" t="str">
            <v>Сезонное хранение Я00003040 от 31.10.2019 8:39:20</v>
          </cell>
        </row>
        <row r="344">
          <cell r="A344" t="str">
            <v>Сезонное хранение Б00005383 от 31.10.2019 8:51:31</v>
          </cell>
        </row>
        <row r="345">
          <cell r="A345" t="str">
            <v>Сезонное хранение Я00003042 от 31.10.2019 8:56:55</v>
          </cell>
        </row>
        <row r="346">
          <cell r="A346" t="str">
            <v>Сезонное хранение Я00003043 от 31.10.2019 9:06:49</v>
          </cell>
        </row>
        <row r="347">
          <cell r="A347" t="str">
            <v>Сезонное хранение Я00003044 от 31.10.2019 9:15:38</v>
          </cell>
        </row>
        <row r="348">
          <cell r="A348" t="str">
            <v>Сезонное хранение Я00003045 от 31.10.2019 9:20:09</v>
          </cell>
        </row>
        <row r="349">
          <cell r="A349" t="str">
            <v>Сезонное хранение Я00003046 от 31.10.2019 9:35:53</v>
          </cell>
        </row>
        <row r="350">
          <cell r="A350" t="str">
            <v>Сезонное хранение Б00005395 от 31.10.2019 9:44:40</v>
          </cell>
        </row>
        <row r="351">
          <cell r="A351" t="str">
            <v>Сезонное хранение Я00003047 от 31.10.2019 10:21:47</v>
          </cell>
        </row>
        <row r="352">
          <cell r="A352" t="str">
            <v>Сезонное хранение Я00003048 от 31.10.2019 10:45:34</v>
          </cell>
        </row>
        <row r="353">
          <cell r="A353" t="str">
            <v>Сезонное хранение Я00003049 от 31.10.2019 10:55:46</v>
          </cell>
        </row>
        <row r="354">
          <cell r="A354" t="str">
            <v>Сезонное хранение Я00003050 от 31.10.2019 11:08:23</v>
          </cell>
        </row>
        <row r="355">
          <cell r="A355" t="str">
            <v>Сезонное хранение Я00003054 от 31.10.2019 11:35:08</v>
          </cell>
        </row>
        <row r="356">
          <cell r="A356" t="str">
            <v>Сезонное хранение Я00003056 от 31.10.2019 12:17:25</v>
          </cell>
        </row>
        <row r="357">
          <cell r="A357" t="str">
            <v>Сезонное хранение Я00003057 от 31.10.2019 12:32:29</v>
          </cell>
        </row>
        <row r="358">
          <cell r="A358" t="str">
            <v>Сезонное хранение Я00003058 от 31.10.2019 13:03:25</v>
          </cell>
        </row>
        <row r="359">
          <cell r="A359" t="str">
            <v>Сезонное хранение Б00005418 от 31.10.2019 13:48:26</v>
          </cell>
        </row>
        <row r="360">
          <cell r="A360" t="str">
            <v>Сезонное хранение Я00003061 от 31.10.2019 13:55:46</v>
          </cell>
        </row>
        <row r="361">
          <cell r="A361" t="str">
            <v>Сезонное хранение Б00005420 от 31.10.2019 14:11:48</v>
          </cell>
        </row>
        <row r="362">
          <cell r="A362" t="str">
            <v>Сезонное хранение Я00003063 от 31.10.2019 14:20:43</v>
          </cell>
        </row>
        <row r="363">
          <cell r="A363" t="str">
            <v>Сезонное хранение Я00003067 от 31.10.2019 14:59:17</v>
          </cell>
        </row>
        <row r="364">
          <cell r="A364" t="str">
            <v>Сезонное хранение Б00005423 от 31.10.2019 15:17:38</v>
          </cell>
        </row>
        <row r="365">
          <cell r="A365" t="str">
            <v>Сезонное хранение Б00005428 от 31.10.2019 15:43:31</v>
          </cell>
        </row>
        <row r="366">
          <cell r="A366" t="str">
            <v>Сезонное хранение Б00005429 от 31.10.2019 15:49:23</v>
          </cell>
        </row>
        <row r="367">
          <cell r="A367" t="str">
            <v>Сезонное хранение Б00005432 от 31.10.2019 16:48:59</v>
          </cell>
        </row>
        <row r="368">
          <cell r="A368" t="str">
            <v>Сезонное хранение Я00003071 от 31.10.2019 18:30:08</v>
          </cell>
        </row>
        <row r="369">
          <cell r="A369" t="str">
            <v>Сезонное хранение Я00003072 от 31.10.2019 18:39:14</v>
          </cell>
        </row>
        <row r="370">
          <cell r="A370" t="str">
            <v>Сезонное хранение Я00003074 от 31.10.2019 19:20:24</v>
          </cell>
        </row>
        <row r="371">
          <cell r="A371" t="str">
            <v>Сезонное хранение Я00003076 от 31.10.2019 20:20:56</v>
          </cell>
        </row>
        <row r="372">
          <cell r="A372" t="str">
            <v>Сезонное хранение Я00003078 от 31.10.2019 20:29:29</v>
          </cell>
        </row>
        <row r="373">
          <cell r="A373" t="str">
            <v>Сезонное хранение Я00003080 от 31.10.2019 20:42:41</v>
          </cell>
        </row>
        <row r="374">
          <cell r="A374" t="str">
            <v>Сезонное хранение Я00003081 от 31.10.2019 20:44:55</v>
          </cell>
        </row>
        <row r="375">
          <cell r="A375" t="str">
            <v>Сезонное хранение Я00003083 от 31.10.2019 21:07:08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O114"/>
  <sheetViews>
    <sheetView tabSelected="1" zoomScaleNormal="70" workbookViewId="0">
      <selection activeCell="P105" sqref="P105"/>
    </sheetView>
  </sheetViews>
  <sheetFormatPr defaultRowHeight="15"/>
  <cols>
    <col min="1" max="1" width="53.42578125" customWidth="1"/>
    <col min="2" max="2" width="12.28515625" bestFit="1" customWidth="1"/>
    <col min="3" max="3" width="14.140625" customWidth="1"/>
    <col min="4" max="4" width="9.85546875" style="2" customWidth="1"/>
    <col min="6" max="6" width="9.140625" style="2"/>
    <col min="8" max="8" width="0" style="1" hidden="1" customWidth="1"/>
    <col min="9" max="9" width="0" hidden="1" customWidth="1"/>
    <col min="10" max="10" width="6.42578125" hidden="1" customWidth="1"/>
    <col min="11" max="11" width="5.85546875" hidden="1" customWidth="1"/>
    <col min="12" max="12" width="5.5703125" hidden="1" customWidth="1"/>
    <col min="13" max="13" width="15" customWidth="1"/>
  </cols>
  <sheetData>
    <row r="1" spans="1:14" ht="75">
      <c r="A1" s="6" t="s">
        <v>76</v>
      </c>
      <c r="B1" s="6" t="s">
        <v>75</v>
      </c>
      <c r="C1" s="6" t="s">
        <v>77</v>
      </c>
      <c r="D1" s="7" t="s">
        <v>74</v>
      </c>
      <c r="E1" s="6" t="s">
        <v>73</v>
      </c>
      <c r="F1" s="7" t="s">
        <v>72</v>
      </c>
      <c r="G1" s="6" t="s">
        <v>71</v>
      </c>
      <c r="I1" s="5" t="s">
        <v>70</v>
      </c>
      <c r="J1" t="s">
        <v>69</v>
      </c>
      <c r="K1" t="s">
        <v>68</v>
      </c>
      <c r="L1" t="s">
        <v>67</v>
      </c>
      <c r="M1" s="5" t="s">
        <v>66</v>
      </c>
      <c r="N1" s="5" t="s">
        <v>78</v>
      </c>
    </row>
    <row r="2" spans="1:14">
      <c r="D2" s="2">
        <f>SUM(D3:D113)</f>
        <v>1061812.7564585209</v>
      </c>
      <c r="J2" t="str">
        <f>IF(IFERROR(VLOOKUP(A:A,[1]ИМ!A$1:A$65536,1,0),0)=0,"","ИМ")</f>
        <v/>
      </c>
      <c r="K2" t="str">
        <f>IF(IFERROR(VLOOKUP(A:A,[1]КЦ!A$1:A$65536,1,0),0)=0,"","КЦ")</f>
        <v/>
      </c>
      <c r="L2" t="str">
        <f>IF(IFERROR(VLOOKUP(A:A,[1]СХ!A$1:A$65536,1,0),0)=0,"","СХ")</f>
        <v/>
      </c>
    </row>
    <row r="3" spans="1:14">
      <c r="A3" s="9" t="s">
        <v>65</v>
      </c>
      <c r="B3" s="9" t="s">
        <v>3</v>
      </c>
      <c r="C3" s="9" t="s">
        <v>25</v>
      </c>
      <c r="D3" s="10">
        <v>6154.3512344360352</v>
      </c>
      <c r="E3" s="9">
        <v>12</v>
      </c>
      <c r="F3" s="10">
        <f t="shared" ref="F3:F34" si="0">D3/E3</f>
        <v>512.86260286966956</v>
      </c>
      <c r="G3" s="9" t="s">
        <v>21</v>
      </c>
      <c r="H3" s="1" t="str">
        <f t="shared" ref="H3:H34" si="1">CONCATENATE(B3,MID(A3, SEARCH("??.??.????",A3),10))</f>
        <v>Иванов03.01.2019</v>
      </c>
      <c r="I3">
        <f t="shared" ref="I3:I34" si="2">COUNTIF(H:H,H3)</f>
        <v>13</v>
      </c>
      <c r="J3" t="str">
        <f>IF(IFERROR(VLOOKUP(A:A,[1]ИМ!A$1:A$65536,1,0),0)=0,"","ИМ")</f>
        <v/>
      </c>
      <c r="K3" t="str">
        <f>IF(IFERROR(VLOOKUP(A:A,[1]КЦ!A$1:A$65536,1,0),0)=0,"","КЦ")</f>
        <v/>
      </c>
      <c r="L3" t="str">
        <f>IF(IFERROR(VLOOKUP(A:A,[1]СХ!A$1:A$65536,1,0),0)=0,"","СХ")</f>
        <v/>
      </c>
      <c r="M3" s="11" t="str">
        <f>IF((SUMPRODUCT(N(A$3:A$113&amp;G$3:G$113=A3&amp;G3))&gt;1)*OR(G3={"шины","диски"}),"Да","Нет")</f>
        <v>Нет</v>
      </c>
      <c r="N3" s="9">
        <f>SUM(--(FREQUENCY((A$3:A$113=A3)*MATCH(G$3:G$113,G$3:G$113,),(A$3:A$113=A3)*MATCH(G$3:G$113,G$3:G$113,))&gt;0),-1)</f>
        <v>3</v>
      </c>
    </row>
    <row r="4" spans="1:14">
      <c r="A4" s="9" t="s">
        <v>65</v>
      </c>
      <c r="B4" s="9" t="s">
        <v>3</v>
      </c>
      <c r="C4" s="9" t="s">
        <v>22</v>
      </c>
      <c r="D4" s="10">
        <v>18257.854282855988</v>
      </c>
      <c r="E4" s="9">
        <v>21</v>
      </c>
      <c r="F4" s="10">
        <f t="shared" si="0"/>
        <v>869.42163251695183</v>
      </c>
      <c r="G4" s="9" t="s">
        <v>18</v>
      </c>
      <c r="H4" s="1" t="str">
        <f t="shared" si="1"/>
        <v>Иванов03.01.2019</v>
      </c>
      <c r="I4">
        <f t="shared" si="2"/>
        <v>13</v>
      </c>
      <c r="J4" t="str">
        <f>IF(IFERROR(VLOOKUP(A:A,[1]ИМ!A$1:A$65536,1,0),0)=0,"","ИМ")</f>
        <v/>
      </c>
      <c r="K4" t="str">
        <f>IF(IFERROR(VLOOKUP(A:A,[1]КЦ!A$1:A$65536,1,0),0)=0,"","КЦ")</f>
        <v/>
      </c>
      <c r="L4" t="str">
        <f>IF(IFERROR(VLOOKUP(A:A,[1]СХ!A$1:A$65536,1,0),0)=0,"","СХ")</f>
        <v/>
      </c>
      <c r="M4" s="11" t="str">
        <f>IF((SUMPRODUCT(N(A$3:A$113&amp;G$3:G$113=A4&amp;G4))&gt;1)*OR(G4={"шины","диски"}),"Да","Нет")</f>
        <v>Нет</v>
      </c>
      <c r="N4" s="9">
        <f t="shared" ref="N4:N47" si="3">SUM(--(FREQUENCY((A$3:A$113=A4)*MATCH(G$3:G$113,G$3:G$113,),(A$3:A$113=A4)*MATCH(G$3:G$113,G$3:G$113,))&gt;0),-1)</f>
        <v>3</v>
      </c>
    </row>
    <row r="5" spans="1:14">
      <c r="A5" s="9" t="s">
        <v>65</v>
      </c>
      <c r="B5" s="9" t="s">
        <v>3</v>
      </c>
      <c r="C5" s="9" t="s">
        <v>25</v>
      </c>
      <c r="D5" s="10">
        <v>19201.06828212738</v>
      </c>
      <c r="E5" s="9">
        <v>21</v>
      </c>
      <c r="F5" s="10">
        <f t="shared" si="0"/>
        <v>914.3365848632086</v>
      </c>
      <c r="G5" s="9" t="s">
        <v>18</v>
      </c>
      <c r="H5" s="1" t="str">
        <f t="shared" si="1"/>
        <v>Иванов03.01.2019</v>
      </c>
      <c r="I5">
        <f t="shared" si="2"/>
        <v>13</v>
      </c>
      <c r="J5" t="str">
        <f>IF(IFERROR(VLOOKUP(A:A,[1]ИМ!A$1:A$65536,1,0),0)=0,"","ИМ")</f>
        <v/>
      </c>
      <c r="K5" t="str">
        <f>IF(IFERROR(VLOOKUP(A:A,[1]КЦ!A$1:A$65536,1,0),0)=0,"","КЦ")</f>
        <v/>
      </c>
      <c r="L5" t="str">
        <f>IF(IFERROR(VLOOKUP(A:A,[1]СХ!A$1:A$65536,1,0),0)=0,"","СХ")</f>
        <v/>
      </c>
      <c r="M5" s="11" t="str">
        <f>IF((SUMPRODUCT(N(A$3:A$113&amp;G$3:G$113=A5&amp;G5))&gt;1)*OR(G5={"шины","диски"}),"Да","Нет")</f>
        <v>Нет</v>
      </c>
      <c r="N5" s="9">
        <f t="shared" si="3"/>
        <v>3</v>
      </c>
    </row>
    <row r="6" spans="1:14">
      <c r="A6" s="9" t="s">
        <v>65</v>
      </c>
      <c r="B6" s="9" t="s">
        <v>3</v>
      </c>
      <c r="C6" s="9" t="s">
        <v>54</v>
      </c>
      <c r="D6" s="10">
        <v>12422.756850719452</v>
      </c>
      <c r="E6" s="9">
        <v>1</v>
      </c>
      <c r="F6" s="10">
        <f t="shared" si="0"/>
        <v>12422.756850719452</v>
      </c>
      <c r="G6" s="9" t="s">
        <v>37</v>
      </c>
      <c r="H6" s="1" t="str">
        <f t="shared" si="1"/>
        <v>Иванов03.01.2019</v>
      </c>
      <c r="I6">
        <f t="shared" si="2"/>
        <v>13</v>
      </c>
      <c r="J6" t="str">
        <f>IF(IFERROR(VLOOKUP(A:A,[1]ИМ!A$1:A$65536,1,0),0)=0,"","ИМ")</f>
        <v/>
      </c>
      <c r="K6" t="str">
        <f>IF(IFERROR(VLOOKUP(A:A,[1]КЦ!A$1:A$65536,1,0),0)=0,"","КЦ")</f>
        <v/>
      </c>
      <c r="L6" t="str">
        <f>IF(IFERROR(VLOOKUP(A:A,[1]СХ!A$1:A$65536,1,0),0)=0,"","СХ")</f>
        <v/>
      </c>
      <c r="M6" s="11" t="str">
        <f>IF((SUMPRODUCT(N(A$3:A$113&amp;G$3:G$113=A6&amp;G6))&gt;1)*OR(G6={"шины","диски"}),"Да","Нет")</f>
        <v>Нет</v>
      </c>
      <c r="N6" s="9">
        <f t="shared" si="3"/>
        <v>3</v>
      </c>
    </row>
    <row r="7" spans="1:14">
      <c r="A7" s="9" t="s">
        <v>65</v>
      </c>
      <c r="B7" s="9" t="s">
        <v>3</v>
      </c>
      <c r="C7" s="9" t="s">
        <v>50</v>
      </c>
      <c r="D7" s="10">
        <v>6166.1994457244873</v>
      </c>
      <c r="E7" s="9">
        <v>8</v>
      </c>
      <c r="F7" s="10">
        <f t="shared" si="0"/>
        <v>770.77493071556091</v>
      </c>
      <c r="G7" s="9" t="s">
        <v>18</v>
      </c>
      <c r="H7" s="1" t="str">
        <f t="shared" si="1"/>
        <v>Иванов03.01.2019</v>
      </c>
      <c r="I7">
        <f t="shared" si="2"/>
        <v>13</v>
      </c>
      <c r="J7" t="str">
        <f>IF(IFERROR(VLOOKUP(A:A,[1]ИМ!A$1:A$65536,1,0),0)=0,"","ИМ")</f>
        <v/>
      </c>
      <c r="K7" t="str">
        <f>IF(IFERROR(VLOOKUP(A:A,[1]КЦ!A$1:A$65536,1,0),0)=0,"","КЦ")</f>
        <v/>
      </c>
      <c r="L7" t="str">
        <f>IF(IFERROR(VLOOKUP(A:A,[1]СХ!A$1:A$65536,1,0),0)=0,"","СХ")</f>
        <v/>
      </c>
      <c r="M7" s="11" t="str">
        <f>IF((SUMPRODUCT(N(A$3:A$113&amp;G$3:G$113=A7&amp;G7))&gt;1)*OR(G7={"шины","диски"}),"Да","Нет")</f>
        <v>Нет</v>
      </c>
      <c r="N7" s="9">
        <f t="shared" si="3"/>
        <v>3</v>
      </c>
    </row>
    <row r="8" spans="1:14">
      <c r="A8" t="s">
        <v>64</v>
      </c>
      <c r="B8" t="s">
        <v>3</v>
      </c>
      <c r="C8" t="s">
        <v>25</v>
      </c>
      <c r="D8" s="2">
        <v>10022.846758365631</v>
      </c>
      <c r="E8">
        <v>9</v>
      </c>
      <c r="F8" s="2">
        <f t="shared" si="0"/>
        <v>1113.6496398184036</v>
      </c>
      <c r="G8" t="s">
        <v>37</v>
      </c>
      <c r="H8" s="1" t="str">
        <f t="shared" si="1"/>
        <v>Иванов03.01.2019</v>
      </c>
      <c r="I8">
        <f t="shared" si="2"/>
        <v>13</v>
      </c>
      <c r="J8" t="str">
        <f>IF(IFERROR(VLOOKUP(A:A,[1]ИМ!A$1:A$65536,1,0),0)=0,"","ИМ")</f>
        <v/>
      </c>
      <c r="K8" t="str">
        <f>IF(IFERROR(VLOOKUP(A:A,[1]КЦ!A$1:A$65536,1,0),0)=0,"","КЦ")</f>
        <v/>
      </c>
      <c r="L8" t="str">
        <f>IF(IFERROR(VLOOKUP(A:A,[1]СХ!A$1:A$65536,1,0),0)=0,"","СХ")</f>
        <v/>
      </c>
      <c r="M8" s="12" t="str">
        <f>IF((SUMPRODUCT(N(A$3:A$113&amp;G$3:G$113=A8&amp;G8))&gt;1)*OR(G8={"шины","диски"}),"Да","Нет")</f>
        <v>Да</v>
      </c>
      <c r="N8" s="13">
        <f t="shared" si="3"/>
        <v>3</v>
      </c>
    </row>
    <row r="9" spans="1:14">
      <c r="A9" t="s">
        <v>64</v>
      </c>
      <c r="B9" t="s">
        <v>3</v>
      </c>
      <c r="C9" t="s">
        <v>54</v>
      </c>
      <c r="D9" s="2">
        <v>12254.47952747345</v>
      </c>
      <c r="E9">
        <v>18</v>
      </c>
      <c r="F9" s="2">
        <f t="shared" si="0"/>
        <v>680.80441819296948</v>
      </c>
      <c r="G9" t="s">
        <v>24</v>
      </c>
      <c r="H9" s="1" t="str">
        <f t="shared" si="1"/>
        <v>Иванов03.01.2019</v>
      </c>
      <c r="I9">
        <f t="shared" si="2"/>
        <v>13</v>
      </c>
      <c r="J9" t="str">
        <f>IF(IFERROR(VLOOKUP(A:A,[1]ИМ!A$1:A$65536,1,0),0)=0,"","ИМ")</f>
        <v/>
      </c>
      <c r="K9" t="str">
        <f>IF(IFERROR(VLOOKUP(A:A,[1]КЦ!A$1:A$65536,1,0),0)=0,"","КЦ")</f>
        <v/>
      </c>
      <c r="L9" t="str">
        <f>IF(IFERROR(VLOOKUP(A:A,[1]СХ!A$1:A$65536,1,0),0)=0,"","СХ")</f>
        <v/>
      </c>
      <c r="M9" s="12" t="str">
        <f>IF((SUMPRODUCT(N(A$3:A$113&amp;G$3:G$113=A9&amp;G9))&gt;1)*OR(G9={"шины","диски"}),"Да","Нет")</f>
        <v>Нет</v>
      </c>
      <c r="N9" s="13">
        <f t="shared" si="3"/>
        <v>3</v>
      </c>
    </row>
    <row r="10" spans="1:14">
      <c r="A10" t="s">
        <v>64</v>
      </c>
      <c r="B10" t="s">
        <v>3</v>
      </c>
      <c r="C10" t="s">
        <v>50</v>
      </c>
      <c r="D10" s="2">
        <v>11967.357099056244</v>
      </c>
      <c r="E10">
        <v>12</v>
      </c>
      <c r="F10" s="2">
        <f t="shared" si="0"/>
        <v>997.27975825468695</v>
      </c>
      <c r="G10" t="s">
        <v>37</v>
      </c>
      <c r="H10" s="1" t="str">
        <f t="shared" si="1"/>
        <v>Иванов03.01.2019</v>
      </c>
      <c r="I10">
        <f t="shared" si="2"/>
        <v>13</v>
      </c>
      <c r="J10" t="str">
        <f>IF(IFERROR(VLOOKUP(A:A,[1]ИМ!A$1:A$65536,1,0),0)=0,"","ИМ")</f>
        <v/>
      </c>
      <c r="K10" t="str">
        <f>IF(IFERROR(VLOOKUP(A:A,[1]КЦ!A$1:A$65536,1,0),0)=0,"","КЦ")</f>
        <v/>
      </c>
      <c r="L10" t="str">
        <f>IF(IFERROR(VLOOKUP(A:A,[1]СХ!A$1:A$65536,1,0),0)=0,"","СХ")</f>
        <v/>
      </c>
      <c r="M10" s="12" t="str">
        <f>IF((SUMPRODUCT(N(A$3:A$113&amp;G$3:G$113=A10&amp;G10))&gt;1)*OR(G10={"шины","диски"}),"Да","Нет")</f>
        <v>Да</v>
      </c>
      <c r="N10" s="13">
        <f t="shared" si="3"/>
        <v>3</v>
      </c>
    </row>
    <row r="11" spans="1:14">
      <c r="A11" t="s">
        <v>64</v>
      </c>
      <c r="B11" t="s">
        <v>3</v>
      </c>
      <c r="C11" t="s">
        <v>46</v>
      </c>
      <c r="D11" s="2">
        <v>15167.896747589111</v>
      </c>
      <c r="E11">
        <v>25</v>
      </c>
      <c r="F11" s="2">
        <f t="shared" si="0"/>
        <v>606.71586990356445</v>
      </c>
      <c r="G11" t="s">
        <v>18</v>
      </c>
      <c r="H11" s="1" t="str">
        <f t="shared" si="1"/>
        <v>Иванов03.01.2019</v>
      </c>
      <c r="I11">
        <f t="shared" si="2"/>
        <v>13</v>
      </c>
      <c r="J11" t="str">
        <f>IF(IFERROR(VLOOKUP(A:A,[1]ИМ!A$1:A$65536,1,0),0)=0,"","ИМ")</f>
        <v/>
      </c>
      <c r="K11" t="str">
        <f>IF(IFERROR(VLOOKUP(A:A,[1]КЦ!A$1:A$65536,1,0),0)=0,"","КЦ")</f>
        <v/>
      </c>
      <c r="L11" t="str">
        <f>IF(IFERROR(VLOOKUP(A:A,[1]СХ!A$1:A$65536,1,0),0)=0,"","СХ")</f>
        <v/>
      </c>
      <c r="M11" s="12" t="str">
        <f>IF((SUMPRODUCT(N(A$3:A$113&amp;G$3:G$113=A11&amp;G11))&gt;1)*OR(G11={"шины","диски"}),"Да","Нет")</f>
        <v>Нет</v>
      </c>
      <c r="N11" s="13">
        <f t="shared" si="3"/>
        <v>3</v>
      </c>
    </row>
    <row r="12" spans="1:14">
      <c r="A12" t="s">
        <v>64</v>
      </c>
      <c r="B12" t="s">
        <v>3</v>
      </c>
      <c r="C12" t="s">
        <v>44</v>
      </c>
      <c r="D12" s="2">
        <v>8861.260712146759</v>
      </c>
      <c r="E12">
        <v>15</v>
      </c>
      <c r="F12" s="2">
        <f t="shared" si="0"/>
        <v>590.75071414311731</v>
      </c>
      <c r="G12" t="s">
        <v>37</v>
      </c>
      <c r="H12" s="1" t="str">
        <f t="shared" si="1"/>
        <v>Иванов03.01.2019</v>
      </c>
      <c r="I12">
        <f t="shared" si="2"/>
        <v>13</v>
      </c>
      <c r="J12" t="str">
        <f>IF(IFERROR(VLOOKUP(A:A,[1]ИМ!A$1:A$65536,1,0),0)=0,"","ИМ")</f>
        <v/>
      </c>
      <c r="K12" t="str">
        <f>IF(IFERROR(VLOOKUP(A:A,[1]КЦ!A$1:A$65536,1,0),0)=0,"","КЦ")</f>
        <v/>
      </c>
      <c r="L12" t="str">
        <f>IF(IFERROR(VLOOKUP(A:A,[1]СХ!A$1:A$65536,1,0),0)=0,"","СХ")</f>
        <v/>
      </c>
      <c r="M12" s="12" t="str">
        <f>IF((SUMPRODUCT(N(A$3:A$113&amp;G$3:G$113=A12&amp;G12))&gt;1)*OR(G12={"шины","диски"}),"Да","Нет")</f>
        <v>Да</v>
      </c>
      <c r="N12" s="13">
        <f t="shared" si="3"/>
        <v>3</v>
      </c>
    </row>
    <row r="13" spans="1:14">
      <c r="A13" t="s">
        <v>64</v>
      </c>
      <c r="B13" t="s">
        <v>3</v>
      </c>
      <c r="C13" t="s">
        <v>44</v>
      </c>
      <c r="D13" s="2">
        <v>16958.720088005066</v>
      </c>
      <c r="E13">
        <v>10</v>
      </c>
      <c r="F13" s="2">
        <f t="shared" si="0"/>
        <v>1695.8720088005066</v>
      </c>
      <c r="G13" t="s">
        <v>24</v>
      </c>
      <c r="H13" s="1" t="str">
        <f t="shared" si="1"/>
        <v>Иванов03.01.2019</v>
      </c>
      <c r="I13">
        <f t="shared" si="2"/>
        <v>13</v>
      </c>
      <c r="J13" t="str">
        <f>IF(IFERROR(VLOOKUP(A:A,[1]ИМ!A$1:A$65536,1,0),0)=0,"","ИМ")</f>
        <v/>
      </c>
      <c r="K13" t="str">
        <f>IF(IFERROR(VLOOKUP(A:A,[1]КЦ!A$1:A$65536,1,0),0)=0,"","КЦ")</f>
        <v/>
      </c>
      <c r="L13" t="str">
        <f>IF(IFERROR(VLOOKUP(A:A,[1]СХ!A$1:A$65536,1,0),0)=0,"","СХ")</f>
        <v/>
      </c>
      <c r="M13" s="12" t="str">
        <f>IF((SUMPRODUCT(N(A$3:A$113&amp;G$3:G$113=A13&amp;G13))&gt;1)*OR(G13={"шины","диски"}),"Да","Нет")</f>
        <v>Нет</v>
      </c>
      <c r="N13" s="13">
        <f t="shared" si="3"/>
        <v>3</v>
      </c>
    </row>
    <row r="14" spans="1:14">
      <c r="A14" t="s">
        <v>64</v>
      </c>
      <c r="B14" t="s">
        <v>3</v>
      </c>
      <c r="C14" t="s">
        <v>44</v>
      </c>
      <c r="D14" s="2">
        <v>12946.188151836395</v>
      </c>
      <c r="E14">
        <v>15</v>
      </c>
      <c r="F14" s="2">
        <f t="shared" si="0"/>
        <v>863.07921012242639</v>
      </c>
      <c r="G14" t="s">
        <v>24</v>
      </c>
      <c r="H14" s="1" t="str">
        <f t="shared" si="1"/>
        <v>Иванов03.01.2019</v>
      </c>
      <c r="I14">
        <f t="shared" si="2"/>
        <v>13</v>
      </c>
      <c r="J14" t="str">
        <f>IF(IFERROR(VLOOKUP(A:A,[1]ИМ!A$1:A$65536,1,0),0)=0,"","ИМ")</f>
        <v/>
      </c>
      <c r="K14" t="str">
        <f>IF(IFERROR(VLOOKUP(A:A,[1]КЦ!A$1:A$65536,1,0),0)=0,"","КЦ")</f>
        <v/>
      </c>
      <c r="L14" t="str">
        <f>IF(IFERROR(VLOOKUP(A:A,[1]СХ!A$1:A$65536,1,0),0)=0,"","СХ")</f>
        <v/>
      </c>
      <c r="M14" s="12" t="str">
        <f>IF((SUMPRODUCT(N(A$3:A$113&amp;G$3:G$113=A14&amp;G14))&gt;1)*OR(G14={"шины","диски"}),"Да","Нет")</f>
        <v>Нет</v>
      </c>
      <c r="N14" s="13">
        <f t="shared" si="3"/>
        <v>3</v>
      </c>
    </row>
    <row r="15" spans="1:14">
      <c r="A15" t="s">
        <v>64</v>
      </c>
      <c r="B15" t="s">
        <v>3</v>
      </c>
      <c r="C15" t="s">
        <v>58</v>
      </c>
      <c r="D15" s="2">
        <v>45</v>
      </c>
      <c r="E15">
        <v>3</v>
      </c>
      <c r="F15" s="2">
        <f t="shared" si="0"/>
        <v>15</v>
      </c>
      <c r="G15" t="s">
        <v>24</v>
      </c>
      <c r="H15" s="1" t="str">
        <f t="shared" si="1"/>
        <v>Иванов03.01.2019</v>
      </c>
      <c r="I15">
        <f t="shared" si="2"/>
        <v>13</v>
      </c>
      <c r="J15" t="str">
        <f>IF(IFERROR(VLOOKUP(A:A,[1]ИМ!A$1:A$65536,1,0),0)=0,"","ИМ")</f>
        <v/>
      </c>
      <c r="K15" t="str">
        <f>IF(IFERROR(VLOOKUP(A:A,[1]КЦ!A$1:A$65536,1,0),0)=0,"","КЦ")</f>
        <v/>
      </c>
      <c r="L15" t="str">
        <f>IF(IFERROR(VLOOKUP(A:A,[1]СХ!A$1:A$65536,1,0),0)=0,"","СХ")</f>
        <v/>
      </c>
      <c r="M15" s="12" t="str">
        <f>IF((SUMPRODUCT(N(A$3:A$113&amp;G$3:G$113=A15&amp;G15))&gt;1)*OR(G15={"шины","диски"}),"Да","Нет")</f>
        <v>Нет</v>
      </c>
      <c r="N15" s="13">
        <f t="shared" si="3"/>
        <v>3</v>
      </c>
    </row>
    <row r="16" spans="1:14">
      <c r="A16" s="9" t="s">
        <v>63</v>
      </c>
      <c r="B16" s="9" t="s">
        <v>13</v>
      </c>
      <c r="C16" s="9" t="s">
        <v>25</v>
      </c>
      <c r="D16" s="10">
        <v>8408.9946746826172</v>
      </c>
      <c r="E16" s="9">
        <v>10</v>
      </c>
      <c r="F16" s="10">
        <f t="shared" si="0"/>
        <v>840.89946746826172</v>
      </c>
      <c r="G16" s="9" t="s">
        <v>24</v>
      </c>
      <c r="H16" s="1" t="str">
        <f t="shared" si="1"/>
        <v>Петров03.01.2019</v>
      </c>
      <c r="I16">
        <f t="shared" si="2"/>
        <v>18</v>
      </c>
      <c r="J16" t="str">
        <f>IF(IFERROR(VLOOKUP(A:A,[1]ИМ!A$1:A$65536,1,0),0)=0,"","ИМ")</f>
        <v/>
      </c>
      <c r="K16" t="str">
        <f>IF(IFERROR(VLOOKUP(A:A,[1]КЦ!A$1:A$65536,1,0),0)=0,"","КЦ")</f>
        <v/>
      </c>
      <c r="L16" t="str">
        <f>IF(IFERROR(VLOOKUP(A:A,[1]СХ!A$1:A$65536,1,0),0)=0,"","СХ")</f>
        <v/>
      </c>
      <c r="M16" s="11" t="str">
        <f>IF((SUMPRODUCT(N(A$3:A$113&amp;G$3:G$113=A16&amp;G16))&gt;1)*OR(G16={"шины","диски"}),"Да","Нет")</f>
        <v>Нет</v>
      </c>
      <c r="N16" s="9">
        <f t="shared" si="3"/>
        <v>3</v>
      </c>
    </row>
    <row r="17" spans="1:14">
      <c r="A17" s="9" t="s">
        <v>63</v>
      </c>
      <c r="B17" s="9" t="s">
        <v>13</v>
      </c>
      <c r="C17" s="9" t="s">
        <v>41</v>
      </c>
      <c r="D17" s="10">
        <v>5040.442943572998</v>
      </c>
      <c r="E17" s="9">
        <v>11</v>
      </c>
      <c r="F17" s="10">
        <f t="shared" si="0"/>
        <v>458.22208577936345</v>
      </c>
      <c r="G17" s="9" t="s">
        <v>21</v>
      </c>
      <c r="H17" s="1" t="str">
        <f t="shared" si="1"/>
        <v>Петров03.01.2019</v>
      </c>
      <c r="I17">
        <f t="shared" si="2"/>
        <v>18</v>
      </c>
      <c r="J17" t="str">
        <f>IF(IFERROR(VLOOKUP(A:A,[1]ИМ!A$1:A$65536,1,0),0)=0,"","ИМ")</f>
        <v/>
      </c>
      <c r="K17" t="str">
        <f>IF(IFERROR(VLOOKUP(A:A,[1]КЦ!A$1:A$65536,1,0),0)=0,"","КЦ")</f>
        <v/>
      </c>
      <c r="L17" t="str">
        <f>IF(IFERROR(VLOOKUP(A:A,[1]СХ!A$1:A$65536,1,0),0)=0,"","СХ")</f>
        <v/>
      </c>
      <c r="M17" s="11" t="str">
        <f>IF((SUMPRODUCT(N(A$3:A$113&amp;G$3:G$113=A17&amp;G17))&gt;1)*OR(G17={"шины","диски"}),"Да","Нет")</f>
        <v>Да</v>
      </c>
      <c r="N17" s="9">
        <f t="shared" si="3"/>
        <v>3</v>
      </c>
    </row>
    <row r="18" spans="1:14">
      <c r="A18" s="9" t="s">
        <v>63</v>
      </c>
      <c r="B18" s="9" t="s">
        <v>13</v>
      </c>
      <c r="C18" s="9" t="s">
        <v>27</v>
      </c>
      <c r="D18" s="10">
        <v>11616.312980651855</v>
      </c>
      <c r="E18" s="9">
        <v>1</v>
      </c>
      <c r="F18" s="10">
        <f t="shared" si="0"/>
        <v>11616.312980651855</v>
      </c>
      <c r="G18" s="9" t="s">
        <v>37</v>
      </c>
      <c r="H18" s="1" t="str">
        <f t="shared" si="1"/>
        <v>Петров03.01.2019</v>
      </c>
      <c r="I18">
        <f t="shared" si="2"/>
        <v>18</v>
      </c>
      <c r="J18" t="str">
        <f>IF(IFERROR(VLOOKUP(A:A,[1]ИМ!A$1:A$65536,1,0),0)=0,"","ИМ")</f>
        <v/>
      </c>
      <c r="K18" t="str">
        <f>IF(IFERROR(VLOOKUP(A:A,[1]КЦ!A$1:A$65536,1,0),0)=0,"","КЦ")</f>
        <v/>
      </c>
      <c r="L18" t="str">
        <f>IF(IFERROR(VLOOKUP(A:A,[1]СХ!A$1:A$65536,1,0),0)=0,"","СХ")</f>
        <v/>
      </c>
      <c r="M18" s="11" t="str">
        <f>IF((SUMPRODUCT(N(A$3:A$113&amp;G$3:G$113=A18&amp;G18))&gt;1)*OR(G18={"шины","диски"}),"Да","Нет")</f>
        <v>Да</v>
      </c>
      <c r="N18" s="9">
        <f t="shared" si="3"/>
        <v>3</v>
      </c>
    </row>
    <row r="19" spans="1:14">
      <c r="A19" s="9" t="s">
        <v>63</v>
      </c>
      <c r="B19" s="9" t="s">
        <v>13</v>
      </c>
      <c r="C19" s="9" t="s">
        <v>32</v>
      </c>
      <c r="D19" s="10">
        <v>11978.058338165283</v>
      </c>
      <c r="E19" s="9">
        <v>1</v>
      </c>
      <c r="F19" s="10">
        <f t="shared" si="0"/>
        <v>11978.058338165283</v>
      </c>
      <c r="G19" s="9" t="s">
        <v>37</v>
      </c>
      <c r="H19" s="1" t="str">
        <f t="shared" si="1"/>
        <v>Петров03.01.2019</v>
      </c>
      <c r="I19">
        <f t="shared" si="2"/>
        <v>18</v>
      </c>
      <c r="J19" t="str">
        <f>IF(IFERROR(VLOOKUP(A:A,[1]ИМ!A$1:A$65536,1,0),0)=0,"","ИМ")</f>
        <v/>
      </c>
      <c r="K19" t="str">
        <f>IF(IFERROR(VLOOKUP(A:A,[1]КЦ!A$1:A$65536,1,0),0)=0,"","КЦ")</f>
        <v/>
      </c>
      <c r="L19" t="str">
        <f>IF(IFERROR(VLOOKUP(A:A,[1]СХ!A$1:A$65536,1,0),0)=0,"","СХ")</f>
        <v/>
      </c>
      <c r="M19" s="11" t="str">
        <f>IF((SUMPRODUCT(N(A$3:A$113&amp;G$3:G$113=A19&amp;G19))&gt;1)*OR(G19={"шины","диски"}),"Да","Нет")</f>
        <v>Да</v>
      </c>
      <c r="N19" s="9">
        <f t="shared" si="3"/>
        <v>3</v>
      </c>
    </row>
    <row r="20" spans="1:14">
      <c r="A20" s="9" t="s">
        <v>63</v>
      </c>
      <c r="B20" s="9" t="s">
        <v>13</v>
      </c>
      <c r="C20" s="9" t="s">
        <v>58</v>
      </c>
      <c r="D20" s="10">
        <v>10124.755859375</v>
      </c>
      <c r="E20" s="9">
        <v>17</v>
      </c>
      <c r="F20" s="10">
        <f t="shared" si="0"/>
        <v>595.57387408088232</v>
      </c>
      <c r="G20" s="9" t="s">
        <v>24</v>
      </c>
      <c r="H20" s="1" t="str">
        <f t="shared" si="1"/>
        <v>Петров03.01.2019</v>
      </c>
      <c r="I20">
        <f t="shared" si="2"/>
        <v>18</v>
      </c>
      <c r="J20" t="str">
        <f>IF(IFERROR(VLOOKUP(A:A,[1]ИМ!A$1:A$65536,1,0),0)=0,"","ИМ")</f>
        <v/>
      </c>
      <c r="K20" t="str">
        <f>IF(IFERROR(VLOOKUP(A:A,[1]КЦ!A$1:A$65536,1,0),0)=0,"","КЦ")</f>
        <v/>
      </c>
      <c r="L20" t="str">
        <f>IF(IFERROR(VLOOKUP(A:A,[1]СХ!A$1:A$65536,1,0),0)=0,"","СХ")</f>
        <v/>
      </c>
      <c r="M20" s="11" t="str">
        <f>IF((SUMPRODUCT(N(A$3:A$113&amp;G$3:G$113=A20&amp;G20))&gt;1)*OR(G20={"шины","диски"}),"Да","Нет")</f>
        <v>Нет</v>
      </c>
      <c r="N20" s="9">
        <f t="shared" si="3"/>
        <v>3</v>
      </c>
    </row>
    <row r="21" spans="1:14">
      <c r="A21" s="9" t="s">
        <v>63</v>
      </c>
      <c r="B21" s="9" t="s">
        <v>13</v>
      </c>
      <c r="C21" s="9" t="s">
        <v>34</v>
      </c>
      <c r="D21" s="10">
        <v>7488.8625144958496</v>
      </c>
      <c r="E21" s="9">
        <v>29</v>
      </c>
      <c r="F21" s="10">
        <f t="shared" si="0"/>
        <v>258.23663843089139</v>
      </c>
      <c r="G21" s="9" t="s">
        <v>21</v>
      </c>
      <c r="H21" s="1" t="str">
        <f t="shared" si="1"/>
        <v>Петров03.01.2019</v>
      </c>
      <c r="I21">
        <f t="shared" si="2"/>
        <v>18</v>
      </c>
      <c r="J21" t="str">
        <f>IF(IFERROR(VLOOKUP(A:A,[1]ИМ!A$1:A$65536,1,0),0)=0,"","ИМ")</f>
        <v/>
      </c>
      <c r="K21" t="str">
        <f>IF(IFERROR(VLOOKUP(A:A,[1]КЦ!A$1:A$65536,1,0),0)=0,"","КЦ")</f>
        <v/>
      </c>
      <c r="L21" t="str">
        <f>IF(IFERROR(VLOOKUP(A:A,[1]СХ!A$1:A$65536,1,0),0)=0,"","СХ")</f>
        <v/>
      </c>
      <c r="M21" s="11" t="str">
        <f>IF((SUMPRODUCT(N(A$3:A$113&amp;G$3:G$113=A21&amp;G21))&gt;1)*OR(G21={"шины","диски"}),"Да","Нет")</f>
        <v>Да</v>
      </c>
      <c r="N21" s="9">
        <f t="shared" si="3"/>
        <v>3</v>
      </c>
    </row>
    <row r="22" spans="1:14">
      <c r="A22" s="9" t="s">
        <v>63</v>
      </c>
      <c r="B22" s="9" t="s">
        <v>13</v>
      </c>
      <c r="C22" s="9" t="s">
        <v>44</v>
      </c>
      <c r="D22" s="10">
        <v>7483.9448928833008</v>
      </c>
      <c r="E22" s="9">
        <v>14</v>
      </c>
      <c r="F22" s="10">
        <f t="shared" si="0"/>
        <v>534.56749234880715</v>
      </c>
      <c r="G22" s="9" t="s">
        <v>24</v>
      </c>
      <c r="H22" s="1" t="str">
        <f t="shared" si="1"/>
        <v>Петров03.01.2019</v>
      </c>
      <c r="I22">
        <f t="shared" si="2"/>
        <v>18</v>
      </c>
      <c r="J22" t="str">
        <f>IF(IFERROR(VLOOKUP(A:A,[1]ИМ!A$1:A$65536,1,0),0)=0,"","ИМ")</f>
        <v/>
      </c>
      <c r="K22" t="str">
        <f>IF(IFERROR(VLOOKUP(A:A,[1]КЦ!A$1:A$65536,1,0),0)=0,"","КЦ")</f>
        <v/>
      </c>
      <c r="L22" t="str">
        <f>IF(IFERROR(VLOOKUP(A:A,[1]СХ!A$1:A$65536,1,0),0)=0,"","СХ")</f>
        <v/>
      </c>
      <c r="M22" s="11" t="str">
        <f>IF((SUMPRODUCT(N(A$3:A$113&amp;G$3:G$113=A22&amp;G22))&gt;1)*OR(G22={"шины","диски"}),"Да","Нет")</f>
        <v>Нет</v>
      </c>
      <c r="N22" s="9">
        <f t="shared" si="3"/>
        <v>3</v>
      </c>
    </row>
    <row r="23" spans="1:14">
      <c r="A23" s="9" t="s">
        <v>63</v>
      </c>
      <c r="B23" s="9" t="s">
        <v>13</v>
      </c>
      <c r="C23" s="9" t="s">
        <v>29</v>
      </c>
      <c r="D23" s="10">
        <v>8736.4907264709473</v>
      </c>
      <c r="E23" s="9">
        <v>1</v>
      </c>
      <c r="F23" s="10">
        <f t="shared" si="0"/>
        <v>8736.4907264709473</v>
      </c>
      <c r="G23" s="9" t="s">
        <v>21</v>
      </c>
      <c r="H23" s="1" t="str">
        <f t="shared" si="1"/>
        <v>Петров03.01.2019</v>
      </c>
      <c r="I23">
        <f t="shared" si="2"/>
        <v>18</v>
      </c>
      <c r="J23" t="str">
        <f>IF(IFERROR(VLOOKUP(A:A,[1]ИМ!A$1:A$65536,1,0),0)=0,"","ИМ")</f>
        <v/>
      </c>
      <c r="K23" t="str">
        <f>IF(IFERROR(VLOOKUP(A:A,[1]КЦ!A$1:A$65536,1,0),0)=0,"","КЦ")</f>
        <v/>
      </c>
      <c r="L23" t="str">
        <f>IF(IFERROR(VLOOKUP(A:A,[1]СХ!A$1:A$65536,1,0),0)=0,"","СХ")</f>
        <v/>
      </c>
      <c r="M23" s="11" t="str">
        <f>IF((SUMPRODUCT(N(A$3:A$113&amp;G$3:G$113=A23&amp;G23))&gt;1)*OR(G23={"шины","диски"}),"Да","Нет")</f>
        <v>Да</v>
      </c>
      <c r="N23" s="9">
        <f t="shared" si="3"/>
        <v>3</v>
      </c>
    </row>
    <row r="24" spans="1:14">
      <c r="A24" t="s">
        <v>62</v>
      </c>
      <c r="B24" t="s">
        <v>13</v>
      </c>
      <c r="C24" t="s">
        <v>22</v>
      </c>
      <c r="D24" s="2">
        <v>12765.474319458008</v>
      </c>
      <c r="E24">
        <v>22</v>
      </c>
      <c r="F24" s="2">
        <f t="shared" si="0"/>
        <v>580.24883270263672</v>
      </c>
      <c r="G24" t="s">
        <v>21</v>
      </c>
      <c r="H24" s="1" t="str">
        <f t="shared" si="1"/>
        <v>Петров03.01.2019</v>
      </c>
      <c r="I24">
        <f t="shared" si="2"/>
        <v>18</v>
      </c>
      <c r="J24" t="str">
        <f>IF(IFERROR(VLOOKUP(A:A,[1]ИМ!A$1:A$65536,1,0),0)=0,"","ИМ")</f>
        <v/>
      </c>
      <c r="K24" t="str">
        <f>IF(IFERROR(VLOOKUP(A:A,[1]КЦ!A$1:A$65536,1,0),0)=0,"","КЦ")</f>
        <v/>
      </c>
      <c r="L24" t="str">
        <f>IF(IFERROR(VLOOKUP(A:A,[1]СХ!A$1:A$65536,1,0),0)=0,"","СХ")</f>
        <v/>
      </c>
      <c r="M24" s="8" t="str">
        <f>IF((SUMPRODUCT(N(A$3:A$113&amp;G$3:G$113=A24&amp;G24))&gt;1)*OR(G24={"шины","диски"}),"Да","Нет")</f>
        <v>Да</v>
      </c>
      <c r="N24" s="13">
        <f t="shared" si="3"/>
        <v>4</v>
      </c>
    </row>
    <row r="25" spans="1:14">
      <c r="A25" t="s">
        <v>62</v>
      </c>
      <c r="B25" t="s">
        <v>13</v>
      </c>
      <c r="C25" t="s">
        <v>44</v>
      </c>
      <c r="D25" s="2">
        <v>6818.6602592468262</v>
      </c>
      <c r="E25">
        <v>3</v>
      </c>
      <c r="F25" s="2">
        <f t="shared" si="0"/>
        <v>2272.8867530822754</v>
      </c>
      <c r="G25" t="s">
        <v>37</v>
      </c>
      <c r="H25" s="1" t="str">
        <f t="shared" si="1"/>
        <v>Петров03.01.2019</v>
      </c>
      <c r="I25">
        <f t="shared" si="2"/>
        <v>18</v>
      </c>
      <c r="J25" t="str">
        <f>IF(IFERROR(VLOOKUP(A:A,[1]ИМ!A$1:A$65536,1,0),0)=0,"","ИМ")</f>
        <v/>
      </c>
      <c r="K25" t="str">
        <f>IF(IFERROR(VLOOKUP(A:A,[1]КЦ!A$1:A$65536,1,0),0)=0,"","КЦ")</f>
        <v/>
      </c>
      <c r="L25" t="str">
        <f>IF(IFERROR(VLOOKUP(A:A,[1]СХ!A$1:A$65536,1,0),0)=0,"","СХ")</f>
        <v/>
      </c>
      <c r="M25" s="8" t="str">
        <f>IF((SUMPRODUCT(N(A$3:A$113&amp;G$3:G$113=A25&amp;G25))&gt;1)*OR(G25={"шины","диски"}),"Да","Нет")</f>
        <v>Нет</v>
      </c>
      <c r="N25" s="13">
        <f t="shared" si="3"/>
        <v>4</v>
      </c>
    </row>
    <row r="26" spans="1:14">
      <c r="A26" t="s">
        <v>62</v>
      </c>
      <c r="B26" t="s">
        <v>13</v>
      </c>
      <c r="C26" t="s">
        <v>53</v>
      </c>
      <c r="D26" s="2">
        <v>5738.6922836303711</v>
      </c>
      <c r="E26">
        <v>12</v>
      </c>
      <c r="F26" s="2">
        <f t="shared" si="0"/>
        <v>478.22435696919757</v>
      </c>
      <c r="G26" t="s">
        <v>18</v>
      </c>
      <c r="H26" s="1" t="str">
        <f t="shared" si="1"/>
        <v>Петров03.01.2019</v>
      </c>
      <c r="I26">
        <f t="shared" si="2"/>
        <v>18</v>
      </c>
      <c r="J26" t="str">
        <f>IF(IFERROR(VLOOKUP(A:A,[1]ИМ!A$1:A$65536,1,0),0)=0,"","ИМ")</f>
        <v/>
      </c>
      <c r="K26" t="str">
        <f>IF(IFERROR(VLOOKUP(A:A,[1]КЦ!A$1:A$65536,1,0),0)=0,"","КЦ")</f>
        <v/>
      </c>
      <c r="L26" t="str">
        <f>IF(IFERROR(VLOOKUP(A:A,[1]СХ!A$1:A$65536,1,0),0)=0,"","СХ")</f>
        <v/>
      </c>
      <c r="M26" s="8" t="str">
        <f>IF((SUMPRODUCT(N(A$3:A$113&amp;G$3:G$113=A26&amp;G26))&gt;1)*OR(G26={"шины","диски"}),"Да","Нет")</f>
        <v>Нет</v>
      </c>
      <c r="N26" s="13">
        <f t="shared" si="3"/>
        <v>4</v>
      </c>
    </row>
    <row r="27" spans="1:14">
      <c r="A27" t="s">
        <v>62</v>
      </c>
      <c r="B27" t="s">
        <v>13</v>
      </c>
      <c r="C27" t="s">
        <v>27</v>
      </c>
      <c r="D27" s="2">
        <v>11239.826679229736</v>
      </c>
      <c r="E27">
        <v>16</v>
      </c>
      <c r="F27" s="2">
        <f t="shared" si="0"/>
        <v>702.48916745185852</v>
      </c>
      <c r="G27" t="s">
        <v>18</v>
      </c>
      <c r="H27" s="1" t="str">
        <f t="shared" si="1"/>
        <v>Петров03.01.2019</v>
      </c>
      <c r="I27">
        <f t="shared" si="2"/>
        <v>18</v>
      </c>
      <c r="J27" t="str">
        <f>IF(IFERROR(VLOOKUP(A:A,[1]ИМ!A$1:A$65536,1,0),0)=0,"","ИМ")</f>
        <v/>
      </c>
      <c r="K27" t="str">
        <f>IF(IFERROR(VLOOKUP(A:A,[1]КЦ!A$1:A$65536,1,0),0)=0,"","КЦ")</f>
        <v/>
      </c>
      <c r="L27" t="str">
        <f>IF(IFERROR(VLOOKUP(A:A,[1]СХ!A$1:A$65536,1,0),0)=0,"","СХ")</f>
        <v/>
      </c>
      <c r="M27" s="8" t="str">
        <f>IF((SUMPRODUCT(N(A$3:A$113&amp;G$3:G$113=A27&amp;G27))&gt;1)*OR(G27={"шины","диски"}),"Да","Нет")</f>
        <v>Нет</v>
      </c>
      <c r="N27" s="13">
        <f t="shared" si="3"/>
        <v>4</v>
      </c>
    </row>
    <row r="28" spans="1:14">
      <c r="A28" t="s">
        <v>62</v>
      </c>
      <c r="B28" t="s">
        <v>13</v>
      </c>
      <c r="C28" t="s">
        <v>50</v>
      </c>
      <c r="D28" s="2">
        <v>7452.7320861816406</v>
      </c>
      <c r="E28">
        <v>14</v>
      </c>
      <c r="F28" s="2">
        <f t="shared" si="0"/>
        <v>532.33800615583152</v>
      </c>
      <c r="G28" t="s">
        <v>18</v>
      </c>
      <c r="H28" s="1" t="str">
        <f t="shared" si="1"/>
        <v>Петров03.01.2019</v>
      </c>
      <c r="I28">
        <f t="shared" si="2"/>
        <v>18</v>
      </c>
      <c r="J28" t="str">
        <f>IF(IFERROR(VLOOKUP(A:A,[1]ИМ!A$1:A$65536,1,0),0)=0,"","ИМ")</f>
        <v/>
      </c>
      <c r="K28" t="str">
        <f>IF(IFERROR(VLOOKUP(A:A,[1]КЦ!A$1:A$65536,1,0),0)=0,"","КЦ")</f>
        <v/>
      </c>
      <c r="L28" t="str">
        <f>IF(IFERROR(VLOOKUP(A:A,[1]СХ!A$1:A$65536,1,0),0)=0,"","СХ")</f>
        <v/>
      </c>
      <c r="M28" s="8" t="str">
        <f>IF((SUMPRODUCT(N(A$3:A$113&amp;G$3:G$113=A28&amp;G28))&gt;1)*OR(G28={"шины","диски"}),"Да","Нет")</f>
        <v>Нет</v>
      </c>
      <c r="N28" s="13">
        <f t="shared" si="3"/>
        <v>4</v>
      </c>
    </row>
    <row r="29" spans="1:14">
      <c r="A29" t="s">
        <v>62</v>
      </c>
      <c r="B29" t="s">
        <v>13</v>
      </c>
      <c r="C29" t="s">
        <v>32</v>
      </c>
      <c r="D29" s="2">
        <v>10165.090084075928</v>
      </c>
      <c r="E29">
        <v>15</v>
      </c>
      <c r="F29" s="2">
        <f t="shared" si="0"/>
        <v>677.67267227172852</v>
      </c>
      <c r="G29" t="s">
        <v>24</v>
      </c>
      <c r="H29" s="1" t="str">
        <f t="shared" si="1"/>
        <v>Петров03.01.2019</v>
      </c>
      <c r="I29">
        <f t="shared" si="2"/>
        <v>18</v>
      </c>
      <c r="J29" t="str">
        <f>IF(IFERROR(VLOOKUP(A:A,[1]ИМ!A$1:A$65536,1,0),0)=0,"","ИМ")</f>
        <v/>
      </c>
      <c r="K29" t="str">
        <f>IF(IFERROR(VLOOKUP(A:A,[1]КЦ!A$1:A$65536,1,0),0)=0,"","КЦ")</f>
        <v/>
      </c>
      <c r="L29" t="str">
        <f>IF(IFERROR(VLOOKUP(A:A,[1]СХ!A$1:A$65536,1,0),0)=0,"","СХ")</f>
        <v/>
      </c>
      <c r="M29" s="8" t="str">
        <f>IF((SUMPRODUCT(N(A$3:A$113&amp;G$3:G$113=A29&amp;G29))&gt;1)*OR(G29={"шины","диски"}),"Да","Нет")</f>
        <v>Нет</v>
      </c>
      <c r="N29" s="13">
        <f t="shared" si="3"/>
        <v>4</v>
      </c>
    </row>
    <row r="30" spans="1:14">
      <c r="A30" t="s">
        <v>62</v>
      </c>
      <c r="B30" t="s">
        <v>13</v>
      </c>
      <c r="C30" t="s">
        <v>34</v>
      </c>
      <c r="D30" s="2">
        <v>11474.793434143066</v>
      </c>
      <c r="E30">
        <v>24</v>
      </c>
      <c r="F30" s="2">
        <f t="shared" si="0"/>
        <v>478.11639308929443</v>
      </c>
      <c r="G30" t="s">
        <v>21</v>
      </c>
      <c r="H30" s="1" t="str">
        <f t="shared" si="1"/>
        <v>Петров03.01.2019</v>
      </c>
      <c r="I30">
        <f t="shared" si="2"/>
        <v>18</v>
      </c>
      <c r="J30" t="str">
        <f>IF(IFERROR(VLOOKUP(A:A,[1]ИМ!A$1:A$65536,1,0),0)=0,"","ИМ")</f>
        <v/>
      </c>
      <c r="K30" t="str">
        <f>IF(IFERROR(VLOOKUP(A:A,[1]КЦ!A$1:A$65536,1,0),0)=0,"","КЦ")</f>
        <v/>
      </c>
      <c r="L30" t="str">
        <f>IF(IFERROR(VLOOKUP(A:A,[1]СХ!A$1:A$65536,1,0),0)=0,"","СХ")</f>
        <v/>
      </c>
      <c r="M30" s="8" t="str">
        <f>IF((SUMPRODUCT(N(A$3:A$113&amp;G$3:G$113=A30&amp;G30))&gt;1)*OR(G30={"шины","диски"}),"Да","Нет")</f>
        <v>Да</v>
      </c>
      <c r="N30" s="13">
        <f t="shared" si="3"/>
        <v>4</v>
      </c>
    </row>
    <row r="31" spans="1:14">
      <c r="A31" t="s">
        <v>62</v>
      </c>
      <c r="B31" t="s">
        <v>13</v>
      </c>
      <c r="C31" t="s">
        <v>29</v>
      </c>
      <c r="D31" s="2">
        <v>12705.35135269165</v>
      </c>
      <c r="E31">
        <v>23</v>
      </c>
      <c r="F31" s="2">
        <f t="shared" si="0"/>
        <v>552.40658055181086</v>
      </c>
      <c r="G31" t="s">
        <v>24</v>
      </c>
      <c r="H31" s="1" t="str">
        <f t="shared" si="1"/>
        <v>Петров03.01.2019</v>
      </c>
      <c r="I31">
        <f t="shared" si="2"/>
        <v>18</v>
      </c>
      <c r="J31" t="str">
        <f>IF(IFERROR(VLOOKUP(A:A,[1]ИМ!A$1:A$65536,1,0),0)=0,"","ИМ")</f>
        <v/>
      </c>
      <c r="K31" t="str">
        <f>IF(IFERROR(VLOOKUP(A:A,[1]КЦ!A$1:A$65536,1,0),0)=0,"","КЦ")</f>
        <v/>
      </c>
      <c r="L31" t="str">
        <f>IF(IFERROR(VLOOKUP(A:A,[1]СХ!A$1:A$65536,1,0),0)=0,"","СХ")</f>
        <v/>
      </c>
      <c r="M31" s="8" t="str">
        <f>IF((SUMPRODUCT(N(A$3:A$113&amp;G$3:G$113=A31&amp;G31))&gt;1)*OR(G31={"шины","диски"}),"Да","Нет")</f>
        <v>Нет</v>
      </c>
      <c r="N31" s="13">
        <f t="shared" si="3"/>
        <v>4</v>
      </c>
    </row>
    <row r="32" spans="1:14">
      <c r="A32" s="9" t="s">
        <v>61</v>
      </c>
      <c r="B32" s="9" t="s">
        <v>8</v>
      </c>
      <c r="C32" s="9" t="s">
        <v>27</v>
      </c>
      <c r="D32" s="10">
        <v>5034.6736907958984</v>
      </c>
      <c r="E32" s="9">
        <v>25</v>
      </c>
      <c r="F32" s="10">
        <f t="shared" si="0"/>
        <v>201.38694763183594</v>
      </c>
      <c r="G32" s="9" t="s">
        <v>18</v>
      </c>
      <c r="H32" s="1" t="str">
        <f t="shared" si="1"/>
        <v>Васильев03.01.2019</v>
      </c>
      <c r="I32">
        <f t="shared" si="2"/>
        <v>23</v>
      </c>
      <c r="J32" t="str">
        <f>IF(IFERROR(VLOOKUP(A:A,[1]ИМ!A$1:A$65536,1,0),0)=0,"","ИМ")</f>
        <v/>
      </c>
      <c r="K32" t="str">
        <f>IF(IFERROR(VLOOKUP(A:A,[1]КЦ!A$1:A$65536,1,0),0)=0,"","КЦ")</f>
        <v/>
      </c>
      <c r="L32" t="str">
        <f>IF(IFERROR(VLOOKUP(A:A,[1]СХ!A$1:A$65536,1,0),0)=0,"","СХ")</f>
        <v/>
      </c>
      <c r="M32" s="11" t="str">
        <f>IF((SUMPRODUCT(N(A$3:A$113&amp;G$3:G$113=A32&amp;G32))&gt;1)*OR(G32={"шины","диски"}),"Да","Нет")</f>
        <v>Нет</v>
      </c>
      <c r="N32" s="9">
        <f t="shared" si="3"/>
        <v>3</v>
      </c>
    </row>
    <row r="33" spans="1:15">
      <c r="A33" s="9" t="s">
        <v>61</v>
      </c>
      <c r="B33" s="9" t="s">
        <v>8</v>
      </c>
      <c r="C33" s="9" t="s">
        <v>41</v>
      </c>
      <c r="D33" s="10">
        <v>5483.7183952331543</v>
      </c>
      <c r="E33" s="9">
        <v>10</v>
      </c>
      <c r="F33" s="10">
        <f t="shared" si="0"/>
        <v>548.37183952331543</v>
      </c>
      <c r="G33" s="9" t="s">
        <v>18</v>
      </c>
      <c r="H33" s="1" t="str">
        <f t="shared" si="1"/>
        <v>Васильев03.01.2019</v>
      </c>
      <c r="I33">
        <f t="shared" si="2"/>
        <v>23</v>
      </c>
      <c r="J33" t="str">
        <f>IF(IFERROR(VLOOKUP(A:A,[1]ИМ!A$1:A$65536,1,0),0)=0,"","ИМ")</f>
        <v/>
      </c>
      <c r="K33" t="str">
        <f>IF(IFERROR(VLOOKUP(A:A,[1]КЦ!A$1:A$65536,1,0),0)=0,"","КЦ")</f>
        <v/>
      </c>
      <c r="L33" t="str">
        <f>IF(IFERROR(VLOOKUP(A:A,[1]СХ!A$1:A$65536,1,0),0)=0,"","СХ")</f>
        <v/>
      </c>
      <c r="M33" s="11" t="str">
        <f>IF((SUMPRODUCT(N(A$3:A$113&amp;G$3:G$113=A33&amp;G33))&gt;1)*OR(G33={"шины","диски"}),"Да","Нет")</f>
        <v>Нет</v>
      </c>
      <c r="N33" s="9">
        <f t="shared" si="3"/>
        <v>3</v>
      </c>
    </row>
    <row r="34" spans="1:15">
      <c r="A34" s="9" t="s">
        <v>61</v>
      </c>
      <c r="B34" s="9" t="s">
        <v>8</v>
      </c>
      <c r="C34" s="9" t="s">
        <v>50</v>
      </c>
      <c r="D34" s="10">
        <v>7325.5491256713867</v>
      </c>
      <c r="E34" s="9">
        <v>18</v>
      </c>
      <c r="F34" s="10">
        <f t="shared" si="0"/>
        <v>406.97495142618817</v>
      </c>
      <c r="G34" s="9" t="s">
        <v>37</v>
      </c>
      <c r="H34" s="1" t="str">
        <f t="shared" si="1"/>
        <v>Васильев03.01.2019</v>
      </c>
      <c r="I34">
        <f t="shared" si="2"/>
        <v>23</v>
      </c>
      <c r="J34" t="str">
        <f>IF(IFERROR(VLOOKUP(A:A,[1]ИМ!A$1:A$65536,1,0),0)=0,"","ИМ")</f>
        <v/>
      </c>
      <c r="K34" t="str">
        <f>IF(IFERROR(VLOOKUP(A:A,[1]КЦ!A$1:A$65536,1,0),0)=0,"","КЦ")</f>
        <v/>
      </c>
      <c r="L34" t="str">
        <f>IF(IFERROR(VLOOKUP(A:A,[1]СХ!A$1:A$65536,1,0),0)=0,"","СХ")</f>
        <v/>
      </c>
      <c r="M34" s="11" t="str">
        <f>IF((SUMPRODUCT(N(A$3:A$113&amp;G$3:G$113=A34&amp;G34))&gt;1)*OR(G34={"шины","диски"}),"Да","Нет")</f>
        <v>Да</v>
      </c>
      <c r="N34" s="9">
        <f t="shared" si="3"/>
        <v>3</v>
      </c>
    </row>
    <row r="35" spans="1:15">
      <c r="A35" s="9" t="s">
        <v>61</v>
      </c>
      <c r="B35" s="9" t="s">
        <v>8</v>
      </c>
      <c r="C35" s="9" t="s">
        <v>19</v>
      </c>
      <c r="D35" s="10">
        <v>9733.1624031066895</v>
      </c>
      <c r="E35" s="9">
        <v>24</v>
      </c>
      <c r="F35" s="10">
        <f t="shared" ref="F35:F66" si="4">D35/E35</f>
        <v>405.54843346277875</v>
      </c>
      <c r="G35" s="9" t="s">
        <v>18</v>
      </c>
      <c r="H35" s="1" t="str">
        <f t="shared" ref="H35:H66" si="5">CONCATENATE(B35,MID(A35, SEARCH("??.??.????",A35),10))</f>
        <v>Васильев03.01.2019</v>
      </c>
      <c r="I35">
        <f t="shared" ref="I35:I66" si="6">COUNTIF(H:H,H35)</f>
        <v>23</v>
      </c>
      <c r="J35" t="str">
        <f>IF(IFERROR(VLOOKUP(A:A,[1]ИМ!A$1:A$65536,1,0),0)=0,"","ИМ")</f>
        <v/>
      </c>
      <c r="K35" t="str">
        <f>IF(IFERROR(VLOOKUP(A:A,[1]КЦ!A$1:A$65536,1,0),0)=0,"","КЦ")</f>
        <v/>
      </c>
      <c r="L35" t="str">
        <f>IF(IFERROR(VLOOKUP(A:A,[1]СХ!A$1:A$65536,1,0),0)=0,"","СХ")</f>
        <v/>
      </c>
      <c r="M35" s="11" t="str">
        <f>IF((SUMPRODUCT(N(A$3:A$113&amp;G$3:G$113=A35&amp;G35))&gt;1)*OR(G35={"шины","диски"}),"Да","Нет")</f>
        <v>Нет</v>
      </c>
      <c r="N35" s="9">
        <f t="shared" si="3"/>
        <v>3</v>
      </c>
    </row>
    <row r="36" spans="1:15">
      <c r="A36" s="9" t="s">
        <v>61</v>
      </c>
      <c r="B36" s="9" t="s">
        <v>8</v>
      </c>
      <c r="C36" s="9" t="s">
        <v>55</v>
      </c>
      <c r="D36" s="10">
        <v>6211.0061645507812</v>
      </c>
      <c r="E36" s="9">
        <v>12</v>
      </c>
      <c r="F36" s="10">
        <f t="shared" si="4"/>
        <v>517.58384704589844</v>
      </c>
      <c r="G36" s="9" t="s">
        <v>21</v>
      </c>
      <c r="H36" s="1" t="str">
        <f t="shared" si="5"/>
        <v>Васильев03.01.2019</v>
      </c>
      <c r="I36">
        <f t="shared" si="6"/>
        <v>23</v>
      </c>
      <c r="J36" t="str">
        <f>IF(IFERROR(VLOOKUP(A:A,[1]ИМ!A$1:A$65536,1,0),0)=0,"","ИМ")</f>
        <v/>
      </c>
      <c r="K36" t="str">
        <f>IF(IFERROR(VLOOKUP(A:A,[1]КЦ!A$1:A$65536,1,0),0)=0,"","КЦ")</f>
        <v/>
      </c>
      <c r="L36" t="str">
        <f>IF(IFERROR(VLOOKUP(A:A,[1]СХ!A$1:A$65536,1,0),0)=0,"","СХ")</f>
        <v/>
      </c>
      <c r="M36" s="11" t="str">
        <f>IF((SUMPRODUCT(N(A$3:A$113&amp;G$3:G$113=A36&amp;G36))&gt;1)*OR(G36={"шины","диски"}),"Да","Нет")</f>
        <v>Да</v>
      </c>
      <c r="N36" s="9">
        <f t="shared" si="3"/>
        <v>3</v>
      </c>
    </row>
    <row r="37" spans="1:15">
      <c r="A37" s="9" t="s">
        <v>61</v>
      </c>
      <c r="B37" s="9" t="s">
        <v>8</v>
      </c>
      <c r="C37" s="9" t="s">
        <v>58</v>
      </c>
      <c r="D37" s="10">
        <v>11175.424098968506</v>
      </c>
      <c r="E37" s="9">
        <v>20</v>
      </c>
      <c r="F37" s="10">
        <f t="shared" si="4"/>
        <v>558.77120494842529</v>
      </c>
      <c r="G37" s="9" t="s">
        <v>37</v>
      </c>
      <c r="H37" s="1" t="str">
        <f t="shared" si="5"/>
        <v>Васильев03.01.2019</v>
      </c>
      <c r="I37">
        <f t="shared" si="6"/>
        <v>23</v>
      </c>
      <c r="J37" t="str">
        <f>IF(IFERROR(VLOOKUP(A:A,[1]ИМ!A$1:A$65536,1,0),0)=0,"","ИМ")</f>
        <v/>
      </c>
      <c r="K37" t="str">
        <f>IF(IFERROR(VLOOKUP(A:A,[1]КЦ!A$1:A$65536,1,0),0)=0,"","КЦ")</f>
        <v/>
      </c>
      <c r="L37" t="str">
        <f>IF(IFERROR(VLOOKUP(A:A,[1]СХ!A$1:A$65536,1,0),0)=0,"","СХ")</f>
        <v/>
      </c>
      <c r="M37" s="11" t="str">
        <f>IF((SUMPRODUCT(N(A$3:A$113&amp;G$3:G$113=A37&amp;G37))&gt;1)*OR(G37={"шины","диски"}),"Да","Нет")</f>
        <v>Да</v>
      </c>
      <c r="N37" s="9">
        <f t="shared" si="3"/>
        <v>3</v>
      </c>
    </row>
    <row r="38" spans="1:15">
      <c r="A38" s="9" t="s">
        <v>61</v>
      </c>
      <c r="B38" s="9" t="s">
        <v>8</v>
      </c>
      <c r="C38" s="9" t="s">
        <v>50</v>
      </c>
      <c r="D38" s="10">
        <v>12588.322639465332</v>
      </c>
      <c r="E38" s="9">
        <v>23</v>
      </c>
      <c r="F38" s="10">
        <f t="shared" si="4"/>
        <v>547.31837562892747</v>
      </c>
      <c r="G38" s="9" t="s">
        <v>21</v>
      </c>
      <c r="H38" s="1" t="str">
        <f t="shared" si="5"/>
        <v>Васильев03.01.2019</v>
      </c>
      <c r="I38">
        <f t="shared" si="6"/>
        <v>23</v>
      </c>
      <c r="J38" t="str">
        <f>IF(IFERROR(VLOOKUP(A:A,[1]ИМ!A$1:A$65536,1,0),0)=0,"","ИМ")</f>
        <v/>
      </c>
      <c r="K38" t="str">
        <f>IF(IFERROR(VLOOKUP(A:A,[1]КЦ!A$1:A$65536,1,0),0)=0,"","КЦ")</f>
        <v/>
      </c>
      <c r="L38" t="str">
        <f>IF(IFERROR(VLOOKUP(A:A,[1]СХ!A$1:A$65536,1,0),0)=0,"","СХ")</f>
        <v/>
      </c>
      <c r="M38" s="11" t="str">
        <f>IF((SUMPRODUCT(N(A$3:A$113&amp;G$3:G$113=A38&amp;G38))&gt;1)*OR(G38={"шины","диски"}),"Да","Нет")</f>
        <v>Да</v>
      </c>
      <c r="N38" s="9">
        <f t="shared" si="3"/>
        <v>3</v>
      </c>
    </row>
    <row r="39" spans="1:15">
      <c r="A39" s="9" t="s">
        <v>61</v>
      </c>
      <c r="B39" s="9" t="s">
        <v>8</v>
      </c>
      <c r="C39" s="9" t="s">
        <v>50</v>
      </c>
      <c r="D39" s="10">
        <v>8931.1699867248535</v>
      </c>
      <c r="E39" s="9">
        <v>2</v>
      </c>
      <c r="F39" s="10">
        <f t="shared" si="4"/>
        <v>4465.5849933624268</v>
      </c>
      <c r="G39" s="9" t="s">
        <v>37</v>
      </c>
      <c r="H39" s="1" t="str">
        <f t="shared" si="5"/>
        <v>Васильев03.01.2019</v>
      </c>
      <c r="I39">
        <f t="shared" si="6"/>
        <v>23</v>
      </c>
      <c r="J39" t="str">
        <f>IF(IFERROR(VLOOKUP(A:A,[1]ИМ!A$1:A$65536,1,0),0)=0,"","ИМ")</f>
        <v/>
      </c>
      <c r="K39" t="str">
        <f>IF(IFERROR(VLOOKUP(A:A,[1]КЦ!A$1:A$65536,1,0),0)=0,"","КЦ")</f>
        <v/>
      </c>
      <c r="L39" t="str">
        <f>IF(IFERROR(VLOOKUP(A:A,[1]СХ!A$1:A$65536,1,0),0)=0,"","СХ")</f>
        <v/>
      </c>
      <c r="M39" s="11" t="str">
        <f>IF((SUMPRODUCT(N(A$3:A$113&amp;G$3:G$113=A39&amp;G39))&gt;1)*OR(G39={"шины","диски"}),"Да","Нет")</f>
        <v>Да</v>
      </c>
      <c r="N39" s="9">
        <f t="shared" si="3"/>
        <v>3</v>
      </c>
    </row>
    <row r="40" spans="1:15">
      <c r="A40" s="9" t="s">
        <v>61</v>
      </c>
      <c r="B40" s="9" t="s">
        <v>8</v>
      </c>
      <c r="C40" s="9" t="s">
        <v>45</v>
      </c>
      <c r="D40" s="10">
        <v>5657.9990386962891</v>
      </c>
      <c r="E40" s="9">
        <v>28</v>
      </c>
      <c r="F40" s="10">
        <f t="shared" si="4"/>
        <v>202.07139423915319</v>
      </c>
      <c r="G40" s="9" t="s">
        <v>21</v>
      </c>
      <c r="H40" s="1" t="str">
        <f t="shared" si="5"/>
        <v>Васильев03.01.2019</v>
      </c>
      <c r="I40">
        <f t="shared" si="6"/>
        <v>23</v>
      </c>
      <c r="J40" t="str">
        <f>IF(IFERROR(VLOOKUP(A:A,[1]ИМ!A$1:A$65536,1,0),0)=0,"","ИМ")</f>
        <v/>
      </c>
      <c r="K40" t="str">
        <f>IF(IFERROR(VLOOKUP(A:A,[1]КЦ!A$1:A$65536,1,0),0)=0,"","КЦ")</f>
        <v/>
      </c>
      <c r="L40" t="str">
        <f>IF(IFERROR(VLOOKUP(A:A,[1]СХ!A$1:A$65536,1,0),0)=0,"","СХ")</f>
        <v/>
      </c>
      <c r="M40" s="11" t="str">
        <f>IF((SUMPRODUCT(N(A$3:A$113&amp;G$3:G$113=A40&amp;G40))&gt;1)*OR(G40={"шины","диски"}),"Да","Нет")</f>
        <v>Да</v>
      </c>
      <c r="N40" s="9">
        <f t="shared" si="3"/>
        <v>3</v>
      </c>
    </row>
    <row r="41" spans="1:15">
      <c r="A41" t="s">
        <v>60</v>
      </c>
      <c r="B41" t="s">
        <v>8</v>
      </c>
      <c r="C41" t="s">
        <v>32</v>
      </c>
      <c r="D41" s="2">
        <v>7711.3986015319824</v>
      </c>
      <c r="E41">
        <v>20</v>
      </c>
      <c r="F41" s="2">
        <f t="shared" si="4"/>
        <v>385.56993007659912</v>
      </c>
      <c r="G41" t="s">
        <v>24</v>
      </c>
      <c r="H41" s="1" t="str">
        <f t="shared" si="5"/>
        <v>Васильев03.01.2019</v>
      </c>
      <c r="I41">
        <f t="shared" si="6"/>
        <v>23</v>
      </c>
      <c r="J41" t="str">
        <f>IF(IFERROR(VLOOKUP(A:A,[1]ИМ!A$1:A$65536,1,0),0)=0,"","ИМ")</f>
        <v/>
      </c>
      <c r="K41" t="str">
        <f>IF(IFERROR(VLOOKUP(A:A,[1]КЦ!A$1:A$65536,1,0),0)=0,"","КЦ")</f>
        <v/>
      </c>
      <c r="L41" t="str">
        <f>IF(IFERROR(VLOOKUP(A:A,[1]СХ!A$1:A$65536,1,0),0)=0,"","СХ")</f>
        <v/>
      </c>
      <c r="M41" s="8" t="str">
        <f>IF((SUMPRODUCT(N(A$3:A$113&amp;G$3:G$113=A41&amp;G41))&gt;1)*OR(G41={"шины","диски"}),"Да","Нет")</f>
        <v>Нет</v>
      </c>
      <c r="N41" s="13">
        <f t="shared" si="3"/>
        <v>3</v>
      </c>
      <c r="O41" s="13"/>
    </row>
    <row r="42" spans="1:15">
      <c r="A42" t="s">
        <v>60</v>
      </c>
      <c r="B42" t="s">
        <v>8</v>
      </c>
      <c r="C42" t="s">
        <v>22</v>
      </c>
      <c r="D42" s="2">
        <v>105</v>
      </c>
      <c r="E42">
        <v>7</v>
      </c>
      <c r="F42" s="2">
        <f t="shared" si="4"/>
        <v>15</v>
      </c>
      <c r="G42" t="s">
        <v>37</v>
      </c>
      <c r="H42" s="1" t="str">
        <f t="shared" si="5"/>
        <v>Васильев03.01.2019</v>
      </c>
      <c r="I42">
        <f t="shared" si="6"/>
        <v>23</v>
      </c>
      <c r="J42" t="str">
        <f>IF(IFERROR(VLOOKUP(A:A,[1]ИМ!A$1:A$65536,1,0),0)=0,"","ИМ")</f>
        <v/>
      </c>
      <c r="K42" t="str">
        <f>IF(IFERROR(VLOOKUP(A:A,[1]КЦ!A$1:A$65536,1,0),0)=0,"","КЦ")</f>
        <v/>
      </c>
      <c r="L42" t="str">
        <f>IF(IFERROR(VLOOKUP(A:A,[1]СХ!A$1:A$65536,1,0),0)=0,"","СХ")</f>
        <v/>
      </c>
      <c r="M42" s="8" t="str">
        <f>IF((SUMPRODUCT(N(A$3:A$113&amp;G$3:G$113=A42&amp;G42))&gt;1)*OR(G42={"шины","диски"}),"Да","Нет")</f>
        <v>Нет</v>
      </c>
      <c r="N42" s="13">
        <f t="shared" si="3"/>
        <v>3</v>
      </c>
      <c r="O42" s="13"/>
    </row>
    <row r="43" spans="1:15">
      <c r="A43" t="s">
        <v>60</v>
      </c>
      <c r="B43" t="s">
        <v>8</v>
      </c>
      <c r="C43" t="s">
        <v>51</v>
      </c>
      <c r="D43" s="2">
        <v>7467.9964780807495</v>
      </c>
      <c r="E43">
        <v>17</v>
      </c>
      <c r="F43" s="2">
        <f t="shared" si="4"/>
        <v>439.29391047533818</v>
      </c>
      <c r="G43" t="s">
        <v>24</v>
      </c>
      <c r="H43" s="1" t="str">
        <f t="shared" si="5"/>
        <v>Васильев03.01.2019</v>
      </c>
      <c r="I43">
        <f t="shared" si="6"/>
        <v>23</v>
      </c>
      <c r="J43" t="str">
        <f>IF(IFERROR(VLOOKUP(A:A,[1]ИМ!A$1:A$65536,1,0),0)=0,"","ИМ")</f>
        <v/>
      </c>
      <c r="K43" t="str">
        <f>IF(IFERROR(VLOOKUP(A:A,[1]КЦ!A$1:A$65536,1,0),0)=0,"","КЦ")</f>
        <v/>
      </c>
      <c r="L43" t="str">
        <f>IF(IFERROR(VLOOKUP(A:A,[1]СХ!A$1:A$65536,1,0),0)=0,"","СХ")</f>
        <v/>
      </c>
      <c r="M43" s="8" t="str">
        <f>IF((SUMPRODUCT(N(A$3:A$113&amp;G$3:G$113=A43&amp;G43))&gt;1)*OR(G43={"шины","диски"}),"Да","Нет")</f>
        <v>Нет</v>
      </c>
      <c r="N43" s="13">
        <f t="shared" si="3"/>
        <v>3</v>
      </c>
      <c r="O43" s="13"/>
    </row>
    <row r="44" spans="1:15">
      <c r="A44" t="s">
        <v>60</v>
      </c>
      <c r="B44" t="s">
        <v>8</v>
      </c>
      <c r="C44" t="s">
        <v>53</v>
      </c>
      <c r="D44" s="2">
        <v>17763.751834630966</v>
      </c>
      <c r="E44">
        <v>26</v>
      </c>
      <c r="F44" s="2">
        <f t="shared" si="4"/>
        <v>683.22122440888336</v>
      </c>
      <c r="G44" t="s">
        <v>24</v>
      </c>
      <c r="H44" s="1" t="str">
        <f t="shared" si="5"/>
        <v>Васильев03.01.2019</v>
      </c>
      <c r="I44">
        <f t="shared" si="6"/>
        <v>23</v>
      </c>
      <c r="J44" t="str">
        <f>IF(IFERROR(VLOOKUP(A:A,[1]ИМ!A$1:A$65536,1,0),0)=0,"","ИМ")</f>
        <v/>
      </c>
      <c r="K44" t="str">
        <f>IF(IFERROR(VLOOKUP(A:A,[1]КЦ!A$1:A$65536,1,0),0)=0,"","КЦ")</f>
        <v/>
      </c>
      <c r="L44" t="str">
        <f>IF(IFERROR(VLOOKUP(A:A,[1]СХ!A$1:A$65536,1,0),0)=0,"","СХ")</f>
        <v/>
      </c>
      <c r="M44" s="8" t="str">
        <f>IF((SUMPRODUCT(N(A$3:A$113&amp;G$3:G$113=A44&amp;G44))&gt;1)*OR(G44={"шины","диски"}),"Да","Нет")</f>
        <v>Нет</v>
      </c>
      <c r="N44" s="13">
        <f t="shared" si="3"/>
        <v>3</v>
      </c>
      <c r="O44" s="13"/>
    </row>
    <row r="45" spans="1:15">
      <c r="A45" t="s">
        <v>60</v>
      </c>
      <c r="B45" t="s">
        <v>8</v>
      </c>
      <c r="C45" t="s">
        <v>25</v>
      </c>
      <c r="D45" s="2">
        <v>11016.591966152191</v>
      </c>
      <c r="E45">
        <v>18</v>
      </c>
      <c r="F45" s="2">
        <f t="shared" si="4"/>
        <v>612.03288700845508</v>
      </c>
      <c r="G45" t="s">
        <v>21</v>
      </c>
      <c r="H45" s="1" t="str">
        <f t="shared" si="5"/>
        <v>Васильев03.01.2019</v>
      </c>
      <c r="I45">
        <f t="shared" si="6"/>
        <v>23</v>
      </c>
      <c r="J45" t="str">
        <f>IF(IFERROR(VLOOKUP(A:A,[1]ИМ!A$1:A$65536,1,0),0)=0,"","ИМ")</f>
        <v/>
      </c>
      <c r="K45" t="str">
        <f>IF(IFERROR(VLOOKUP(A:A,[1]КЦ!A$1:A$65536,1,0),0)=0,"","КЦ")</f>
        <v/>
      </c>
      <c r="L45" t="str">
        <f>IF(IFERROR(VLOOKUP(A:A,[1]СХ!A$1:A$65536,1,0),0)=0,"","СХ")</f>
        <v/>
      </c>
      <c r="M45" s="8" t="str">
        <f>IF((SUMPRODUCT(N(A$3:A$113&amp;G$3:G$113=A45&amp;G45))&gt;1)*OR(G45={"шины","диски"}),"Да","Нет")</f>
        <v>Да</v>
      </c>
      <c r="N45" s="13">
        <f t="shared" si="3"/>
        <v>3</v>
      </c>
      <c r="O45" s="13"/>
    </row>
    <row r="46" spans="1:15">
      <c r="A46" t="s">
        <v>60</v>
      </c>
      <c r="B46" t="s">
        <v>8</v>
      </c>
      <c r="C46" t="s">
        <v>44</v>
      </c>
      <c r="D46" s="2">
        <v>17806.502968072891</v>
      </c>
      <c r="E46">
        <v>13</v>
      </c>
      <c r="F46" s="2">
        <f t="shared" si="4"/>
        <v>1369.7309975440685</v>
      </c>
      <c r="G46" t="s">
        <v>21</v>
      </c>
      <c r="H46" s="1" t="str">
        <f t="shared" si="5"/>
        <v>Васильев03.01.2019</v>
      </c>
      <c r="I46">
        <f t="shared" si="6"/>
        <v>23</v>
      </c>
      <c r="J46" t="str">
        <f>IF(IFERROR(VLOOKUP(A:A,[1]ИМ!A$1:A$65536,1,0),0)=0,"","ИМ")</f>
        <v/>
      </c>
      <c r="K46" t="str">
        <f>IF(IFERROR(VLOOKUP(A:A,[1]КЦ!A$1:A$65536,1,0),0)=0,"","КЦ")</f>
        <v/>
      </c>
      <c r="L46" t="str">
        <f>IF(IFERROR(VLOOKUP(A:A,[1]СХ!A$1:A$65536,1,0),0)=0,"","СХ")</f>
        <v/>
      </c>
      <c r="M46" s="8" t="str">
        <f>IF((SUMPRODUCT(N(A$3:A$113&amp;G$3:G$113=A46&amp;G46))&gt;1)*OR(G46={"шины","диски"}),"Да","Нет")</f>
        <v>Да</v>
      </c>
      <c r="N46" s="13">
        <f t="shared" si="3"/>
        <v>3</v>
      </c>
      <c r="O46" s="13"/>
    </row>
    <row r="47" spans="1:15">
      <c r="A47" t="s">
        <v>60</v>
      </c>
      <c r="B47" t="s">
        <v>8</v>
      </c>
      <c r="C47" t="s">
        <v>55</v>
      </c>
      <c r="D47" s="2">
        <v>8885.225772857666</v>
      </c>
      <c r="E47">
        <v>5</v>
      </c>
      <c r="F47" s="2">
        <f t="shared" si="4"/>
        <v>1777.0451545715332</v>
      </c>
      <c r="G47" t="s">
        <v>21</v>
      </c>
      <c r="H47" s="1" t="str">
        <f t="shared" si="5"/>
        <v>Васильев03.01.2019</v>
      </c>
      <c r="I47">
        <f t="shared" si="6"/>
        <v>23</v>
      </c>
      <c r="J47" t="str">
        <f>IF(IFERROR(VLOOKUP(A:A,[1]ИМ!A$1:A$65536,1,0),0)=0,"","ИМ")</f>
        <v/>
      </c>
      <c r="K47" t="str">
        <f>IF(IFERROR(VLOOKUP(A:A,[1]КЦ!A$1:A$65536,1,0),0)=0,"","КЦ")</f>
        <v/>
      </c>
      <c r="L47" t="str">
        <f>IF(IFERROR(VLOOKUP(A:A,[1]СХ!A$1:A$65536,1,0),0)=0,"","СХ")</f>
        <v/>
      </c>
      <c r="M47" s="8" t="str">
        <f>IF((SUMPRODUCT(N(A$3:A$113&amp;G$3:G$113=A47&amp;G47))&gt;1)*OR(G47={"шины","диски"}),"Да","Нет")</f>
        <v>Да</v>
      </c>
      <c r="N47" s="13">
        <f t="shared" si="3"/>
        <v>3</v>
      </c>
      <c r="O47" s="13"/>
    </row>
    <row r="48" spans="1:15">
      <c r="A48" s="9" t="s">
        <v>59</v>
      </c>
      <c r="B48" s="9" t="s">
        <v>8</v>
      </c>
      <c r="C48" s="9" t="s">
        <v>38</v>
      </c>
      <c r="D48" s="10">
        <v>14022.439926862717</v>
      </c>
      <c r="E48" s="9">
        <v>23</v>
      </c>
      <c r="F48" s="10">
        <f t="shared" si="4"/>
        <v>609.67130116794419</v>
      </c>
      <c r="G48" s="9" t="s">
        <v>24</v>
      </c>
      <c r="H48" s="9" t="str">
        <f t="shared" si="5"/>
        <v>Васильев29.12.2018</v>
      </c>
      <c r="I48" s="9">
        <f t="shared" si="6"/>
        <v>7</v>
      </c>
      <c r="J48" s="9" t="e">
        <f ca="1">IF(IFERROR(VLOOKUP(A:A,[1]ИМ!A$1:A$65536,1,0),0)=0,"","ИМ")</f>
        <v>#NAME?</v>
      </c>
      <c r="K48" s="9" t="e">
        <f ca="1">IF(IFERROR(VLOOKUP(A:A,[1]КЦ!A$1:A$65536,1,0),0)=0,"","КЦ")</f>
        <v>#NAME?</v>
      </c>
      <c r="L48" s="9" t="e">
        <f ca="1">IF(IFERROR(VLOOKUP(A:A,[1]СХ!A$1:A$65536,1,0),0)=0,"","СХ")</f>
        <v>#NAME?</v>
      </c>
      <c r="M48" s="11" t="str">
        <f>IF((SUMPRODUCT(N(A$3:A$113&amp;G$3:G$113=A48&amp;G48))&gt;1)*OR(G48={"шины","диски"}),"Да","Нет")</f>
        <v>Нет</v>
      </c>
      <c r="N48" s="9">
        <f t="shared" ref="N48:N111" si="7">SUM(--(FREQUENCY((A$3:A$113=A48)*MATCH(G$3:G$113,G$3:G$113,),(A$3:A$113=A48)*MATCH(G$3:G$113,G$3:G$113,))&gt;0),-1)</f>
        <v>4</v>
      </c>
    </row>
    <row r="49" spans="1:14">
      <c r="A49" s="9" t="s">
        <v>59</v>
      </c>
      <c r="B49" s="9" t="s">
        <v>8</v>
      </c>
      <c r="C49" s="9" t="s">
        <v>34</v>
      </c>
      <c r="D49" s="10">
        <v>6834.3997597694397</v>
      </c>
      <c r="E49" s="9">
        <v>12</v>
      </c>
      <c r="F49" s="10">
        <f t="shared" si="4"/>
        <v>569.53331331411994</v>
      </c>
      <c r="G49" s="9" t="s">
        <v>24</v>
      </c>
      <c r="H49" s="9" t="str">
        <f t="shared" si="5"/>
        <v>Васильев29.12.2018</v>
      </c>
      <c r="I49" s="9">
        <f t="shared" si="6"/>
        <v>7</v>
      </c>
      <c r="J49" s="9" t="str">
        <f>IF(IFERROR(VLOOKUP(A:A,[1]ИМ!A$1:A$65536,1,0),0)=0,"","ИМ")</f>
        <v>ИМ</v>
      </c>
      <c r="K49" s="9" t="str">
        <f>IF(IFERROR(VLOOKUP(A:A,[1]КЦ!A$1:A$65536,1,0),0)=0,"","КЦ")</f>
        <v/>
      </c>
      <c r="L49" s="9" t="str">
        <f>IF(IFERROR(VLOOKUP(A:A,[1]СХ!A$1:A$65536,1,0),0)=0,"","СХ")</f>
        <v/>
      </c>
      <c r="M49" s="11" t="str">
        <f>IF((SUMPRODUCT(N(A$3:A$113&amp;G$3:G$113=A49&amp;G49))&gt;1)*OR(G49={"шины","диски"}),"Да","Нет")</f>
        <v>Нет</v>
      </c>
      <c r="N49" s="9">
        <f t="shared" si="7"/>
        <v>4</v>
      </c>
    </row>
    <row r="50" spans="1:14">
      <c r="A50" s="9" t="s">
        <v>59</v>
      </c>
      <c r="B50" s="9" t="s">
        <v>8</v>
      </c>
      <c r="C50" s="9" t="s">
        <v>44</v>
      </c>
      <c r="D50" s="10">
        <v>7196.4633762836456</v>
      </c>
      <c r="E50" s="9">
        <v>28</v>
      </c>
      <c r="F50" s="10">
        <f t="shared" si="4"/>
        <v>257.01654915298735</v>
      </c>
      <c r="G50" s="9" t="s">
        <v>24</v>
      </c>
      <c r="H50" s="9" t="str">
        <f t="shared" si="5"/>
        <v>Васильев29.12.2018</v>
      </c>
      <c r="I50" s="9">
        <f t="shared" si="6"/>
        <v>7</v>
      </c>
      <c r="J50" s="9" t="str">
        <f>IF(IFERROR(VLOOKUP(A:A,[1]ИМ!A$1:A$65536,1,0),0)=0,"","ИМ")</f>
        <v>ИМ</v>
      </c>
      <c r="K50" s="9" t="str">
        <f>IF(IFERROR(VLOOKUP(A:A,[1]КЦ!A$1:A$65536,1,0),0)=0,"","КЦ")</f>
        <v/>
      </c>
      <c r="L50" s="9" t="str">
        <f>IF(IFERROR(VLOOKUP(A:A,[1]СХ!A$1:A$65536,1,0),0)=0,"","СХ")</f>
        <v/>
      </c>
      <c r="M50" s="11" t="str">
        <f>IF((SUMPRODUCT(N(A$3:A$113&amp;G$3:G$113=A50&amp;G50))&gt;1)*OR(G50={"шины","диски"}),"Да","Нет")</f>
        <v>Нет</v>
      </c>
      <c r="N50" s="9">
        <f t="shared" si="7"/>
        <v>4</v>
      </c>
    </row>
    <row r="51" spans="1:14">
      <c r="A51" s="9" t="s">
        <v>59</v>
      </c>
      <c r="B51" s="9" t="s">
        <v>8</v>
      </c>
      <c r="C51" s="9" t="s">
        <v>45</v>
      </c>
      <c r="D51" s="10">
        <v>3810.1931810379028</v>
      </c>
      <c r="E51" s="9">
        <v>7</v>
      </c>
      <c r="F51" s="10">
        <f t="shared" si="4"/>
        <v>544.31331157684326</v>
      </c>
      <c r="G51" s="9" t="s">
        <v>37</v>
      </c>
      <c r="H51" s="9" t="str">
        <f t="shared" si="5"/>
        <v>Васильев29.12.2018</v>
      </c>
      <c r="I51" s="9">
        <f t="shared" si="6"/>
        <v>7</v>
      </c>
      <c r="J51" s="9" t="str">
        <f>IF(IFERROR(VLOOKUP(A:A,[1]ИМ!A$1:A$65536,1,0),0)=0,"","ИМ")</f>
        <v>ИМ</v>
      </c>
      <c r="K51" s="9" t="str">
        <f>IF(IFERROR(VLOOKUP(A:A,[1]КЦ!A$1:A$65536,1,0),0)=0,"","КЦ")</f>
        <v/>
      </c>
      <c r="L51" s="9" t="str">
        <f>IF(IFERROR(VLOOKUP(A:A,[1]СХ!A$1:A$65536,1,0),0)=0,"","СХ")</f>
        <v/>
      </c>
      <c r="M51" s="11" t="str">
        <f>IF((SUMPRODUCT(N(A$3:A$113&amp;G$3:G$113=A51&amp;G51))&gt;1)*OR(G51={"шины","диски"}),"Да","Нет")</f>
        <v>Нет</v>
      </c>
      <c r="N51" s="9">
        <f t="shared" si="7"/>
        <v>4</v>
      </c>
    </row>
    <row r="52" spans="1:14">
      <c r="A52" s="9" t="s">
        <v>59</v>
      </c>
      <c r="B52" s="9" t="s">
        <v>8</v>
      </c>
      <c r="C52" s="9" t="s">
        <v>49</v>
      </c>
      <c r="D52" s="10">
        <v>15087.991803884506</v>
      </c>
      <c r="E52" s="9">
        <v>1</v>
      </c>
      <c r="F52" s="10">
        <f t="shared" si="4"/>
        <v>15087.991803884506</v>
      </c>
      <c r="G52" s="9" t="s">
        <v>18</v>
      </c>
      <c r="H52" s="9" t="str">
        <f t="shared" si="5"/>
        <v>Васильев29.12.2018</v>
      </c>
      <c r="I52" s="9">
        <f t="shared" si="6"/>
        <v>7</v>
      </c>
      <c r="J52" s="9" t="str">
        <f>IF(IFERROR(VLOOKUP(A:A,[1]ИМ!A$1:A$65536,1,0),0)=0,"","ИМ")</f>
        <v>ИМ</v>
      </c>
      <c r="K52" s="9" t="str">
        <f>IF(IFERROR(VLOOKUP(A:A,[1]КЦ!A$1:A$65536,1,0),0)=0,"","КЦ")</f>
        <v/>
      </c>
      <c r="L52" s="9" t="str">
        <f>IF(IFERROR(VLOOKUP(A:A,[1]СХ!A$1:A$65536,1,0),0)=0,"","СХ")</f>
        <v/>
      </c>
      <c r="M52" s="11" t="str">
        <f>IF((SUMPRODUCT(N(A$3:A$113&amp;G$3:G$113=A52&amp;G52))&gt;1)*OR(G52={"шины","диски"}),"Да","Нет")</f>
        <v>Нет</v>
      </c>
      <c r="N52" s="9">
        <f t="shared" si="7"/>
        <v>4</v>
      </c>
    </row>
    <row r="53" spans="1:14">
      <c r="A53" s="9" t="s">
        <v>59</v>
      </c>
      <c r="B53" s="9" t="s">
        <v>8</v>
      </c>
      <c r="C53" s="9" t="s">
        <v>34</v>
      </c>
      <c r="D53" s="10">
        <v>13741.381824016571</v>
      </c>
      <c r="E53" s="9">
        <v>10</v>
      </c>
      <c r="F53" s="10">
        <f t="shared" si="4"/>
        <v>1374.1381824016571</v>
      </c>
      <c r="G53" s="9" t="s">
        <v>21</v>
      </c>
      <c r="H53" s="9" t="str">
        <f t="shared" si="5"/>
        <v>Васильев29.12.2018</v>
      </c>
      <c r="I53" s="9">
        <f t="shared" si="6"/>
        <v>7</v>
      </c>
      <c r="J53" s="9" t="str">
        <f>IF(IFERROR(VLOOKUP(A:A,[1]ИМ!A$1:A$65536,1,0),0)=0,"","ИМ")</f>
        <v>ИМ</v>
      </c>
      <c r="K53" s="9" t="str">
        <f>IF(IFERROR(VLOOKUP(A:A,[1]КЦ!A$1:A$65536,1,0),0)=0,"","КЦ")</f>
        <v/>
      </c>
      <c r="L53" s="9" t="str">
        <f>IF(IFERROR(VLOOKUP(A:A,[1]СХ!A$1:A$65536,1,0),0)=0,"","СХ")</f>
        <v/>
      </c>
      <c r="M53" s="11" t="str">
        <f>IF((SUMPRODUCT(N(A$3:A$113&amp;G$3:G$113=A53&amp;G53))&gt;1)*OR(G53={"шины","диски"}),"Да","Нет")</f>
        <v>Нет</v>
      </c>
      <c r="N53" s="9">
        <f t="shared" si="7"/>
        <v>4</v>
      </c>
    </row>
    <row r="54" spans="1:14">
      <c r="A54" s="9" t="s">
        <v>59</v>
      </c>
      <c r="B54" s="9" t="s">
        <v>8</v>
      </c>
      <c r="C54" s="9" t="s">
        <v>50</v>
      </c>
      <c r="D54" s="10">
        <v>16289.604097604752</v>
      </c>
      <c r="E54" s="9">
        <v>8</v>
      </c>
      <c r="F54" s="10">
        <f t="shared" si="4"/>
        <v>2036.2005122005939</v>
      </c>
      <c r="G54" s="9" t="s">
        <v>24</v>
      </c>
      <c r="H54" s="9" t="str">
        <f t="shared" si="5"/>
        <v>Васильев29.12.2018</v>
      </c>
      <c r="I54" s="9">
        <f t="shared" si="6"/>
        <v>7</v>
      </c>
      <c r="J54" s="9" t="str">
        <f>IF(IFERROR(VLOOKUP(A:A,[1]ИМ!A$1:A$65536,1,0),0)=0,"","ИМ")</f>
        <v>ИМ</v>
      </c>
      <c r="K54" s="9" t="str">
        <f>IF(IFERROR(VLOOKUP(A:A,[1]КЦ!A$1:A$65536,1,0),0)=0,"","КЦ")</f>
        <v/>
      </c>
      <c r="L54" s="9" t="str">
        <f>IF(IFERROR(VLOOKUP(A:A,[1]СХ!A$1:A$65536,1,0),0)=0,"","СХ")</f>
        <v/>
      </c>
      <c r="M54" s="11" t="str">
        <f>IF((SUMPRODUCT(N(A$3:A$113&amp;G$3:G$113=A54&amp;G54))&gt;1)*OR(G54={"шины","диски"}),"Да","Нет")</f>
        <v>Нет</v>
      </c>
      <c r="N54" s="9">
        <f t="shared" si="7"/>
        <v>4</v>
      </c>
    </row>
    <row r="55" spans="1:14">
      <c r="A55" s="4" t="s">
        <v>57</v>
      </c>
      <c r="B55" t="s">
        <v>8</v>
      </c>
      <c r="C55" t="s">
        <v>34</v>
      </c>
      <c r="D55" s="2">
        <v>135</v>
      </c>
      <c r="E55">
        <v>9</v>
      </c>
      <c r="F55" s="2">
        <f t="shared" si="4"/>
        <v>15</v>
      </c>
      <c r="G55" t="s">
        <v>21</v>
      </c>
      <c r="H55" s="1" t="str">
        <f t="shared" si="5"/>
        <v>Васильев03.01.2019</v>
      </c>
      <c r="I55">
        <f t="shared" si="6"/>
        <v>23</v>
      </c>
      <c r="J55" t="str">
        <f>IF(IFERROR(VLOOKUP(A:A,[1]ИМ!A$1:A$65536,1,0),0)=0,"","ИМ")</f>
        <v>ИМ</v>
      </c>
      <c r="K55" t="str">
        <f>IF(IFERROR(VLOOKUP(A:A,[1]КЦ!A$1:A$65536,1,0),0)=0,"","КЦ")</f>
        <v/>
      </c>
      <c r="L55" t="str">
        <f>IF(IFERROR(VLOOKUP(A:A,[1]СХ!A$1:A$65536,1,0),0)=0,"","СХ")</f>
        <v/>
      </c>
      <c r="M55" s="8" t="str">
        <f>IF((SUMPRODUCT(N(A$3:A$113&amp;G$3:G$113=A55&amp;G55))&gt;1)*OR(G55={"шины","диски"}),"Да","Нет")</f>
        <v>Да</v>
      </c>
      <c r="N55" s="13">
        <f t="shared" si="7"/>
        <v>4</v>
      </c>
    </row>
    <row r="56" spans="1:14">
      <c r="A56" t="s">
        <v>57</v>
      </c>
      <c r="B56" t="s">
        <v>8</v>
      </c>
      <c r="C56" t="s">
        <v>46</v>
      </c>
      <c r="D56" s="2">
        <v>18454.82274889946</v>
      </c>
      <c r="E56">
        <v>1</v>
      </c>
      <c r="F56" s="2">
        <f t="shared" si="4"/>
        <v>18454.82274889946</v>
      </c>
      <c r="G56" t="s">
        <v>37</v>
      </c>
      <c r="H56" s="1" t="str">
        <f t="shared" si="5"/>
        <v>Васильев03.01.2019</v>
      </c>
      <c r="I56">
        <f t="shared" si="6"/>
        <v>23</v>
      </c>
      <c r="J56" t="str">
        <f>IF(IFERROR(VLOOKUP(A:A,[1]ИМ!A$1:A$65536,1,0),0)=0,"","ИМ")</f>
        <v>ИМ</v>
      </c>
      <c r="K56" t="str">
        <f>IF(IFERROR(VLOOKUP(A:A,[1]КЦ!A$1:A$65536,1,0),0)=0,"","КЦ")</f>
        <v/>
      </c>
      <c r="L56" t="str">
        <f>IF(IFERROR(VLOOKUP(A:A,[1]СХ!A$1:A$65536,1,0),0)=0,"","СХ")</f>
        <v/>
      </c>
      <c r="M56" s="8" t="str">
        <f>IF((SUMPRODUCT(N(A$3:A$113&amp;G$3:G$113=A56&amp;G56))&gt;1)*OR(G56={"шины","диски"}),"Да","Нет")</f>
        <v>Нет</v>
      </c>
      <c r="N56" s="13">
        <f t="shared" si="7"/>
        <v>4</v>
      </c>
    </row>
    <row r="57" spans="1:14">
      <c r="A57" t="s">
        <v>57</v>
      </c>
      <c r="B57" t="s">
        <v>8</v>
      </c>
      <c r="C57" t="s">
        <v>51</v>
      </c>
      <c r="D57" s="2">
        <v>8035.5423092842102</v>
      </c>
      <c r="E57">
        <v>27</v>
      </c>
      <c r="F57" s="2">
        <f t="shared" si="4"/>
        <v>297.61267812163743</v>
      </c>
      <c r="G57" t="s">
        <v>18</v>
      </c>
      <c r="H57" s="1" t="str">
        <f t="shared" si="5"/>
        <v>Васильев03.01.2019</v>
      </c>
      <c r="I57">
        <f t="shared" si="6"/>
        <v>23</v>
      </c>
      <c r="J57" t="str">
        <f>IF(IFERROR(VLOOKUP(A:A,[1]ИМ!A$1:A$65536,1,0),0)=0,"","ИМ")</f>
        <v>ИМ</v>
      </c>
      <c r="K57" t="str">
        <f>IF(IFERROR(VLOOKUP(A:A,[1]КЦ!A$1:A$65536,1,0),0)=0,"","КЦ")</f>
        <v/>
      </c>
      <c r="L57" t="str">
        <f>IF(IFERROR(VLOOKUP(A:A,[1]СХ!A$1:A$65536,1,0),0)=0,"","СХ")</f>
        <v/>
      </c>
      <c r="M57" s="8" t="str">
        <f>IF((SUMPRODUCT(N(A$3:A$113&amp;G$3:G$113=A57&amp;G57))&gt;1)*OR(G57={"шины","диски"}),"Да","Нет")</f>
        <v>Нет</v>
      </c>
      <c r="N57" s="13">
        <f t="shared" si="7"/>
        <v>4</v>
      </c>
    </row>
    <row r="58" spans="1:14">
      <c r="A58" t="s">
        <v>57</v>
      </c>
      <c r="B58" t="s">
        <v>8</v>
      </c>
      <c r="C58" t="s">
        <v>58</v>
      </c>
      <c r="D58" s="2">
        <v>6348.1626808643341</v>
      </c>
      <c r="E58">
        <v>1</v>
      </c>
      <c r="F58" s="2">
        <f t="shared" si="4"/>
        <v>6348.1626808643341</v>
      </c>
      <c r="G58" t="s">
        <v>18</v>
      </c>
      <c r="H58" s="1" t="str">
        <f t="shared" si="5"/>
        <v>Васильев03.01.2019</v>
      </c>
      <c r="I58">
        <f t="shared" si="6"/>
        <v>23</v>
      </c>
      <c r="J58" t="str">
        <f>IF(IFERROR(VLOOKUP(A:A,[1]ИМ!A$1:A$65536,1,0),0)=0,"","ИМ")</f>
        <v>ИМ</v>
      </c>
      <c r="K58" t="str">
        <f>IF(IFERROR(VLOOKUP(A:A,[1]КЦ!A$1:A$65536,1,0),0)=0,"","КЦ")</f>
        <v/>
      </c>
      <c r="L58" t="str">
        <f>IF(IFERROR(VLOOKUP(A:A,[1]СХ!A$1:A$65536,1,0),0)=0,"","СХ")</f>
        <v/>
      </c>
      <c r="M58" s="8" t="str">
        <f>IF((SUMPRODUCT(N(A$3:A$113&amp;G$3:G$113=A58&amp;G58))&gt;1)*OR(G58={"шины","диски"}),"Да","Нет")</f>
        <v>Нет</v>
      </c>
      <c r="N58" s="13">
        <f t="shared" si="7"/>
        <v>4</v>
      </c>
    </row>
    <row r="59" spans="1:14">
      <c r="A59" t="s">
        <v>57</v>
      </c>
      <c r="B59" t="s">
        <v>8</v>
      </c>
      <c r="C59" t="s">
        <v>55</v>
      </c>
      <c r="D59" s="2">
        <v>7339.7144079208374</v>
      </c>
      <c r="E59">
        <v>15</v>
      </c>
      <c r="F59" s="2">
        <f t="shared" si="4"/>
        <v>489.31429386138916</v>
      </c>
      <c r="G59" t="s">
        <v>21</v>
      </c>
      <c r="H59" s="1" t="str">
        <f t="shared" si="5"/>
        <v>Васильев03.01.2019</v>
      </c>
      <c r="I59">
        <f t="shared" si="6"/>
        <v>23</v>
      </c>
      <c r="J59" t="str">
        <f>IF(IFERROR(VLOOKUP(A:A,[1]ИМ!A$1:A$65536,1,0),0)=0,"","ИМ")</f>
        <v>ИМ</v>
      </c>
      <c r="K59" t="str">
        <f>IF(IFERROR(VLOOKUP(A:A,[1]КЦ!A$1:A$65536,1,0),0)=0,"","КЦ")</f>
        <v/>
      </c>
      <c r="L59" t="str">
        <f>IF(IFERROR(VLOOKUP(A:A,[1]СХ!A$1:A$65536,1,0),0)=0,"","СХ")</f>
        <v/>
      </c>
      <c r="M59" s="8" t="str">
        <f>IF((SUMPRODUCT(N(A$3:A$113&amp;G$3:G$113=A59&amp;G59))&gt;1)*OR(G59={"шины","диски"}),"Да","Нет")</f>
        <v>Да</v>
      </c>
      <c r="N59" s="13">
        <f t="shared" si="7"/>
        <v>4</v>
      </c>
    </row>
    <row r="60" spans="1:14">
      <c r="A60" t="s">
        <v>57</v>
      </c>
      <c r="B60" t="s">
        <v>8</v>
      </c>
      <c r="C60" t="s">
        <v>38</v>
      </c>
      <c r="D60" s="2">
        <v>10795.570701360703</v>
      </c>
      <c r="E60">
        <v>7</v>
      </c>
      <c r="F60" s="2">
        <f t="shared" si="4"/>
        <v>1542.2243859086718</v>
      </c>
      <c r="G60" t="s">
        <v>24</v>
      </c>
      <c r="H60" s="1" t="str">
        <f t="shared" si="5"/>
        <v>Васильев03.01.2019</v>
      </c>
      <c r="I60">
        <f t="shared" si="6"/>
        <v>23</v>
      </c>
      <c r="J60" t="str">
        <f>IF(IFERROR(VLOOKUP(A:A,[1]ИМ!A$1:A$65536,1,0),0)=0,"","ИМ")</f>
        <v>ИМ</v>
      </c>
      <c r="K60" t="str">
        <f>IF(IFERROR(VLOOKUP(A:A,[1]КЦ!A$1:A$65536,1,0),0)=0,"","КЦ")</f>
        <v/>
      </c>
      <c r="L60" t="str">
        <f>IF(IFERROR(VLOOKUP(A:A,[1]СХ!A$1:A$65536,1,0),0)=0,"","СХ")</f>
        <v/>
      </c>
      <c r="M60" s="8" t="str">
        <f>IF((SUMPRODUCT(N(A$3:A$113&amp;G$3:G$113=A60&amp;G60))&gt;1)*OR(G60={"шины","диски"}),"Да","Нет")</f>
        <v>Нет</v>
      </c>
      <c r="N60" s="13">
        <f t="shared" si="7"/>
        <v>4</v>
      </c>
    </row>
    <row r="61" spans="1:14">
      <c r="A61" t="s">
        <v>57</v>
      </c>
      <c r="B61" t="s">
        <v>8</v>
      </c>
      <c r="C61" t="s">
        <v>34</v>
      </c>
      <c r="D61" s="2">
        <v>16980.217397212982</v>
      </c>
      <c r="E61">
        <v>8</v>
      </c>
      <c r="F61" s="2">
        <f t="shared" si="4"/>
        <v>2122.5271746516228</v>
      </c>
      <c r="G61" t="s">
        <v>21</v>
      </c>
      <c r="H61" s="1" t="str">
        <f t="shared" si="5"/>
        <v>Васильев03.01.2019</v>
      </c>
      <c r="I61">
        <f t="shared" si="6"/>
        <v>23</v>
      </c>
      <c r="J61" t="str">
        <f>IF(IFERROR(VLOOKUP(A:A,[1]ИМ!A$1:A$65536,1,0),0)=0,"","ИМ")</f>
        <v>ИМ</v>
      </c>
      <c r="K61" t="str">
        <f>IF(IFERROR(VLOOKUP(A:A,[1]КЦ!A$1:A$65536,1,0),0)=0,"","КЦ")</f>
        <v/>
      </c>
      <c r="L61" t="str">
        <f>IF(IFERROR(VLOOKUP(A:A,[1]СХ!A$1:A$65536,1,0),0)=0,"","СХ")</f>
        <v/>
      </c>
      <c r="M61" s="8" t="str">
        <f>IF((SUMPRODUCT(N(A$3:A$113&amp;G$3:G$113=A61&amp;G61))&gt;1)*OR(G61={"шины","диски"}),"Да","Нет")</f>
        <v>Да</v>
      </c>
      <c r="N61" s="13">
        <f t="shared" si="7"/>
        <v>4</v>
      </c>
    </row>
    <row r="62" spans="1:14">
      <c r="A62" s="14" t="s">
        <v>56</v>
      </c>
      <c r="B62" s="9" t="s">
        <v>13</v>
      </c>
      <c r="C62" s="9" t="s">
        <v>51</v>
      </c>
      <c r="D62" s="10">
        <v>7738.3805811405182</v>
      </c>
      <c r="E62" s="9">
        <v>13</v>
      </c>
      <c r="F62" s="10">
        <f t="shared" si="4"/>
        <v>595.26004470311682</v>
      </c>
      <c r="G62" s="9" t="s">
        <v>37</v>
      </c>
      <c r="H62" s="9" t="str">
        <f t="shared" si="5"/>
        <v>Петров05.01.2019</v>
      </c>
      <c r="I62" s="9">
        <f t="shared" si="6"/>
        <v>8</v>
      </c>
      <c r="J62" s="9" t="str">
        <f>IF(IFERROR(VLOOKUP(A:A,[1]ИМ!A$1:A$65536,1,0),0)=0,"","ИМ")</f>
        <v>ИМ</v>
      </c>
      <c r="K62" s="9" t="str">
        <f>IF(IFERROR(VLOOKUP(A:A,[1]КЦ!A$1:A$65536,1,0),0)=0,"","КЦ")</f>
        <v/>
      </c>
      <c r="L62" s="9" t="str">
        <f>IF(IFERROR(VLOOKUP(A:A,[1]СХ!A$1:A$65536,1,0),0)=0,"","СХ")</f>
        <v/>
      </c>
      <c r="M62" s="11" t="str">
        <f>IF((SUMPRODUCT(N(A$3:A$113&amp;G$3:G$113=A62&amp;G62))&gt;1)*OR(G62={"шины","диски"}),"Да","Нет")</f>
        <v>Да</v>
      </c>
      <c r="N62" s="9">
        <f t="shared" si="7"/>
        <v>4</v>
      </c>
    </row>
    <row r="63" spans="1:14">
      <c r="A63" s="9" t="s">
        <v>56</v>
      </c>
      <c r="B63" s="9" t="s">
        <v>13</v>
      </c>
      <c r="C63" s="9" t="s">
        <v>44</v>
      </c>
      <c r="D63" s="10">
        <v>15621.331214904785</v>
      </c>
      <c r="E63" s="9">
        <v>10</v>
      </c>
      <c r="F63" s="10">
        <f t="shared" si="4"/>
        <v>1562.1331214904785</v>
      </c>
      <c r="G63" s="9" t="s">
        <v>18</v>
      </c>
      <c r="H63" s="9" t="str">
        <f t="shared" si="5"/>
        <v>Петров05.01.2019</v>
      </c>
      <c r="I63" s="9">
        <f t="shared" si="6"/>
        <v>8</v>
      </c>
      <c r="J63" s="9" t="str">
        <f>IF(IFERROR(VLOOKUP(A:A,[1]ИМ!A$1:A$65536,1,0),0)=0,"","ИМ")</f>
        <v>ИМ</v>
      </c>
      <c r="K63" s="9" t="str">
        <f>IF(IFERROR(VLOOKUP(A:A,[1]КЦ!A$1:A$65536,1,0),0)=0,"","КЦ")</f>
        <v/>
      </c>
      <c r="L63" s="9" t="str">
        <f>IF(IFERROR(VLOOKUP(A:A,[1]СХ!A$1:A$65536,1,0),0)=0,"","СХ")</f>
        <v/>
      </c>
      <c r="M63" s="11" t="str">
        <f>IF((SUMPRODUCT(N(A$3:A$113&amp;G$3:G$113=A63&amp;G63))&gt;1)*OR(G63={"шины","диски"}),"Да","Нет")</f>
        <v>Нет</v>
      </c>
      <c r="N63" s="9">
        <f t="shared" si="7"/>
        <v>4</v>
      </c>
    </row>
    <row r="64" spans="1:14">
      <c r="A64" s="9" t="s">
        <v>56</v>
      </c>
      <c r="B64" s="9" t="s">
        <v>13</v>
      </c>
      <c r="C64" s="9" t="s">
        <v>49</v>
      </c>
      <c r="D64" s="10">
        <v>8718.9087569713593</v>
      </c>
      <c r="E64" s="9">
        <v>25</v>
      </c>
      <c r="F64" s="10">
        <f t="shared" si="4"/>
        <v>348.75635027885437</v>
      </c>
      <c r="G64" s="9" t="s">
        <v>18</v>
      </c>
      <c r="H64" s="9" t="str">
        <f t="shared" si="5"/>
        <v>Петров05.01.2019</v>
      </c>
      <c r="I64" s="9">
        <f t="shared" si="6"/>
        <v>8</v>
      </c>
      <c r="J64" s="9" t="str">
        <f>IF(IFERROR(VLOOKUP(A:A,[1]ИМ!A$1:A$65536,1,0),0)=0,"","ИМ")</f>
        <v>ИМ</v>
      </c>
      <c r="K64" s="9" t="str">
        <f>IF(IFERROR(VLOOKUP(A:A,[1]КЦ!A$1:A$65536,1,0),0)=0,"","КЦ")</f>
        <v/>
      </c>
      <c r="L64" s="9" t="str">
        <f>IF(IFERROR(VLOOKUP(A:A,[1]СХ!A$1:A$65536,1,0),0)=0,"","СХ")</f>
        <v/>
      </c>
      <c r="M64" s="11" t="str">
        <f>IF((SUMPRODUCT(N(A$3:A$113&amp;G$3:G$113=A64&amp;G64))&gt;1)*OR(G64={"шины","диски"}),"Да","Нет")</f>
        <v>Нет</v>
      </c>
      <c r="N64" s="9">
        <f t="shared" si="7"/>
        <v>4</v>
      </c>
    </row>
    <row r="65" spans="1:14">
      <c r="A65" s="9" t="s">
        <v>56</v>
      </c>
      <c r="B65" s="9" t="s">
        <v>13</v>
      </c>
      <c r="C65" s="9" t="s">
        <v>53</v>
      </c>
      <c r="D65" s="10">
        <v>15030.637800693512</v>
      </c>
      <c r="E65" s="9">
        <v>9</v>
      </c>
      <c r="F65" s="10">
        <f t="shared" si="4"/>
        <v>1670.0708667437236</v>
      </c>
      <c r="G65" s="9" t="s">
        <v>18</v>
      </c>
      <c r="H65" s="9" t="str">
        <f t="shared" si="5"/>
        <v>Петров05.01.2019</v>
      </c>
      <c r="I65" s="9">
        <f t="shared" si="6"/>
        <v>8</v>
      </c>
      <c r="J65" s="9" t="str">
        <f>IF(IFERROR(VLOOKUP(A:A,[1]ИМ!A$1:A$65536,1,0),0)=0,"","ИМ")</f>
        <v>ИМ</v>
      </c>
      <c r="K65" s="9" t="str">
        <f>IF(IFERROR(VLOOKUP(A:A,[1]КЦ!A$1:A$65536,1,0),0)=0,"","КЦ")</f>
        <v/>
      </c>
      <c r="L65" s="9" t="str">
        <f>IF(IFERROR(VLOOKUP(A:A,[1]СХ!A$1:A$65536,1,0),0)=0,"","СХ")</f>
        <v/>
      </c>
      <c r="M65" s="11" t="str">
        <f>IF((SUMPRODUCT(N(A$3:A$113&amp;G$3:G$113=A65&amp;G65))&gt;1)*OR(G65={"шины","диски"}),"Да","Нет")</f>
        <v>Нет</v>
      </c>
      <c r="N65" s="9">
        <f t="shared" si="7"/>
        <v>4</v>
      </c>
    </row>
    <row r="66" spans="1:14">
      <c r="A66" s="9" t="s">
        <v>56</v>
      </c>
      <c r="B66" s="9" t="s">
        <v>13</v>
      </c>
      <c r="C66" s="9" t="s">
        <v>49</v>
      </c>
      <c r="D66" s="10">
        <v>5750.8156597614288</v>
      </c>
      <c r="E66" s="9">
        <v>24</v>
      </c>
      <c r="F66" s="10">
        <f t="shared" si="4"/>
        <v>239.61731915672621</v>
      </c>
      <c r="G66" s="9" t="s">
        <v>37</v>
      </c>
      <c r="H66" s="9" t="str">
        <f t="shared" si="5"/>
        <v>Петров05.01.2019</v>
      </c>
      <c r="I66" s="9">
        <f t="shared" si="6"/>
        <v>8</v>
      </c>
      <c r="J66" s="9" t="str">
        <f>IF(IFERROR(VLOOKUP(A:A,[1]ИМ!A$1:A$65536,1,0),0)=0,"","ИМ")</f>
        <v>ИМ</v>
      </c>
      <c r="K66" s="9" t="str">
        <f>IF(IFERROR(VLOOKUP(A:A,[1]КЦ!A$1:A$65536,1,0),0)=0,"","КЦ")</f>
        <v/>
      </c>
      <c r="L66" s="9" t="str">
        <f>IF(IFERROR(VLOOKUP(A:A,[1]СХ!A$1:A$65536,1,0),0)=0,"","СХ")</f>
        <v/>
      </c>
      <c r="M66" s="11" t="str">
        <f>IF((SUMPRODUCT(N(A$3:A$113&amp;G$3:G$113=A66&amp;G66))&gt;1)*OR(G66={"шины","диски"}),"Да","Нет")</f>
        <v>Да</v>
      </c>
      <c r="N66" s="9">
        <f t="shared" si="7"/>
        <v>4</v>
      </c>
    </row>
    <row r="67" spans="1:14">
      <c r="A67" s="9" t="s">
        <v>56</v>
      </c>
      <c r="B67" s="9" t="s">
        <v>13</v>
      </c>
      <c r="C67" s="9" t="s">
        <v>49</v>
      </c>
      <c r="D67" s="10">
        <v>12717.937111854553</v>
      </c>
      <c r="E67" s="9">
        <v>25</v>
      </c>
      <c r="F67" s="10">
        <f t="shared" ref="F67:F98" si="8">D67/E67</f>
        <v>508.71748447418213</v>
      </c>
      <c r="G67" s="9" t="s">
        <v>24</v>
      </c>
      <c r="H67" s="9" t="str">
        <f t="shared" ref="H67:H98" si="9">CONCATENATE(B67,MID(A67, SEARCH("??.??.????",A67),10))</f>
        <v>Петров05.01.2019</v>
      </c>
      <c r="I67" s="9">
        <f t="shared" ref="I67:I98" si="10">COUNTIF(H:H,H67)</f>
        <v>8</v>
      </c>
      <c r="J67" s="9" t="str">
        <f>IF(IFERROR(VLOOKUP(A:A,[1]ИМ!A$1:A$65536,1,0),0)=0,"","ИМ")</f>
        <v>ИМ</v>
      </c>
      <c r="K67" s="9" t="str">
        <f>IF(IFERROR(VLOOKUP(A:A,[1]КЦ!A$1:A$65536,1,0),0)=0,"","КЦ")</f>
        <v/>
      </c>
      <c r="L67" s="9" t="str">
        <f>IF(IFERROR(VLOOKUP(A:A,[1]СХ!A$1:A$65536,1,0),0)=0,"","СХ")</f>
        <v/>
      </c>
      <c r="M67" s="11" t="str">
        <f>IF((SUMPRODUCT(N(A$3:A$113&amp;G$3:G$113=A67&amp;G67))&gt;1)*OR(G67={"шины","диски"}),"Да","Нет")</f>
        <v>Нет</v>
      </c>
      <c r="N67" s="9">
        <f t="shared" si="7"/>
        <v>4</v>
      </c>
    </row>
    <row r="68" spans="1:14">
      <c r="A68" s="9" t="s">
        <v>56</v>
      </c>
      <c r="B68" s="9" t="s">
        <v>13</v>
      </c>
      <c r="C68" s="9" t="s">
        <v>34</v>
      </c>
      <c r="D68" s="10">
        <v>11652.357667684555</v>
      </c>
      <c r="E68" s="9">
        <v>15</v>
      </c>
      <c r="F68" s="10">
        <f t="shared" si="8"/>
        <v>776.82384451230371</v>
      </c>
      <c r="G68" s="9" t="s">
        <v>21</v>
      </c>
      <c r="H68" s="9" t="str">
        <f t="shared" si="9"/>
        <v>Петров05.01.2019</v>
      </c>
      <c r="I68" s="9">
        <f t="shared" si="10"/>
        <v>8</v>
      </c>
      <c r="J68" s="9" t="str">
        <f>IF(IFERROR(VLOOKUP(A:A,[1]ИМ!A$1:A$65536,1,0),0)=0,"","ИМ")</f>
        <v>ИМ</v>
      </c>
      <c r="K68" s="9" t="str">
        <f>IF(IFERROR(VLOOKUP(A:A,[1]КЦ!A$1:A$65536,1,0),0)=0,"","КЦ")</f>
        <v/>
      </c>
      <c r="L68" s="9" t="str">
        <f>IF(IFERROR(VLOOKUP(A:A,[1]СХ!A$1:A$65536,1,0),0)=0,"","СХ")</f>
        <v/>
      </c>
      <c r="M68" s="11" t="str">
        <f>IF((SUMPRODUCT(N(A$3:A$113&amp;G$3:G$113=A68&amp;G68))&gt;1)*OR(G68={"шины","диски"}),"Да","Нет")</f>
        <v>Нет</v>
      </c>
      <c r="N68" s="9">
        <f t="shared" si="7"/>
        <v>4</v>
      </c>
    </row>
    <row r="69" spans="1:14">
      <c r="A69" s="4" t="s">
        <v>52</v>
      </c>
      <c r="B69" t="s">
        <v>13</v>
      </c>
      <c r="C69" t="s">
        <v>55</v>
      </c>
      <c r="D69" s="2">
        <v>9685.4912638664246</v>
      </c>
      <c r="E69">
        <v>21</v>
      </c>
      <c r="F69" s="2">
        <f t="shared" si="8"/>
        <v>461.21386970792497</v>
      </c>
      <c r="G69" t="s">
        <v>37</v>
      </c>
      <c r="H69" s="1" t="str">
        <f t="shared" si="9"/>
        <v>Петров06.01.2019</v>
      </c>
      <c r="I69">
        <f t="shared" si="10"/>
        <v>7</v>
      </c>
      <c r="J69" t="str">
        <f>IF(IFERROR(VLOOKUP(A:A,[1]ИМ!A$1:A$65536,1,0),0)=0,"","ИМ")</f>
        <v>ИМ</v>
      </c>
      <c r="K69" t="str">
        <f>IF(IFERROR(VLOOKUP(A:A,[1]КЦ!A$1:A$65536,1,0),0)=0,"","КЦ")</f>
        <v/>
      </c>
      <c r="L69" t="str">
        <f>IF(IFERROR(VLOOKUP(A:A,[1]СХ!A$1:A$65536,1,0),0)=0,"","СХ")</f>
        <v/>
      </c>
      <c r="M69" s="8" t="str">
        <f>IF((SUMPRODUCT(N(A$3:A$113&amp;G$3:G$113=A69&amp;G69))&gt;1)*OR(G69={"шины","диски"}),"Да","Нет")</f>
        <v>Нет</v>
      </c>
      <c r="N69" s="13">
        <f t="shared" si="7"/>
        <v>4</v>
      </c>
    </row>
    <row r="70" spans="1:14">
      <c r="A70" t="s">
        <v>52</v>
      </c>
      <c r="B70" t="s">
        <v>13</v>
      </c>
      <c r="C70" t="s">
        <v>34</v>
      </c>
      <c r="D70" s="2">
        <v>16045.654684305191</v>
      </c>
      <c r="E70">
        <v>16</v>
      </c>
      <c r="F70" s="2">
        <f t="shared" si="8"/>
        <v>1002.8534177690744</v>
      </c>
      <c r="G70" t="s">
        <v>18</v>
      </c>
      <c r="H70" s="1" t="str">
        <f t="shared" si="9"/>
        <v>Петров06.01.2019</v>
      </c>
      <c r="I70">
        <f t="shared" si="10"/>
        <v>7</v>
      </c>
      <c r="J70" t="str">
        <f>IF(IFERROR(VLOOKUP(A:A,[1]ИМ!A$1:A$65536,1,0),0)=0,"","ИМ")</f>
        <v>ИМ</v>
      </c>
      <c r="K70" t="str">
        <f>IF(IFERROR(VLOOKUP(A:A,[1]КЦ!A$1:A$65536,1,0),0)=0,"","КЦ")</f>
        <v/>
      </c>
      <c r="L70" t="str">
        <f>IF(IFERROR(VLOOKUP(A:A,[1]СХ!A$1:A$65536,1,0),0)=0,"","СХ")</f>
        <v/>
      </c>
      <c r="M70" s="8" t="str">
        <f>IF((SUMPRODUCT(N(A$3:A$113&amp;G$3:G$113=A70&amp;G70))&gt;1)*OR(G70={"шины","диски"}),"Да","Нет")</f>
        <v>Нет</v>
      </c>
      <c r="N70" s="13">
        <f t="shared" si="7"/>
        <v>4</v>
      </c>
    </row>
    <row r="71" spans="1:14">
      <c r="A71" t="s">
        <v>52</v>
      </c>
      <c r="B71" t="s">
        <v>13</v>
      </c>
      <c r="C71" t="s">
        <v>50</v>
      </c>
      <c r="D71" s="2">
        <v>3680.2217960357666</v>
      </c>
      <c r="E71">
        <v>29</v>
      </c>
      <c r="F71" s="2">
        <f t="shared" si="8"/>
        <v>126.9041998633023</v>
      </c>
      <c r="G71" t="s">
        <v>24</v>
      </c>
      <c r="H71" s="1" t="str">
        <f t="shared" si="9"/>
        <v>Петров06.01.2019</v>
      </c>
      <c r="I71">
        <f t="shared" si="10"/>
        <v>7</v>
      </c>
      <c r="J71" t="str">
        <f>IF(IFERROR(VLOOKUP(A:A,[1]ИМ!A$1:A$65536,1,0),0)=0,"","ИМ")</f>
        <v>ИМ</v>
      </c>
      <c r="K71" t="str">
        <f>IF(IFERROR(VLOOKUP(A:A,[1]КЦ!A$1:A$65536,1,0),0)=0,"","КЦ")</f>
        <v/>
      </c>
      <c r="L71" t="str">
        <f>IF(IFERROR(VLOOKUP(A:A,[1]СХ!A$1:A$65536,1,0),0)=0,"","СХ")</f>
        <v/>
      </c>
      <c r="M71" s="8" t="str">
        <f>IF((SUMPRODUCT(N(A$3:A$113&amp;G$3:G$113=A71&amp;G71))&gt;1)*OR(G71={"шины","диски"}),"Да","Нет")</f>
        <v>Нет</v>
      </c>
      <c r="N71" s="13">
        <f t="shared" si="7"/>
        <v>4</v>
      </c>
    </row>
    <row r="72" spans="1:14">
      <c r="A72" t="s">
        <v>52</v>
      </c>
      <c r="B72" t="s">
        <v>13</v>
      </c>
      <c r="C72" t="s">
        <v>54</v>
      </c>
      <c r="D72" s="2">
        <v>14850.098341703415</v>
      </c>
      <c r="E72">
        <v>10</v>
      </c>
      <c r="F72" s="2">
        <f t="shared" si="8"/>
        <v>1485.0098341703415</v>
      </c>
      <c r="G72" t="s">
        <v>18</v>
      </c>
      <c r="H72" s="1" t="str">
        <f t="shared" si="9"/>
        <v>Петров06.01.2019</v>
      </c>
      <c r="I72">
        <f t="shared" si="10"/>
        <v>7</v>
      </c>
      <c r="J72" t="str">
        <f>IF(IFERROR(VLOOKUP(A:A,[1]ИМ!A$1:A$65536,1,0),0)=0,"","ИМ")</f>
        <v>ИМ</v>
      </c>
      <c r="K72" t="str">
        <f>IF(IFERROR(VLOOKUP(A:A,[1]КЦ!A$1:A$65536,1,0),0)=0,"","КЦ")</f>
        <v/>
      </c>
      <c r="L72" t="str">
        <f>IF(IFERROR(VLOOKUP(A:A,[1]СХ!A$1:A$65536,1,0),0)=0,"","СХ")</f>
        <v/>
      </c>
      <c r="M72" s="8" t="str">
        <f>IF((SUMPRODUCT(N(A$3:A$113&amp;G$3:G$113=A72&amp;G72))&gt;1)*OR(G72={"шины","диски"}),"Да","Нет")</f>
        <v>Нет</v>
      </c>
      <c r="N72" s="13">
        <f t="shared" si="7"/>
        <v>4</v>
      </c>
    </row>
    <row r="73" spans="1:14">
      <c r="A73" t="s">
        <v>52</v>
      </c>
      <c r="B73" t="s">
        <v>13</v>
      </c>
      <c r="C73" t="s">
        <v>53</v>
      </c>
      <c r="D73" s="2">
        <v>2463.485062122345</v>
      </c>
      <c r="E73">
        <v>22</v>
      </c>
      <c r="F73" s="2">
        <f t="shared" si="8"/>
        <v>111.97659373283386</v>
      </c>
      <c r="G73" t="s">
        <v>24</v>
      </c>
      <c r="H73" s="1" t="str">
        <f t="shared" si="9"/>
        <v>Петров06.01.2019</v>
      </c>
      <c r="I73">
        <f t="shared" si="10"/>
        <v>7</v>
      </c>
      <c r="J73" t="str">
        <f>IF(IFERROR(VLOOKUP(A:A,[1]ИМ!A$1:A$65536,1,0),0)=0,"","ИМ")</f>
        <v>ИМ</v>
      </c>
      <c r="K73" t="str">
        <f>IF(IFERROR(VLOOKUP(A:A,[1]КЦ!A$1:A$65536,1,0),0)=0,"","КЦ")</f>
        <v/>
      </c>
      <c r="L73" t="str">
        <f>IF(IFERROR(VLOOKUP(A:A,[1]СХ!A$1:A$65536,1,0),0)=0,"","СХ")</f>
        <v/>
      </c>
      <c r="M73" s="8" t="str">
        <f>IF((SUMPRODUCT(N(A$3:A$113&amp;G$3:G$113=A73&amp;G73))&gt;1)*OR(G73={"шины","диски"}),"Да","Нет")</f>
        <v>Нет</v>
      </c>
      <c r="N73" s="13">
        <f t="shared" si="7"/>
        <v>4</v>
      </c>
    </row>
    <row r="74" spans="1:14">
      <c r="A74" t="s">
        <v>52</v>
      </c>
      <c r="B74" t="s">
        <v>13</v>
      </c>
      <c r="C74" t="s">
        <v>51</v>
      </c>
      <c r="D74" s="2">
        <v>16723.02582859993</v>
      </c>
      <c r="E74">
        <v>6</v>
      </c>
      <c r="F74" s="2">
        <f t="shared" si="8"/>
        <v>2787.1709714333215</v>
      </c>
      <c r="G74" t="s">
        <v>21</v>
      </c>
      <c r="H74" s="1" t="str">
        <f t="shared" si="9"/>
        <v>Петров06.01.2019</v>
      </c>
      <c r="I74">
        <f t="shared" si="10"/>
        <v>7</v>
      </c>
      <c r="J74" t="str">
        <f>IF(IFERROR(VLOOKUP(A:A,[1]ИМ!A$1:A$65536,1,0),0)=0,"","ИМ")</f>
        <v>ИМ</v>
      </c>
      <c r="K74" t="str">
        <f>IF(IFERROR(VLOOKUP(A:A,[1]КЦ!A$1:A$65536,1,0),0)=0,"","КЦ")</f>
        <v/>
      </c>
      <c r="L74" t="str">
        <f>IF(IFERROR(VLOOKUP(A:A,[1]СХ!A$1:A$65536,1,0),0)=0,"","СХ")</f>
        <v/>
      </c>
      <c r="M74" s="8" t="str">
        <f>IF((SUMPRODUCT(N(A$3:A$113&amp;G$3:G$113=A74&amp;G74))&gt;1)*OR(G74={"шины","диски"}),"Да","Нет")</f>
        <v>Нет</v>
      </c>
      <c r="N74" s="13">
        <f t="shared" si="7"/>
        <v>4</v>
      </c>
    </row>
    <row r="75" spans="1:14">
      <c r="A75" s="14" t="s">
        <v>47</v>
      </c>
      <c r="B75" s="9" t="s">
        <v>3</v>
      </c>
      <c r="C75" s="9" t="s">
        <v>19</v>
      </c>
      <c r="D75" s="10">
        <v>13739.05074596405</v>
      </c>
      <c r="E75" s="9">
        <v>2</v>
      </c>
      <c r="F75" s="10">
        <f t="shared" si="8"/>
        <v>6869.5253729820251</v>
      </c>
      <c r="G75" s="9" t="s">
        <v>21</v>
      </c>
      <c r="H75" s="9" t="str">
        <f t="shared" si="9"/>
        <v>Иванов06.01.2019</v>
      </c>
      <c r="I75" s="9">
        <f t="shared" si="10"/>
        <v>15</v>
      </c>
      <c r="J75" s="9" t="str">
        <f>IF(IFERROR(VLOOKUP(A:A,[1]ИМ!A$1:A$65536,1,0),0)=0,"","ИМ")</f>
        <v>ИМ</v>
      </c>
      <c r="K75" s="9" t="str">
        <f>IF(IFERROR(VLOOKUP(A:A,[1]КЦ!A$1:A$65536,1,0),0)=0,"","КЦ")</f>
        <v/>
      </c>
      <c r="L75" s="9" t="str">
        <f>IF(IFERROR(VLOOKUP(A:A,[1]СХ!A$1:A$65536,1,0),0)=0,"","СХ")</f>
        <v/>
      </c>
      <c r="M75" s="11" t="str">
        <f>IF((SUMPRODUCT(N(A$3:A$113&amp;G$3:G$113=A75&amp;G75))&gt;1)*OR(G75={"шины","диски"}),"Да","Нет")</f>
        <v>Да</v>
      </c>
      <c r="N75" s="9">
        <f t="shared" si="7"/>
        <v>4</v>
      </c>
    </row>
    <row r="76" spans="1:14">
      <c r="A76" s="9" t="s">
        <v>47</v>
      </c>
      <c r="B76" s="9" t="s">
        <v>3</v>
      </c>
      <c r="C76" s="9" t="s">
        <v>45</v>
      </c>
      <c r="D76" s="10">
        <v>8525.7843434810638</v>
      </c>
      <c r="E76" s="9">
        <v>5</v>
      </c>
      <c r="F76" s="10">
        <f t="shared" si="8"/>
        <v>1705.1568686962128</v>
      </c>
      <c r="G76" s="9" t="s">
        <v>18</v>
      </c>
      <c r="H76" s="9" t="str">
        <f t="shared" si="9"/>
        <v>Иванов06.01.2019</v>
      </c>
      <c r="I76" s="9">
        <f t="shared" si="10"/>
        <v>15</v>
      </c>
      <c r="J76" s="9" t="str">
        <f>IF(IFERROR(VLOOKUP(A:A,[1]ИМ!A$1:A$65536,1,0),0)=0,"","ИМ")</f>
        <v>ИМ</v>
      </c>
      <c r="K76" s="9" t="str">
        <f>IF(IFERROR(VLOOKUP(A:A,[1]КЦ!A$1:A$65536,1,0),0)=0,"","КЦ")</f>
        <v/>
      </c>
      <c r="L76" s="9" t="str">
        <f>IF(IFERROR(VLOOKUP(A:A,[1]СХ!A$1:A$65536,1,0),0)=0,"","СХ")</f>
        <v/>
      </c>
      <c r="M76" s="11" t="str">
        <f>IF((SUMPRODUCT(N(A$3:A$113&amp;G$3:G$113=A76&amp;G76))&gt;1)*OR(G76={"шины","диски"}),"Да","Нет")</f>
        <v>Нет</v>
      </c>
      <c r="N76" s="9">
        <f t="shared" si="7"/>
        <v>4</v>
      </c>
    </row>
    <row r="77" spans="1:14">
      <c r="A77" s="9" t="s">
        <v>47</v>
      </c>
      <c r="B77" s="9" t="s">
        <v>3</v>
      </c>
      <c r="C77" s="9" t="s">
        <v>25</v>
      </c>
      <c r="D77" s="10">
        <v>10004.908502101898</v>
      </c>
      <c r="E77" s="9">
        <v>12</v>
      </c>
      <c r="F77" s="10">
        <f t="shared" si="8"/>
        <v>833.74237517515814</v>
      </c>
      <c r="G77" s="9" t="s">
        <v>37</v>
      </c>
      <c r="H77" s="9" t="str">
        <f t="shared" si="9"/>
        <v>Иванов06.01.2019</v>
      </c>
      <c r="I77" s="9">
        <f t="shared" si="10"/>
        <v>15</v>
      </c>
      <c r="J77" s="9" t="str">
        <f>IF(IFERROR(VLOOKUP(A:A,[1]ИМ!A$1:A$65536,1,0),0)=0,"","ИМ")</f>
        <v>ИМ</v>
      </c>
      <c r="K77" s="9" t="str">
        <f>IF(IFERROR(VLOOKUP(A:A,[1]КЦ!A$1:A$65536,1,0),0)=0,"","КЦ")</f>
        <v/>
      </c>
      <c r="L77" s="9" t="str">
        <f>IF(IFERROR(VLOOKUP(A:A,[1]СХ!A$1:A$65536,1,0),0)=0,"","СХ")</f>
        <v/>
      </c>
      <c r="M77" s="11" t="str">
        <f>IF((SUMPRODUCT(N(A$3:A$113&amp;G$3:G$113=A77&amp;G77))&gt;1)*OR(G77={"шины","диски"}),"Да","Нет")</f>
        <v>Да</v>
      </c>
      <c r="N77" s="9">
        <f t="shared" si="7"/>
        <v>4</v>
      </c>
    </row>
    <row r="78" spans="1:14">
      <c r="A78" s="9" t="s">
        <v>47</v>
      </c>
      <c r="B78" s="9" t="s">
        <v>3</v>
      </c>
      <c r="C78" s="9" t="s">
        <v>50</v>
      </c>
      <c r="D78" s="10">
        <v>14518.31117272377</v>
      </c>
      <c r="E78" s="9">
        <v>28</v>
      </c>
      <c r="F78" s="10">
        <f t="shared" si="8"/>
        <v>518.51111331156324</v>
      </c>
      <c r="G78" s="9" t="s">
        <v>37</v>
      </c>
      <c r="H78" s="9" t="str">
        <f t="shared" si="9"/>
        <v>Иванов06.01.2019</v>
      </c>
      <c r="I78" s="9">
        <f t="shared" si="10"/>
        <v>15</v>
      </c>
      <c r="J78" s="9" t="str">
        <f>IF(IFERROR(VLOOKUP(A:A,[1]ИМ!A$1:A$65536,1,0),0)=0,"","ИМ")</f>
        <v>ИМ</v>
      </c>
      <c r="K78" s="9" t="str">
        <f>IF(IFERROR(VLOOKUP(A:A,[1]КЦ!A$1:A$65536,1,0),0)=0,"","КЦ")</f>
        <v/>
      </c>
      <c r="L78" s="9" t="str">
        <f>IF(IFERROR(VLOOKUP(A:A,[1]СХ!A$1:A$65536,1,0),0)=0,"","СХ")</f>
        <v/>
      </c>
      <c r="M78" s="11" t="str">
        <f>IF((SUMPRODUCT(N(A$3:A$113&amp;G$3:G$113=A78&amp;G78))&gt;1)*OR(G78={"шины","диски"}),"Да","Нет")</f>
        <v>Да</v>
      </c>
      <c r="N78" s="9">
        <f t="shared" si="7"/>
        <v>4</v>
      </c>
    </row>
    <row r="79" spans="1:14">
      <c r="A79" s="9" t="s">
        <v>47</v>
      </c>
      <c r="B79" s="9" t="s">
        <v>3</v>
      </c>
      <c r="C79" s="9" t="s">
        <v>49</v>
      </c>
      <c r="D79" s="10">
        <v>19219.527721405029</v>
      </c>
      <c r="E79" s="9">
        <v>19</v>
      </c>
      <c r="F79" s="10">
        <f t="shared" si="8"/>
        <v>1011.5540906002647</v>
      </c>
      <c r="G79" s="9" t="s">
        <v>18</v>
      </c>
      <c r="H79" s="9" t="str">
        <f t="shared" si="9"/>
        <v>Иванов06.01.2019</v>
      </c>
      <c r="I79" s="9">
        <f t="shared" si="10"/>
        <v>15</v>
      </c>
      <c r="J79" s="9" t="str">
        <f>IF(IFERROR(VLOOKUP(A:A,[1]ИМ!A$1:A$65536,1,0),0)=0,"","ИМ")</f>
        <v>ИМ</v>
      </c>
      <c r="K79" s="9" t="str">
        <f>IF(IFERROR(VLOOKUP(A:A,[1]КЦ!A$1:A$65536,1,0),0)=0,"","КЦ")</f>
        <v/>
      </c>
      <c r="L79" s="9" t="str">
        <f>IF(IFERROR(VLOOKUP(A:A,[1]СХ!A$1:A$65536,1,0),0)=0,"","СХ")</f>
        <v/>
      </c>
      <c r="M79" s="11" t="str">
        <f>IF((SUMPRODUCT(N(A$3:A$113&amp;G$3:G$113=A79&amp;G79))&gt;1)*OR(G79={"шины","диски"}),"Да","Нет")</f>
        <v>Нет</v>
      </c>
      <c r="N79" s="9">
        <f t="shared" si="7"/>
        <v>4</v>
      </c>
    </row>
    <row r="80" spans="1:14">
      <c r="A80" s="9" t="s">
        <v>47</v>
      </c>
      <c r="B80" s="9" t="s">
        <v>3</v>
      </c>
      <c r="C80" s="9" t="s">
        <v>44</v>
      </c>
      <c r="D80" s="10">
        <v>18610.354393720627</v>
      </c>
      <c r="E80" s="9">
        <v>3</v>
      </c>
      <c r="F80" s="10">
        <f t="shared" si="8"/>
        <v>6203.4514645735426</v>
      </c>
      <c r="G80" s="9" t="s">
        <v>18</v>
      </c>
      <c r="H80" s="9" t="str">
        <f t="shared" si="9"/>
        <v>Иванов06.01.2019</v>
      </c>
      <c r="I80" s="9">
        <f t="shared" si="10"/>
        <v>15</v>
      </c>
      <c r="J80" s="9" t="str">
        <f>IF(IFERROR(VLOOKUP(A:A,[1]ИМ!A$1:A$65536,1,0),0)=0,"","ИМ")</f>
        <v>ИМ</v>
      </c>
      <c r="K80" s="9" t="str">
        <f>IF(IFERROR(VLOOKUP(A:A,[1]КЦ!A$1:A$65536,1,0),0)=0,"","КЦ")</f>
        <v/>
      </c>
      <c r="L80" s="9" t="str">
        <f>IF(IFERROR(VLOOKUP(A:A,[1]СХ!A$1:A$65536,1,0),0)=0,"","СХ")</f>
        <v/>
      </c>
      <c r="M80" s="11" t="str">
        <f>IF((SUMPRODUCT(N(A$3:A$113&amp;G$3:G$113=A80&amp;G80))&gt;1)*OR(G80={"шины","диски"}),"Да","Нет")</f>
        <v>Нет</v>
      </c>
      <c r="N80" s="9">
        <f t="shared" si="7"/>
        <v>4</v>
      </c>
    </row>
    <row r="81" spans="1:14">
      <c r="A81" s="9" t="s">
        <v>47</v>
      </c>
      <c r="B81" s="9" t="s">
        <v>3</v>
      </c>
      <c r="C81" s="9" t="s">
        <v>48</v>
      </c>
      <c r="D81" s="10">
        <v>15798.195421695709</v>
      </c>
      <c r="E81" s="9">
        <v>2</v>
      </c>
      <c r="F81" s="10">
        <f t="shared" si="8"/>
        <v>7899.0977108478546</v>
      </c>
      <c r="G81" s="9" t="s">
        <v>24</v>
      </c>
      <c r="H81" s="9" t="str">
        <f t="shared" si="9"/>
        <v>Иванов06.01.2019</v>
      </c>
      <c r="I81" s="9">
        <f t="shared" si="10"/>
        <v>15</v>
      </c>
      <c r="J81" s="9" t="str">
        <f>IF(IFERROR(VLOOKUP(A:A,[1]ИМ!A$1:A$65536,1,0),0)=0,"","ИМ")</f>
        <v>ИМ</v>
      </c>
      <c r="K81" s="9" t="str">
        <f>IF(IFERROR(VLOOKUP(A:A,[1]КЦ!A$1:A$65536,1,0),0)=0,"","КЦ")</f>
        <v/>
      </c>
      <c r="L81" s="9" t="str">
        <f>IF(IFERROR(VLOOKUP(A:A,[1]СХ!A$1:A$65536,1,0),0)=0,"","СХ")</f>
        <v/>
      </c>
      <c r="M81" s="11" t="str">
        <f>IF((SUMPRODUCT(N(A$3:A$113&amp;G$3:G$113=A81&amp;G81))&gt;1)*OR(G81={"шины","диски"}),"Да","Нет")</f>
        <v>Нет</v>
      </c>
      <c r="N81" s="9">
        <f t="shared" si="7"/>
        <v>4</v>
      </c>
    </row>
    <row r="82" spans="1:14">
      <c r="A82" s="9" t="s">
        <v>47</v>
      </c>
      <c r="B82" s="9" t="s">
        <v>3</v>
      </c>
      <c r="C82" s="9" t="s">
        <v>46</v>
      </c>
      <c r="D82" s="10">
        <v>4622.459203004837</v>
      </c>
      <c r="E82" s="9">
        <v>7</v>
      </c>
      <c r="F82" s="10">
        <f t="shared" si="8"/>
        <v>660.35131471497675</v>
      </c>
      <c r="G82" s="9" t="s">
        <v>21</v>
      </c>
      <c r="H82" s="9" t="str">
        <f t="shared" si="9"/>
        <v>Иванов06.01.2019</v>
      </c>
      <c r="I82" s="9">
        <f t="shared" si="10"/>
        <v>15</v>
      </c>
      <c r="J82" s="9" t="str">
        <f>IF(IFERROR(VLOOKUP(A:A,[1]ИМ!A$1:A$65536,1,0),0)=0,"","ИМ")</f>
        <v>ИМ</v>
      </c>
      <c r="K82" s="9" t="str">
        <f>IF(IFERROR(VLOOKUP(A:A,[1]КЦ!A$1:A$65536,1,0),0)=0,"","КЦ")</f>
        <v/>
      </c>
      <c r="L82" s="9" t="str">
        <f>IF(IFERROR(VLOOKUP(A:A,[1]СХ!A$1:A$65536,1,0),0)=0,"","СХ")</f>
        <v/>
      </c>
      <c r="M82" s="11" t="str">
        <f>IF((SUMPRODUCT(N(A$3:A$113&amp;G$3:G$113=A82&amp;G82))&gt;1)*OR(G82={"шины","диски"}),"Да","Нет")</f>
        <v>Да</v>
      </c>
      <c r="N82" s="9">
        <f t="shared" si="7"/>
        <v>4</v>
      </c>
    </row>
    <row r="83" spans="1:14">
      <c r="A83" s="4" t="s">
        <v>43</v>
      </c>
      <c r="B83" t="s">
        <v>3</v>
      </c>
      <c r="C83" t="s">
        <v>44</v>
      </c>
      <c r="D83" s="2">
        <v>12580.057263374329</v>
      </c>
      <c r="E83">
        <v>19</v>
      </c>
      <c r="F83" s="2">
        <f t="shared" si="8"/>
        <v>662.10827701970152</v>
      </c>
      <c r="G83" t="s">
        <v>21</v>
      </c>
      <c r="H83" s="1" t="str">
        <f t="shared" si="9"/>
        <v>Иванов06.01.2019</v>
      </c>
      <c r="I83">
        <f t="shared" si="10"/>
        <v>15</v>
      </c>
      <c r="J83" t="str">
        <f>IF(IFERROR(VLOOKUP(A:A,[1]ИМ!A$1:A$65536,1,0),0)=0,"","ИМ")</f>
        <v>ИМ</v>
      </c>
      <c r="K83" t="str">
        <f>IF(IFERROR(VLOOKUP(A:A,[1]КЦ!A$1:A$65536,1,0),0)=0,"","КЦ")</f>
        <v/>
      </c>
      <c r="L83" t="str">
        <f>IF(IFERROR(VLOOKUP(A:A,[1]СХ!A$1:A$65536,1,0),0)=0,"","СХ")</f>
        <v/>
      </c>
      <c r="M83" s="8" t="str">
        <f>IF((SUMPRODUCT(N(A$3:A$113&amp;G$3:G$113=A83&amp;G83))&gt;1)*OR(G83={"шины","диски"}),"Да","Нет")</f>
        <v>Нет</v>
      </c>
      <c r="N83" s="13">
        <f t="shared" si="7"/>
        <v>3</v>
      </c>
    </row>
    <row r="84" spans="1:14">
      <c r="A84" t="s">
        <v>43</v>
      </c>
      <c r="B84" t="s">
        <v>3</v>
      </c>
      <c r="C84" t="s">
        <v>25</v>
      </c>
      <c r="D84" s="2">
        <v>4134.8448693752289</v>
      </c>
      <c r="E84">
        <v>5</v>
      </c>
      <c r="F84" s="2">
        <f t="shared" si="8"/>
        <v>826.96897387504578</v>
      </c>
      <c r="G84" t="s">
        <v>24</v>
      </c>
      <c r="H84" s="1" t="str">
        <f t="shared" si="9"/>
        <v>Иванов06.01.2019</v>
      </c>
      <c r="I84">
        <f t="shared" si="10"/>
        <v>15</v>
      </c>
      <c r="J84" t="str">
        <f>IF(IFERROR(VLOOKUP(A:A,[1]ИМ!A$1:A$65536,1,0),0)=0,"","ИМ")</f>
        <v>ИМ</v>
      </c>
      <c r="K84" t="str">
        <f>IF(IFERROR(VLOOKUP(A:A,[1]КЦ!A$1:A$65536,1,0),0)=0,"","КЦ")</f>
        <v/>
      </c>
      <c r="L84" t="str">
        <f>IF(IFERROR(VLOOKUP(A:A,[1]СХ!A$1:A$65536,1,0),0)=0,"","СХ")</f>
        <v/>
      </c>
      <c r="M84" s="8" t="str">
        <f>IF((SUMPRODUCT(N(A$3:A$113&amp;G$3:G$113=A84&amp;G84))&gt;1)*OR(G84={"шины","диски"}),"Да","Нет")</f>
        <v>Нет</v>
      </c>
      <c r="N84" s="13">
        <f t="shared" si="7"/>
        <v>3</v>
      </c>
    </row>
    <row r="85" spans="1:14">
      <c r="A85" t="s">
        <v>43</v>
      </c>
      <c r="B85" t="s">
        <v>3</v>
      </c>
      <c r="C85" t="s">
        <v>38</v>
      </c>
      <c r="D85" s="2">
        <v>19031.486690044403</v>
      </c>
      <c r="E85">
        <v>27</v>
      </c>
      <c r="F85" s="2">
        <f t="shared" si="8"/>
        <v>704.86987740905192</v>
      </c>
      <c r="G85" t="s">
        <v>24</v>
      </c>
      <c r="H85" s="1" t="str">
        <f t="shared" si="9"/>
        <v>Иванов06.01.2019</v>
      </c>
      <c r="I85">
        <f t="shared" si="10"/>
        <v>15</v>
      </c>
      <c r="J85" t="str">
        <f>IF(IFERROR(VLOOKUP(A:A,[1]ИМ!A$1:A$65536,1,0),0)=0,"","ИМ")</f>
        <v>ИМ</v>
      </c>
      <c r="K85" t="str">
        <f>IF(IFERROR(VLOOKUP(A:A,[1]КЦ!A$1:A$65536,1,0),0)=0,"","КЦ")</f>
        <v/>
      </c>
      <c r="L85" t="str">
        <f>IF(IFERROR(VLOOKUP(A:A,[1]СХ!A$1:A$65536,1,0),0)=0,"","СХ")</f>
        <v/>
      </c>
      <c r="M85" s="8" t="str">
        <f>IF((SUMPRODUCT(N(A$3:A$113&amp;G$3:G$113=A85&amp;G85))&gt;1)*OR(G85={"шины","диски"}),"Да","Нет")</f>
        <v>Нет</v>
      </c>
      <c r="N85" s="13">
        <f t="shared" si="7"/>
        <v>3</v>
      </c>
    </row>
    <row r="86" spans="1:14">
      <c r="A86" t="s">
        <v>43</v>
      </c>
      <c r="B86" t="s">
        <v>3</v>
      </c>
      <c r="C86" t="s">
        <v>45</v>
      </c>
      <c r="D86" s="2">
        <v>9127.2973120212555</v>
      </c>
      <c r="E86">
        <v>13</v>
      </c>
      <c r="F86" s="2">
        <f t="shared" si="8"/>
        <v>702.09979323240429</v>
      </c>
      <c r="G86" t="s">
        <v>24</v>
      </c>
      <c r="H86" s="1" t="str">
        <f t="shared" si="9"/>
        <v>Иванов06.01.2019</v>
      </c>
      <c r="I86">
        <f t="shared" si="10"/>
        <v>15</v>
      </c>
      <c r="J86" t="str">
        <f>IF(IFERROR(VLOOKUP(A:A,[1]ИМ!A$1:A$65536,1,0),0)=0,"","ИМ")</f>
        <v>ИМ</v>
      </c>
      <c r="K86" t="str">
        <f>IF(IFERROR(VLOOKUP(A:A,[1]КЦ!A$1:A$65536,1,0),0)=0,"","КЦ")</f>
        <v/>
      </c>
      <c r="L86" t="str">
        <f>IF(IFERROR(VLOOKUP(A:A,[1]СХ!A$1:A$65536,1,0),0)=0,"","СХ")</f>
        <v/>
      </c>
      <c r="M86" s="8" t="str">
        <f>IF((SUMPRODUCT(N(A$3:A$113&amp;G$3:G$113=A86&amp;G86))&gt;1)*OR(G86={"шины","диски"}),"Да","Нет")</f>
        <v>Нет</v>
      </c>
      <c r="N86" s="13">
        <f t="shared" si="7"/>
        <v>3</v>
      </c>
    </row>
    <row r="87" spans="1:14">
      <c r="A87" t="s">
        <v>43</v>
      </c>
      <c r="B87" t="s">
        <v>3</v>
      </c>
      <c r="C87" t="s">
        <v>32</v>
      </c>
      <c r="D87" s="2">
        <v>16576.407194137573</v>
      </c>
      <c r="E87">
        <v>17</v>
      </c>
      <c r="F87" s="2">
        <f t="shared" si="8"/>
        <v>975.08277612573966</v>
      </c>
      <c r="G87" t="s">
        <v>24</v>
      </c>
      <c r="H87" s="1" t="str">
        <f t="shared" si="9"/>
        <v>Иванов06.01.2019</v>
      </c>
      <c r="I87">
        <f t="shared" si="10"/>
        <v>15</v>
      </c>
      <c r="J87" t="str">
        <f>IF(IFERROR(VLOOKUP(A:A,[1]ИМ!A$1:A$65536,1,0),0)=0,"","ИМ")</f>
        <v>ИМ</v>
      </c>
      <c r="K87" t="str">
        <f>IF(IFERROR(VLOOKUP(A:A,[1]КЦ!A$1:A$65536,1,0),0)=0,"","КЦ")</f>
        <v/>
      </c>
      <c r="L87" t="str">
        <f>IF(IFERROR(VLOOKUP(A:A,[1]СХ!A$1:A$65536,1,0),0)=0,"","СХ")</f>
        <v/>
      </c>
      <c r="M87" s="8" t="str">
        <f>IF((SUMPRODUCT(N(A$3:A$113&amp;G$3:G$113=A87&amp;G87))&gt;1)*OR(G87={"шины","диски"}),"Да","Нет")</f>
        <v>Нет</v>
      </c>
      <c r="N87" s="13">
        <f t="shared" si="7"/>
        <v>3</v>
      </c>
    </row>
    <row r="88" spans="1:14">
      <c r="A88" t="s">
        <v>43</v>
      </c>
      <c r="B88" t="s">
        <v>3</v>
      </c>
      <c r="C88" t="s">
        <v>44</v>
      </c>
      <c r="D88" s="2">
        <v>18238.202303647995</v>
      </c>
      <c r="E88">
        <v>16</v>
      </c>
      <c r="F88" s="2">
        <f t="shared" si="8"/>
        <v>1139.8876439779997</v>
      </c>
      <c r="G88" t="s">
        <v>37</v>
      </c>
      <c r="H88" s="1" t="str">
        <f t="shared" si="9"/>
        <v>Иванов06.01.2019</v>
      </c>
      <c r="I88">
        <f t="shared" si="10"/>
        <v>15</v>
      </c>
      <c r="J88" t="str">
        <f>IF(IFERROR(VLOOKUP(A:A,[1]ИМ!A$1:A$65536,1,0),0)=0,"","ИМ")</f>
        <v>ИМ</v>
      </c>
      <c r="K88" t="str">
        <f>IF(IFERROR(VLOOKUP(A:A,[1]КЦ!A$1:A$65536,1,0),0)=0,"","КЦ")</f>
        <v/>
      </c>
      <c r="L88" t="str">
        <f>IF(IFERROR(VLOOKUP(A:A,[1]СХ!A$1:A$65536,1,0),0)=0,"","СХ")</f>
        <v/>
      </c>
      <c r="M88" s="8" t="str">
        <f>IF((SUMPRODUCT(N(A$3:A$113&amp;G$3:G$113=A88&amp;G88))&gt;1)*OR(G88={"шины","диски"}),"Да","Нет")</f>
        <v>Нет</v>
      </c>
      <c r="N88" s="13">
        <f t="shared" si="7"/>
        <v>3</v>
      </c>
    </row>
    <row r="89" spans="1:14">
      <c r="A89" t="s">
        <v>43</v>
      </c>
      <c r="B89" t="s">
        <v>3</v>
      </c>
      <c r="C89" t="s">
        <v>32</v>
      </c>
      <c r="D89" s="2">
        <v>14069.192707538605</v>
      </c>
      <c r="E89">
        <v>7</v>
      </c>
      <c r="F89" s="2">
        <f t="shared" si="8"/>
        <v>2009.884672505515</v>
      </c>
      <c r="G89" t="s">
        <v>24</v>
      </c>
      <c r="H89" s="1" t="str">
        <f t="shared" si="9"/>
        <v>Иванов06.01.2019</v>
      </c>
      <c r="I89">
        <f t="shared" si="10"/>
        <v>15</v>
      </c>
      <c r="J89" t="str">
        <f>IF(IFERROR(VLOOKUP(A:A,[1]ИМ!A$1:A$65536,1,0),0)=0,"","ИМ")</f>
        <v>ИМ</v>
      </c>
      <c r="K89" t="str">
        <f>IF(IFERROR(VLOOKUP(A:A,[1]КЦ!A$1:A$65536,1,0),0)=0,"","КЦ")</f>
        <v/>
      </c>
      <c r="L89" t="str">
        <f>IF(IFERROR(VLOOKUP(A:A,[1]СХ!A$1:A$65536,1,0),0)=0,"","СХ")</f>
        <v/>
      </c>
      <c r="M89" s="8" t="str">
        <f>IF((SUMPRODUCT(N(A$3:A$113&amp;G$3:G$113=A89&amp;G89))&gt;1)*OR(G89={"шины","диски"}),"Да","Нет")</f>
        <v>Нет</v>
      </c>
      <c r="N89" s="13">
        <f t="shared" si="7"/>
        <v>3</v>
      </c>
    </row>
    <row r="90" spans="1:14">
      <c r="A90" s="14" t="s">
        <v>42</v>
      </c>
      <c r="B90" s="9" t="s">
        <v>13</v>
      </c>
      <c r="C90" s="9" t="s">
        <v>41</v>
      </c>
      <c r="D90" s="10">
        <v>9095.8442986011505</v>
      </c>
      <c r="E90" s="9">
        <v>13</v>
      </c>
      <c r="F90" s="10">
        <f t="shared" si="8"/>
        <v>699.68033066162695</v>
      </c>
      <c r="G90" s="9" t="s">
        <v>24</v>
      </c>
      <c r="H90" s="9" t="str">
        <f t="shared" si="9"/>
        <v>Петров03.01.2019</v>
      </c>
      <c r="I90" s="9">
        <f t="shared" si="10"/>
        <v>18</v>
      </c>
      <c r="J90" s="9" t="str">
        <f>IF(IFERROR(VLOOKUP(A:A,[1]ИМ!A$1:A$65536,1,0),0)=0,"","ИМ")</f>
        <v/>
      </c>
      <c r="K90" s="9" t="str">
        <f>IF(IFERROR(VLOOKUP(A:A,[1]КЦ!A$1:A$65536,1,0),0)=0,"","КЦ")</f>
        <v>КЦ</v>
      </c>
      <c r="L90" s="9" t="str">
        <f>IF(IFERROR(VLOOKUP(A:A,[1]СХ!A$1:A$65536,1,0),0)=0,"","СХ")</f>
        <v/>
      </c>
      <c r="M90" s="11" t="str">
        <f>IF((SUMPRODUCT(N(A$3:A$113&amp;G$3:G$113=A90&amp;G90))&gt;1)*OR(G90={"шины","диски"}),"Да","Нет")</f>
        <v>Нет</v>
      </c>
      <c r="N90" s="9">
        <f t="shared" si="7"/>
        <v>1</v>
      </c>
    </row>
    <row r="91" spans="1:14">
      <c r="A91" s="4" t="s">
        <v>40</v>
      </c>
      <c r="B91" t="s">
        <v>13</v>
      </c>
      <c r="C91" t="s">
        <v>32</v>
      </c>
      <c r="D91" s="2">
        <v>10550.771117210388</v>
      </c>
      <c r="E91">
        <v>10</v>
      </c>
      <c r="F91" s="2">
        <f t="shared" si="8"/>
        <v>1055.0771117210388</v>
      </c>
      <c r="G91" t="s">
        <v>21</v>
      </c>
      <c r="H91" s="1" t="str">
        <f t="shared" si="9"/>
        <v>Петров03.01.2019</v>
      </c>
      <c r="I91">
        <f t="shared" si="10"/>
        <v>18</v>
      </c>
      <c r="J91" t="str">
        <f>IF(IFERROR(VLOOKUP(A:A,[1]ИМ!A$1:A$65536,1,0),0)=0,"","ИМ")</f>
        <v/>
      </c>
      <c r="K91" t="str">
        <f>IF(IFERROR(VLOOKUP(A:A,[1]КЦ!A$1:A$65536,1,0),0)=0,"","КЦ")</f>
        <v>КЦ</v>
      </c>
      <c r="L91" t="str">
        <f>IF(IFERROR(VLOOKUP(A:A,[1]СХ!A$1:A$65536,1,0),0)=0,"","СХ")</f>
        <v/>
      </c>
      <c r="M91" s="8" t="str">
        <f>IF((SUMPRODUCT(N(A$3:A$113&amp;G$3:G$113=A91&amp;G91))&gt;1)*OR(G91={"шины","диски"}),"Да","Нет")</f>
        <v>Нет</v>
      </c>
      <c r="N91" s="13">
        <f t="shared" si="7"/>
        <v>1</v>
      </c>
    </row>
    <row r="92" spans="1:14">
      <c r="A92" s="14" t="s">
        <v>39</v>
      </c>
      <c r="B92" s="9" t="s">
        <v>13</v>
      </c>
      <c r="C92" s="9" t="s">
        <v>38</v>
      </c>
      <c r="D92" s="10">
        <v>3800.0958859920502</v>
      </c>
      <c r="E92" s="9">
        <v>20</v>
      </c>
      <c r="F92" s="10">
        <f t="shared" si="8"/>
        <v>190.00479429960251</v>
      </c>
      <c r="G92" s="9" t="s">
        <v>37</v>
      </c>
      <c r="H92" s="9" t="str">
        <f t="shared" si="9"/>
        <v>Петров05.01.2019</v>
      </c>
      <c r="I92" s="9">
        <f t="shared" si="10"/>
        <v>8</v>
      </c>
      <c r="J92" s="9" t="str">
        <f>IF(IFERROR(VLOOKUP(A:A,[1]ИМ!A$1:A$65536,1,0),0)=0,"","ИМ")</f>
        <v/>
      </c>
      <c r="K92" s="9" t="str">
        <f>IF(IFERROR(VLOOKUP(A:A,[1]КЦ!A$1:A$65536,1,0),0)=0,"","КЦ")</f>
        <v>КЦ</v>
      </c>
      <c r="L92" s="9" t="str">
        <f>IF(IFERROR(VLOOKUP(A:A,[1]СХ!A$1:A$65536,1,0),0)=0,"","СХ")</f>
        <v/>
      </c>
      <c r="M92" s="11" t="str">
        <f>IF((SUMPRODUCT(N(A$3:A$113&amp;G$3:G$113=A92&amp;G92))&gt;1)*OR(G92={"шины","диски"}),"Да","Нет")</f>
        <v>Нет</v>
      </c>
      <c r="N92" s="9">
        <f t="shared" si="7"/>
        <v>1</v>
      </c>
    </row>
    <row r="93" spans="1:14">
      <c r="A93" s="4" t="s">
        <v>36</v>
      </c>
      <c r="B93" t="s">
        <v>13</v>
      </c>
      <c r="C93" t="s">
        <v>22</v>
      </c>
      <c r="D93" s="2">
        <v>11553.555905818939</v>
      </c>
      <c r="E93">
        <v>8</v>
      </c>
      <c r="F93" s="2">
        <f t="shared" si="8"/>
        <v>1444.1944882273674</v>
      </c>
      <c r="G93" t="s">
        <v>18</v>
      </c>
      <c r="H93" s="1" t="str">
        <f t="shared" si="9"/>
        <v>Петров06.01.2019</v>
      </c>
      <c r="I93">
        <f t="shared" si="10"/>
        <v>7</v>
      </c>
      <c r="J93" t="str">
        <f>IF(IFERROR(VLOOKUP(A:A,[1]ИМ!A$1:A$65536,1,0),0)=0,"","ИМ")</f>
        <v/>
      </c>
      <c r="K93" t="str">
        <f>IF(IFERROR(VLOOKUP(A:A,[1]КЦ!A$1:A$65536,1,0),0)=0,"","КЦ")</f>
        <v>КЦ</v>
      </c>
      <c r="L93" t="str">
        <f>IF(IFERROR(VLOOKUP(A:A,[1]СХ!A$1:A$65536,1,0),0)=0,"","СХ")</f>
        <v/>
      </c>
      <c r="M93" s="8" t="str">
        <f>IF((SUMPRODUCT(N(A$3:A$113&amp;G$3:G$113=A93&amp;G93))&gt;1)*OR(G93={"шины","диски"}),"Да","Нет")</f>
        <v>Нет</v>
      </c>
      <c r="N93" s="13">
        <f t="shared" si="7"/>
        <v>1</v>
      </c>
    </row>
    <row r="94" spans="1:14">
      <c r="A94" s="14" t="s">
        <v>35</v>
      </c>
      <c r="B94" s="9" t="s">
        <v>8</v>
      </c>
      <c r="C94" s="9" t="s">
        <v>34</v>
      </c>
      <c r="D94" s="10">
        <v>10757.622867822647</v>
      </c>
      <c r="E94" s="9">
        <v>16</v>
      </c>
      <c r="F94" s="10">
        <f t="shared" si="8"/>
        <v>672.35142923891544</v>
      </c>
      <c r="G94" s="9" t="s">
        <v>24</v>
      </c>
      <c r="H94" s="9" t="str">
        <f t="shared" si="9"/>
        <v>Васильев06.01.2019</v>
      </c>
      <c r="I94" s="9">
        <f t="shared" si="10"/>
        <v>2</v>
      </c>
      <c r="J94" s="9" t="str">
        <f>IF(IFERROR(VLOOKUP(A:A,[1]ИМ!A$1:A$65536,1,0),0)=0,"","ИМ")</f>
        <v/>
      </c>
      <c r="K94" s="9" t="str">
        <f>IF(IFERROR(VLOOKUP(A:A,[1]КЦ!A$1:A$65536,1,0),0)=0,"","КЦ")</f>
        <v>КЦ</v>
      </c>
      <c r="L94" s="9" t="str">
        <f>IF(IFERROR(VLOOKUP(A:A,[1]СХ!A$1:A$65536,1,0),0)=0,"","СХ")</f>
        <v/>
      </c>
      <c r="M94" s="11" t="str">
        <f>IF((SUMPRODUCT(N(A$3:A$113&amp;G$3:G$113=A94&amp;G94))&gt;1)*OR(G94={"шины","диски"}),"Да","Нет")</f>
        <v>Нет</v>
      </c>
      <c r="N94" s="9">
        <f t="shared" si="7"/>
        <v>1</v>
      </c>
    </row>
    <row r="95" spans="1:14">
      <c r="A95" s="4" t="s">
        <v>33</v>
      </c>
      <c r="B95" t="s">
        <v>8</v>
      </c>
      <c r="C95" t="s">
        <v>32</v>
      </c>
      <c r="D95" s="2">
        <v>9345.8309173583984</v>
      </c>
      <c r="E95">
        <v>20</v>
      </c>
      <c r="F95" s="2">
        <f t="shared" si="8"/>
        <v>467.29154586791992</v>
      </c>
      <c r="G95" t="s">
        <v>24</v>
      </c>
      <c r="H95" s="1" t="str">
        <f t="shared" si="9"/>
        <v>Васильев06.01.2019</v>
      </c>
      <c r="I95">
        <f t="shared" si="10"/>
        <v>2</v>
      </c>
      <c r="J95" t="str">
        <f>IF(IFERROR(VLOOKUP(A:A,[1]ИМ!A$1:A$65536,1,0),0)=0,"","ИМ")</f>
        <v/>
      </c>
      <c r="K95" t="str">
        <f>IF(IFERROR(VLOOKUP(A:A,[1]КЦ!A$1:A$65536,1,0),0)=0,"","КЦ")</f>
        <v>КЦ</v>
      </c>
      <c r="L95" t="str">
        <f>IF(IFERROR(VLOOKUP(A:A,[1]СХ!A$1:A$65536,1,0),0)=0,"","СХ")</f>
        <v/>
      </c>
      <c r="M95" s="8" t="str">
        <f>IF((SUMPRODUCT(N(A$3:A$113&amp;G$3:G$113=A95&amp;G95))&gt;1)*OR(G95={"шины","диски"}),"Да","Нет")</f>
        <v>Нет</v>
      </c>
      <c r="N95" s="13">
        <f t="shared" si="7"/>
        <v>1</v>
      </c>
    </row>
    <row r="96" spans="1:14">
      <c r="A96" s="14" t="s">
        <v>31</v>
      </c>
      <c r="B96" s="9" t="s">
        <v>8</v>
      </c>
      <c r="C96" s="9" t="s">
        <v>22</v>
      </c>
      <c r="D96" s="10">
        <v>19198.729962110519</v>
      </c>
      <c r="E96" s="9">
        <v>21</v>
      </c>
      <c r="F96" s="10">
        <f t="shared" si="8"/>
        <v>914.22523629097714</v>
      </c>
      <c r="G96" s="9" t="s">
        <v>18</v>
      </c>
      <c r="H96" s="9" t="str">
        <f t="shared" si="9"/>
        <v>Васильев07.01.2019</v>
      </c>
      <c r="I96" s="9">
        <f t="shared" si="10"/>
        <v>1</v>
      </c>
      <c r="J96" s="9" t="str">
        <f>IF(IFERROR(VLOOKUP(A:A,[1]ИМ!A$1:A$65536,1,0),0)=0,"","ИМ")</f>
        <v/>
      </c>
      <c r="K96" s="9" t="str">
        <f>IF(IFERROR(VLOOKUP(A:A,[1]КЦ!A$1:A$65536,1,0),0)=0,"","КЦ")</f>
        <v>КЦ</v>
      </c>
      <c r="L96" s="9" t="str">
        <f>IF(IFERROR(VLOOKUP(A:A,[1]СХ!A$1:A$65536,1,0),0)=0,"","СХ")</f>
        <v/>
      </c>
      <c r="M96" s="11" t="str">
        <f>IF((SUMPRODUCT(N(A$3:A$113&amp;G$3:G$113=A96&amp;G96))&gt;1)*OR(G96={"шины","диски"}),"Да","Нет")</f>
        <v>Нет</v>
      </c>
      <c r="N96" s="9">
        <f t="shared" si="7"/>
        <v>1</v>
      </c>
    </row>
    <row r="97" spans="1:14">
      <c r="A97" s="4" t="s">
        <v>30</v>
      </c>
      <c r="B97" t="s">
        <v>8</v>
      </c>
      <c r="C97" t="s">
        <v>29</v>
      </c>
      <c r="D97" s="2">
        <v>8631.2132477760315</v>
      </c>
      <c r="E97">
        <v>26</v>
      </c>
      <c r="F97" s="2">
        <f t="shared" si="8"/>
        <v>331.96974029907813</v>
      </c>
      <c r="G97" t="s">
        <v>21</v>
      </c>
      <c r="H97" s="1" t="str">
        <f t="shared" si="9"/>
        <v>Васильев18.01.2019</v>
      </c>
      <c r="I97">
        <f t="shared" si="10"/>
        <v>1</v>
      </c>
      <c r="J97" t="str">
        <f>IF(IFERROR(VLOOKUP(A:A,[1]ИМ!A$1:A$65536,1,0),0)=0,"","ИМ")</f>
        <v/>
      </c>
      <c r="K97" t="str">
        <f>IF(IFERROR(VLOOKUP(A:A,[1]КЦ!A$1:A$65536,1,0),0)=0,"","КЦ")</f>
        <v>КЦ</v>
      </c>
      <c r="L97" t="str">
        <f>IF(IFERROR(VLOOKUP(A:A,[1]СХ!A$1:A$65536,1,0),0)=0,"","СХ")</f>
        <v/>
      </c>
      <c r="M97" s="8" t="str">
        <f>IF((SUMPRODUCT(N(A$3:A$113&amp;G$3:G$113=A97&amp;G97))&gt;1)*OR(G97={"шины","диски"}),"Да","Нет")</f>
        <v>Нет</v>
      </c>
      <c r="N97" s="13">
        <f t="shared" si="7"/>
        <v>1</v>
      </c>
    </row>
    <row r="98" spans="1:14">
      <c r="A98" s="14" t="s">
        <v>28</v>
      </c>
      <c r="B98" s="9" t="s">
        <v>3</v>
      </c>
      <c r="C98" s="9" t="s">
        <v>27</v>
      </c>
      <c r="D98" s="10">
        <v>5328.9721310138702</v>
      </c>
      <c r="E98" s="9">
        <v>14</v>
      </c>
      <c r="F98" s="10">
        <f t="shared" si="8"/>
        <v>380.64086650099074</v>
      </c>
      <c r="G98" s="9" t="s">
        <v>21</v>
      </c>
      <c r="H98" s="9" t="str">
        <f t="shared" si="9"/>
        <v>Иванов18.01.2019</v>
      </c>
      <c r="I98" s="9">
        <f t="shared" si="10"/>
        <v>1</v>
      </c>
      <c r="J98" s="9" t="str">
        <f>IF(IFERROR(VLOOKUP(A:A,[1]ИМ!A$1:A$65536,1,0),0)=0,"","ИМ")</f>
        <v/>
      </c>
      <c r="K98" s="9" t="str">
        <f>IF(IFERROR(VLOOKUP(A:A,[1]КЦ!A$1:A$65536,1,0),0)=0,"","КЦ")</f>
        <v>КЦ</v>
      </c>
      <c r="L98" s="9" t="str">
        <f>IF(IFERROR(VLOOKUP(A:A,[1]СХ!A$1:A$65536,1,0),0)=0,"","СХ")</f>
        <v/>
      </c>
      <c r="M98" s="11" t="str">
        <f>IF((SUMPRODUCT(N(A$3:A$113&amp;G$3:G$113=A98&amp;G98))&gt;1)*OR(G98={"шины","диски"}),"Да","Нет")</f>
        <v>Нет</v>
      </c>
      <c r="N98" s="9">
        <f t="shared" si="7"/>
        <v>1</v>
      </c>
    </row>
    <row r="99" spans="1:14">
      <c r="A99" s="4" t="s">
        <v>26</v>
      </c>
      <c r="B99" t="s">
        <v>3</v>
      </c>
      <c r="C99" t="s">
        <v>25</v>
      </c>
      <c r="D99" s="2">
        <v>17343.819260597229</v>
      </c>
      <c r="E99">
        <v>20</v>
      </c>
      <c r="F99" s="2">
        <f t="shared" ref="F99:F114" si="11">D99/E99</f>
        <v>867.19096302986145</v>
      </c>
      <c r="G99" t="s">
        <v>24</v>
      </c>
      <c r="H99" s="1" t="str">
        <f t="shared" ref="H99:H114" si="12">CONCATENATE(B99,MID(A99, SEARCH("??.??.????",A99),10))</f>
        <v>Иванов20.01.2019</v>
      </c>
      <c r="I99">
        <f t="shared" ref="I99:I114" si="13">COUNTIF(H:H,H99)</f>
        <v>1</v>
      </c>
      <c r="J99" t="str">
        <f>IF(IFERROR(VLOOKUP(A:A,[1]ИМ!A$1:A$65536,1,0),0)=0,"","ИМ")</f>
        <v/>
      </c>
      <c r="K99" t="str">
        <f>IF(IFERROR(VLOOKUP(A:A,[1]КЦ!A$1:A$65536,1,0),0)=0,"","КЦ")</f>
        <v>КЦ</v>
      </c>
      <c r="L99" t="str">
        <f>IF(IFERROR(VLOOKUP(A:A,[1]СХ!A$1:A$65536,1,0),0)=0,"","СХ")</f>
        <v/>
      </c>
      <c r="M99" s="8" t="str">
        <f>IF((SUMPRODUCT(N(A$3:A$113&amp;G$3:G$113=A99&amp;G99))&gt;1)*OR(G99={"шины","диски"}),"Да","Нет")</f>
        <v>Нет</v>
      </c>
      <c r="N99" s="13">
        <f t="shared" si="7"/>
        <v>1</v>
      </c>
    </row>
    <row r="100" spans="1:14">
      <c r="A100" s="14" t="s">
        <v>23</v>
      </c>
      <c r="B100" s="9" t="s">
        <v>3</v>
      </c>
      <c r="C100" s="9" t="s">
        <v>22</v>
      </c>
      <c r="D100" s="10">
        <v>6193.6565339565277</v>
      </c>
      <c r="E100" s="9">
        <v>16</v>
      </c>
      <c r="F100" s="10">
        <f t="shared" si="11"/>
        <v>387.10353337228298</v>
      </c>
      <c r="G100" s="9" t="s">
        <v>21</v>
      </c>
      <c r="H100" s="9" t="str">
        <f t="shared" si="12"/>
        <v>Иванов21.01.2019</v>
      </c>
      <c r="I100" s="9">
        <f t="shared" si="13"/>
        <v>2</v>
      </c>
      <c r="J100" s="9" t="str">
        <f>IF(IFERROR(VLOOKUP(A:A,[1]ИМ!A$1:A$65536,1,0),0)=0,"","ИМ")</f>
        <v/>
      </c>
      <c r="K100" s="9" t="str">
        <f>IF(IFERROR(VLOOKUP(A:A,[1]КЦ!A$1:A$65536,1,0),0)=0,"","КЦ")</f>
        <v>КЦ</v>
      </c>
      <c r="L100" s="9" t="str">
        <f>IF(IFERROR(VLOOKUP(A:A,[1]СХ!A$1:A$65536,1,0),0)=0,"","СХ")</f>
        <v/>
      </c>
      <c r="M100" s="11" t="str">
        <f>IF((SUMPRODUCT(N(A$3:A$113&amp;G$3:G$113=A100&amp;G100))&gt;1)*OR(G100={"шины","диски"}),"Да","Нет")</f>
        <v>Нет</v>
      </c>
      <c r="N100" s="9">
        <f t="shared" si="7"/>
        <v>1</v>
      </c>
    </row>
    <row r="101" spans="1:14">
      <c r="A101" s="4" t="s">
        <v>20</v>
      </c>
      <c r="B101" t="s">
        <v>3</v>
      </c>
      <c r="C101" t="s">
        <v>19</v>
      </c>
      <c r="D101" s="2">
        <v>19304.758727550507</v>
      </c>
      <c r="E101">
        <v>8</v>
      </c>
      <c r="F101" s="2">
        <f t="shared" si="11"/>
        <v>2413.0948409438133</v>
      </c>
      <c r="G101" t="s">
        <v>18</v>
      </c>
      <c r="H101" s="1" t="str">
        <f t="shared" si="12"/>
        <v>Иванов21.01.2019</v>
      </c>
      <c r="I101">
        <f t="shared" si="13"/>
        <v>2</v>
      </c>
      <c r="J101" t="str">
        <f>IF(IFERROR(VLOOKUP(A:A,[1]ИМ!A$1:A$65536,1,0),0)=0,"","ИМ")</f>
        <v/>
      </c>
      <c r="K101" t="str">
        <f>IF(IFERROR(VLOOKUP(A:A,[1]КЦ!A$1:A$65536,1,0),0)=0,"","КЦ")</f>
        <v>КЦ</v>
      </c>
      <c r="L101" t="str">
        <f>IF(IFERROR(VLOOKUP(A:A,[1]СХ!A$1:A$65536,1,0),0)=0,"","СХ")</f>
        <v/>
      </c>
      <c r="M101" s="8" t="str">
        <f>IF((SUMPRODUCT(N(A$3:A$113&amp;G$3:G$113=A101&amp;G101))&gt;1)*OR(G101={"шины","диски"}),"Да","Нет")</f>
        <v>Нет</v>
      </c>
      <c r="N101" s="13">
        <f t="shared" si="7"/>
        <v>1</v>
      </c>
    </row>
    <row r="102" spans="1:14">
      <c r="A102" s="15" t="s">
        <v>17</v>
      </c>
      <c r="B102" s="9" t="s">
        <v>13</v>
      </c>
      <c r="C102" s="9" t="s">
        <v>2</v>
      </c>
      <c r="D102" s="10">
        <v>300</v>
      </c>
      <c r="E102" s="9">
        <v>1</v>
      </c>
      <c r="F102" s="10">
        <f t="shared" si="11"/>
        <v>300</v>
      </c>
      <c r="G102" s="9" t="s">
        <v>1</v>
      </c>
      <c r="H102" s="9" t="str">
        <f t="shared" si="12"/>
        <v>Петров01.10.2019</v>
      </c>
      <c r="I102" s="9">
        <f t="shared" si="13"/>
        <v>1</v>
      </c>
      <c r="J102" s="9" t="str">
        <f>IF(IFERROR(VLOOKUP(A:A,[1]ИМ!A$1:A$65536,1,0),0)=0,"","ИМ")</f>
        <v/>
      </c>
      <c r="K102" s="9" t="str">
        <f>IF(IFERROR(VLOOKUP(A:A,[1]КЦ!A$1:A$65536,1,0),0)=0,"","КЦ")</f>
        <v/>
      </c>
      <c r="L102" s="9" t="str">
        <f>IF(IFERROR(VLOOKUP(A:A,[1]СХ!A$1:A$65536,1,0),0)=0,"","СХ")</f>
        <v>СХ</v>
      </c>
      <c r="M102" s="11" t="str">
        <f>IF((SUMPRODUCT(N(A$3:A$113&amp;G$3:G$113=A102&amp;G102))&gt;1)*OR(G102={"шины","диски"}),"Да","Нет")</f>
        <v>Нет</v>
      </c>
      <c r="N102" s="9">
        <f t="shared" si="7"/>
        <v>1</v>
      </c>
    </row>
    <row r="103" spans="1:14">
      <c r="A103" s="3" t="s">
        <v>16</v>
      </c>
      <c r="B103" t="s">
        <v>13</v>
      </c>
      <c r="C103" t="s">
        <v>2</v>
      </c>
      <c r="D103" s="2">
        <v>300</v>
      </c>
      <c r="E103">
        <v>1</v>
      </c>
      <c r="F103" s="2">
        <f t="shared" si="11"/>
        <v>300</v>
      </c>
      <c r="G103" t="s">
        <v>1</v>
      </c>
      <c r="H103" s="1" t="str">
        <f t="shared" si="12"/>
        <v>Петров03.10.2019</v>
      </c>
      <c r="I103">
        <f t="shared" si="13"/>
        <v>1</v>
      </c>
      <c r="J103" t="str">
        <f>IF(IFERROR(VLOOKUP(A:A,[1]ИМ!A$1:A$65536,1,0),0)=0,"","ИМ")</f>
        <v/>
      </c>
      <c r="K103" t="str">
        <f>IF(IFERROR(VLOOKUP(A:A,[1]КЦ!A$1:A$65536,1,0),0)=0,"","КЦ")</f>
        <v/>
      </c>
      <c r="L103" t="str">
        <f>IF(IFERROR(VLOOKUP(A:A,[1]СХ!A$1:A$65536,1,0),0)=0,"","СХ")</f>
        <v>СХ</v>
      </c>
      <c r="M103" s="8" t="str">
        <f>IF((SUMPRODUCT(N(A$3:A$113&amp;G$3:G$113=A103&amp;G103))&gt;1)*OR(G103={"шины","диски"}),"Да","Нет")</f>
        <v>Нет</v>
      </c>
      <c r="N103" s="13">
        <f t="shared" si="7"/>
        <v>1</v>
      </c>
    </row>
    <row r="104" spans="1:14">
      <c r="A104" s="15" t="s">
        <v>15</v>
      </c>
      <c r="B104" s="9" t="s">
        <v>13</v>
      </c>
      <c r="C104" s="9" t="s">
        <v>2</v>
      </c>
      <c r="D104" s="10">
        <v>300</v>
      </c>
      <c r="E104" s="9">
        <v>1</v>
      </c>
      <c r="F104" s="10">
        <f t="shared" si="11"/>
        <v>300</v>
      </c>
      <c r="G104" s="9" t="s">
        <v>1</v>
      </c>
      <c r="H104" s="9" t="str">
        <f t="shared" si="12"/>
        <v>Петров04.10.2019</v>
      </c>
      <c r="I104" s="9">
        <f t="shared" si="13"/>
        <v>2</v>
      </c>
      <c r="J104" s="9" t="str">
        <f>IF(IFERROR(VLOOKUP(A:A,[1]ИМ!A$1:A$65536,1,0),0)=0,"","ИМ")</f>
        <v/>
      </c>
      <c r="K104" s="9" t="str">
        <f>IF(IFERROR(VLOOKUP(A:A,[1]КЦ!A$1:A$65536,1,0),0)=0,"","КЦ")</f>
        <v/>
      </c>
      <c r="L104" s="9" t="str">
        <f>IF(IFERROR(VLOOKUP(A:A,[1]СХ!A$1:A$65536,1,0),0)=0,"","СХ")</f>
        <v>СХ</v>
      </c>
      <c r="M104" s="11" t="str">
        <f>IF((SUMPRODUCT(N(A$3:A$113&amp;G$3:G$113=A104&amp;G104))&gt;1)*OR(G104={"шины","диски"}),"Да","Нет")</f>
        <v>Нет</v>
      </c>
      <c r="N104" s="9">
        <f t="shared" si="7"/>
        <v>1</v>
      </c>
    </row>
    <row r="105" spans="1:14">
      <c r="A105" s="3" t="s">
        <v>14</v>
      </c>
      <c r="B105" t="s">
        <v>13</v>
      </c>
      <c r="C105" t="s">
        <v>2</v>
      </c>
      <c r="D105" s="2">
        <v>300</v>
      </c>
      <c r="E105">
        <v>1</v>
      </c>
      <c r="F105" s="2">
        <f t="shared" si="11"/>
        <v>300</v>
      </c>
      <c r="G105" t="s">
        <v>1</v>
      </c>
      <c r="H105" s="1" t="str">
        <f t="shared" si="12"/>
        <v>Петров04.10.2019</v>
      </c>
      <c r="I105">
        <f t="shared" si="13"/>
        <v>2</v>
      </c>
      <c r="J105" t="str">
        <f>IF(IFERROR(VLOOKUP(A:A,[1]ИМ!A$1:A$65536,1,0),0)=0,"","ИМ")</f>
        <v/>
      </c>
      <c r="K105" t="str">
        <f>IF(IFERROR(VLOOKUP(A:A,[1]КЦ!A$1:A$65536,1,0),0)=0,"","КЦ")</f>
        <v/>
      </c>
      <c r="L105" t="str">
        <f>IF(IFERROR(VLOOKUP(A:A,[1]СХ!A$1:A$65536,1,0),0)=0,"","СХ")</f>
        <v>СХ</v>
      </c>
      <c r="M105" s="8" t="str">
        <f>IF((SUMPRODUCT(N(A$3:A$113&amp;G$3:G$113=A105&amp;G105))&gt;1)*OR(G105={"шины","диски"}),"Да","Нет")</f>
        <v>Нет</v>
      </c>
      <c r="N105" s="13">
        <f t="shared" si="7"/>
        <v>1</v>
      </c>
    </row>
    <row r="106" spans="1:14">
      <c r="A106" s="15" t="s">
        <v>12</v>
      </c>
      <c r="B106" s="9" t="s">
        <v>8</v>
      </c>
      <c r="C106" s="9" t="s">
        <v>2</v>
      </c>
      <c r="D106" s="10">
        <v>300</v>
      </c>
      <c r="E106" s="9">
        <v>1</v>
      </c>
      <c r="F106" s="10">
        <f t="shared" si="11"/>
        <v>300</v>
      </c>
      <c r="G106" s="9" t="s">
        <v>1</v>
      </c>
      <c r="H106" s="9" t="str">
        <f t="shared" si="12"/>
        <v>Васильев04.10.2019</v>
      </c>
      <c r="I106" s="9">
        <f t="shared" si="13"/>
        <v>1</v>
      </c>
      <c r="J106" s="9" t="str">
        <f>IF(IFERROR(VLOOKUP(A:A,[1]ИМ!A$1:A$65536,1,0),0)=0,"","ИМ")</f>
        <v/>
      </c>
      <c r="K106" s="9" t="str">
        <f>IF(IFERROR(VLOOKUP(A:A,[1]КЦ!A$1:A$65536,1,0),0)=0,"","КЦ")</f>
        <v/>
      </c>
      <c r="L106" s="9" t="str">
        <f>IF(IFERROR(VLOOKUP(A:A,[1]СХ!A$1:A$65536,1,0),0)=0,"","СХ")</f>
        <v>СХ</v>
      </c>
      <c r="M106" s="11" t="str">
        <f>IF((SUMPRODUCT(N(A$3:A$113&amp;G$3:G$113=A106&amp;G106))&gt;1)*OR(G106={"шины","диски"}),"Да","Нет")</f>
        <v>Нет</v>
      </c>
      <c r="N106" s="9">
        <f t="shared" si="7"/>
        <v>1</v>
      </c>
    </row>
    <row r="107" spans="1:14">
      <c r="A107" s="3" t="s">
        <v>11</v>
      </c>
      <c r="B107" t="s">
        <v>8</v>
      </c>
      <c r="C107" t="s">
        <v>2</v>
      </c>
      <c r="D107" s="2">
        <v>300</v>
      </c>
      <c r="E107">
        <v>1</v>
      </c>
      <c r="F107" s="2">
        <f t="shared" si="11"/>
        <v>300</v>
      </c>
      <c r="G107" t="s">
        <v>1</v>
      </c>
      <c r="H107" s="1" t="str">
        <f t="shared" si="12"/>
        <v>Васильев05.10.2019</v>
      </c>
      <c r="I107">
        <f t="shared" si="13"/>
        <v>3</v>
      </c>
      <c r="J107" t="str">
        <f>IF(IFERROR(VLOOKUP(A:A,[1]ИМ!A$1:A$65536,1,0),0)=0,"","ИМ")</f>
        <v/>
      </c>
      <c r="K107" t="str">
        <f>IF(IFERROR(VLOOKUP(A:A,[1]КЦ!A$1:A$65536,1,0),0)=0,"","КЦ")</f>
        <v/>
      </c>
      <c r="L107" t="str">
        <f>IF(IFERROR(VLOOKUP(A:A,[1]СХ!A$1:A$65536,1,0),0)=0,"","СХ")</f>
        <v>СХ</v>
      </c>
      <c r="M107" s="8" t="str">
        <f>IF((SUMPRODUCT(N(A$3:A$113&amp;G$3:G$113=A107&amp;G107))&gt;1)*OR(G107={"шины","диски"}),"Да","Нет")</f>
        <v>Нет</v>
      </c>
      <c r="N107" s="13">
        <f t="shared" si="7"/>
        <v>1</v>
      </c>
    </row>
    <row r="108" spans="1:14">
      <c r="A108" s="15" t="s">
        <v>10</v>
      </c>
      <c r="B108" s="9" t="s">
        <v>8</v>
      </c>
      <c r="C108" s="9" t="s">
        <v>2</v>
      </c>
      <c r="D108" s="10">
        <v>300</v>
      </c>
      <c r="E108" s="9">
        <v>1</v>
      </c>
      <c r="F108" s="10">
        <f t="shared" si="11"/>
        <v>300</v>
      </c>
      <c r="G108" s="9" t="s">
        <v>1</v>
      </c>
      <c r="H108" s="9" t="str">
        <f t="shared" si="12"/>
        <v>Васильев05.10.2019</v>
      </c>
      <c r="I108" s="9">
        <f t="shared" si="13"/>
        <v>3</v>
      </c>
      <c r="J108" s="9" t="str">
        <f>IF(IFERROR(VLOOKUP(A:A,[1]ИМ!A$1:A$65536,1,0),0)=0,"","ИМ")</f>
        <v/>
      </c>
      <c r="K108" s="9" t="str">
        <f>IF(IFERROR(VLOOKUP(A:A,[1]КЦ!A$1:A$65536,1,0),0)=0,"","КЦ")</f>
        <v/>
      </c>
      <c r="L108" s="9" t="str">
        <f>IF(IFERROR(VLOOKUP(A:A,[1]СХ!A$1:A$65536,1,0),0)=0,"","СХ")</f>
        <v>СХ</v>
      </c>
      <c r="M108" s="11" t="str">
        <f>IF((SUMPRODUCT(N(A$3:A$113&amp;G$3:G$113=A108&amp;G108))&gt;1)*OR(G108={"шины","диски"}),"Да","Нет")</f>
        <v>Нет</v>
      </c>
      <c r="N108" s="9">
        <f t="shared" si="7"/>
        <v>1</v>
      </c>
    </row>
    <row r="109" spans="1:14">
      <c r="A109" s="3" t="s">
        <v>9</v>
      </c>
      <c r="B109" t="s">
        <v>8</v>
      </c>
      <c r="C109" t="s">
        <v>2</v>
      </c>
      <c r="D109" s="2">
        <v>300</v>
      </c>
      <c r="E109">
        <v>1</v>
      </c>
      <c r="F109" s="2">
        <f t="shared" si="11"/>
        <v>300</v>
      </c>
      <c r="G109" t="s">
        <v>1</v>
      </c>
      <c r="H109" s="1" t="str">
        <f t="shared" si="12"/>
        <v>Васильев05.10.2019</v>
      </c>
      <c r="I109">
        <f t="shared" si="13"/>
        <v>3</v>
      </c>
      <c r="J109" t="str">
        <f>IF(IFERROR(VLOOKUP(A:A,[1]ИМ!A$1:A$65536,1,0),0)=0,"","ИМ")</f>
        <v/>
      </c>
      <c r="K109" t="str">
        <f>IF(IFERROR(VLOOKUP(A:A,[1]КЦ!A$1:A$65536,1,0),0)=0,"","КЦ")</f>
        <v/>
      </c>
      <c r="L109" t="str">
        <f>IF(IFERROR(VLOOKUP(A:A,[1]СХ!A$1:A$65536,1,0),0)=0,"","СХ")</f>
        <v>СХ</v>
      </c>
      <c r="M109" s="8" t="str">
        <f>IF((SUMPRODUCT(N(A$3:A$113&amp;G$3:G$113=A109&amp;G109))&gt;1)*OR(G109={"шины","диски"}),"Да","Нет")</f>
        <v>Нет</v>
      </c>
      <c r="N109" s="13">
        <f t="shared" si="7"/>
        <v>1</v>
      </c>
    </row>
    <row r="110" spans="1:14">
      <c r="A110" s="15" t="s">
        <v>7</v>
      </c>
      <c r="B110" s="9" t="s">
        <v>3</v>
      </c>
      <c r="C110" s="9" t="s">
        <v>2</v>
      </c>
      <c r="D110" s="10">
        <v>300</v>
      </c>
      <c r="E110" s="9">
        <v>1</v>
      </c>
      <c r="F110" s="10">
        <f t="shared" si="11"/>
        <v>300</v>
      </c>
      <c r="G110" s="9" t="s">
        <v>1</v>
      </c>
      <c r="H110" s="9" t="str">
        <f t="shared" si="12"/>
        <v>Иванов06.10.2019</v>
      </c>
      <c r="I110" s="9">
        <f t="shared" si="13"/>
        <v>1</v>
      </c>
      <c r="J110" s="9" t="str">
        <f>IF(IFERROR(VLOOKUP(A:A,[1]ИМ!A$1:A$65536,1,0),0)=0,"","ИМ")</f>
        <v/>
      </c>
      <c r="K110" s="9" t="str">
        <f>IF(IFERROR(VLOOKUP(A:A,[1]КЦ!A$1:A$65536,1,0),0)=0,"","КЦ")</f>
        <v/>
      </c>
      <c r="L110" s="9" t="str">
        <f>IF(IFERROR(VLOOKUP(A:A,[1]СХ!A$1:A$65536,1,0),0)=0,"","СХ")</f>
        <v>СХ</v>
      </c>
      <c r="M110" s="11" t="str">
        <f>IF((SUMPRODUCT(N(A$3:A$113&amp;G$3:G$113=A110&amp;G110))&gt;1)*OR(G110={"шины","диски"}),"Да","Нет")</f>
        <v>Нет</v>
      </c>
      <c r="N110" s="9">
        <f t="shared" si="7"/>
        <v>1</v>
      </c>
    </row>
    <row r="111" spans="1:14">
      <c r="A111" s="3" t="s">
        <v>6</v>
      </c>
      <c r="B111" t="s">
        <v>3</v>
      </c>
      <c r="C111" t="s">
        <v>2</v>
      </c>
      <c r="D111" s="2">
        <v>300</v>
      </c>
      <c r="E111">
        <v>1</v>
      </c>
      <c r="F111" s="2">
        <f t="shared" si="11"/>
        <v>300</v>
      </c>
      <c r="G111" t="s">
        <v>1</v>
      </c>
      <c r="H111" s="1" t="str">
        <f t="shared" si="12"/>
        <v>Иванов08.10.2019</v>
      </c>
      <c r="I111">
        <f t="shared" si="13"/>
        <v>3</v>
      </c>
      <c r="J111" t="str">
        <f>IF(IFERROR(VLOOKUP(A:A,[1]ИМ!A$1:A$65536,1,0),0)=0,"","ИМ")</f>
        <v/>
      </c>
      <c r="K111" t="str">
        <f>IF(IFERROR(VLOOKUP(A:A,[1]КЦ!A$1:A$65536,1,0),0)=0,"","КЦ")</f>
        <v/>
      </c>
      <c r="L111" t="str">
        <f>IF(IFERROR(VLOOKUP(A:A,[1]СХ!A$1:A$65536,1,0),0)=0,"","СХ")</f>
        <v>СХ</v>
      </c>
      <c r="M111" s="8" t="str">
        <f>IF((SUMPRODUCT(N(A$3:A$113&amp;G$3:G$113=A111&amp;G111))&gt;1)*OR(G111={"шины","диски"}),"Да","Нет")</f>
        <v>Нет</v>
      </c>
      <c r="N111" s="13">
        <f t="shared" si="7"/>
        <v>1</v>
      </c>
    </row>
    <row r="112" spans="1:14">
      <c r="A112" s="15" t="s">
        <v>5</v>
      </c>
      <c r="B112" s="9" t="s">
        <v>3</v>
      </c>
      <c r="C112" s="9" t="s">
        <v>2</v>
      </c>
      <c r="D112" s="10">
        <v>300</v>
      </c>
      <c r="E112" s="9">
        <v>1</v>
      </c>
      <c r="F112" s="10">
        <f t="shared" si="11"/>
        <v>300</v>
      </c>
      <c r="G112" s="9" t="s">
        <v>1</v>
      </c>
      <c r="H112" s="9" t="str">
        <f t="shared" si="12"/>
        <v>Иванов08.10.2019</v>
      </c>
      <c r="I112" s="9">
        <f t="shared" si="13"/>
        <v>3</v>
      </c>
      <c r="J112" s="9" t="str">
        <f>IF(IFERROR(VLOOKUP(A:A,[1]ИМ!A$1:A$65536,1,0),0)=0,"","ИМ")</f>
        <v/>
      </c>
      <c r="K112" s="9" t="str">
        <f>IF(IFERROR(VLOOKUP(A:A,[1]КЦ!A$1:A$65536,1,0),0)=0,"","КЦ")</f>
        <v/>
      </c>
      <c r="L112" s="9" t="str">
        <f>IF(IFERROR(VLOOKUP(A:A,[1]СХ!A$1:A$65536,1,0),0)=0,"","СХ")</f>
        <v>СХ</v>
      </c>
      <c r="M112" s="11" t="str">
        <f>IF((SUMPRODUCT(N(A$3:A$113&amp;G$3:G$113=A112&amp;G112))&gt;1)*OR(G112={"шины","диски"}),"Да","Нет")</f>
        <v>Нет</v>
      </c>
      <c r="N112" s="9">
        <f>SUM(--(FREQUENCY((A$3:A$113=A112)*MATCH(G$3:G$113,G$3:G$113,),(A$3:A$113=A112)*MATCH(G$3:G$113,G$3:G$113,))&gt;0),-1)</f>
        <v>1</v>
      </c>
    </row>
    <row r="113" spans="1:14">
      <c r="A113" s="3" t="s">
        <v>4</v>
      </c>
      <c r="B113" t="s">
        <v>3</v>
      </c>
      <c r="C113" t="s">
        <v>2</v>
      </c>
      <c r="D113" s="2">
        <v>300</v>
      </c>
      <c r="E113">
        <v>1</v>
      </c>
      <c r="F113" s="2">
        <f t="shared" si="11"/>
        <v>300</v>
      </c>
      <c r="G113" t="s">
        <v>1</v>
      </c>
      <c r="H113" s="1" t="str">
        <f t="shared" si="12"/>
        <v>Иванов08.10.2019</v>
      </c>
      <c r="I113">
        <f t="shared" si="13"/>
        <v>3</v>
      </c>
      <c r="J113" t="str">
        <f>IF(IFERROR(VLOOKUP(A:A,[1]ИМ!A$1:A$65536,1,0),0)=0,"","ИМ")</f>
        <v/>
      </c>
      <c r="K113" t="str">
        <f>IF(IFERROR(VLOOKUP(A:A,[1]КЦ!A$1:A$65536,1,0),0)=0,"","КЦ")</f>
        <v/>
      </c>
      <c r="L113" t="str">
        <f>IF(IFERROR(VLOOKUP(A:A,[1]СХ!A$1:A$65536,1,0),0)=0,"","СХ")</f>
        <v>СХ</v>
      </c>
      <c r="M113" s="8" t="str">
        <f>IF((SUMPRODUCT(N(A$3:A$113&amp;G$3:G$113=A113&amp;G113))&gt;1)*OR(G113={"шины","диски"}),"Да","Нет")</f>
        <v>Нет</v>
      </c>
      <c r="N113" s="13">
        <f>SUM(--(FREQUENCY((A$3:A$113=A113)*MATCH(G$3:G$113,G$3:G$113,),(A$3:A$113=A113)*MATCH(G$3:G$113,G$3:G$113,))&gt;0),-1)</f>
        <v>1</v>
      </c>
    </row>
    <row r="114" spans="1:14">
      <c r="E114" t="s">
        <v>0</v>
      </c>
      <c r="F114" s="2" t="e">
        <f t="shared" si="11"/>
        <v>#VALUE!</v>
      </c>
      <c r="H114" s="1" t="e">
        <f t="shared" si="12"/>
        <v>#VALUE!</v>
      </c>
      <c r="I114">
        <f t="shared" si="13"/>
        <v>1</v>
      </c>
      <c r="J114" t="str">
        <f>IF(IFERROR(VLOOKUP(A:A,[1]ИМ!A$1:A$65536,1,0),0)=0,"","ИМ")</f>
        <v/>
      </c>
      <c r="K114" t="str">
        <f>IF(IFERROR(VLOOKUP(A:A,[1]КЦ!A$1:A$65536,1,0),0)=0,"","КЦ")</f>
        <v/>
      </c>
      <c r="L114" t="str">
        <f>IF(IFERROR(VLOOKUP(A:A,[1]СХ!A$1:A$65536,1,0),0)=0,"","СХ")</f>
        <v/>
      </c>
    </row>
  </sheetData>
  <sheetCalcPr fullCalcOnLoad="1"/>
  <autoFilter ref="A1:L1"/>
  <phoneticPr fontId="2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вставляем все чеки за месяц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AlexM</cp:lastModifiedBy>
  <dcterms:created xsi:type="dcterms:W3CDTF">2020-03-08T08:54:57Z</dcterms:created>
  <dcterms:modified xsi:type="dcterms:W3CDTF">2020-03-08T10:23:16Z</dcterms:modified>
</cp:coreProperties>
</file>