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320" windowHeight="978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F6" i="1"/>
  <c r="F7"/>
  <c r="F8"/>
  <c r="F9"/>
  <c r="F10"/>
  <c r="F11"/>
  <c r="F12"/>
  <c r="F13"/>
  <c r="F14"/>
  <c r="F15"/>
  <c r="F5"/>
  <c r="G6"/>
  <c r="G7"/>
  <c r="G9"/>
  <c r="G10"/>
  <c r="G11"/>
  <c r="G12"/>
  <c r="G13"/>
  <c r="G14"/>
  <c r="G15"/>
  <c r="J6"/>
  <c r="J7"/>
  <c r="J8"/>
  <c r="J9"/>
  <c r="J10"/>
  <c r="J11"/>
  <c r="J12"/>
  <c r="J13"/>
  <c r="J14"/>
  <c r="J15"/>
  <c r="J5"/>
  <c r="I6"/>
  <c r="I7"/>
  <c r="I8"/>
  <c r="I9"/>
  <c r="I10"/>
  <c r="I11"/>
  <c r="I12"/>
  <c r="I13"/>
  <c r="I14"/>
  <c r="I15"/>
  <c r="I5"/>
  <c r="I16"/>
  <c r="J16"/>
  <c r="G5"/>
  <c r="F2"/>
  <c r="G8"/>
</calcChain>
</file>

<file path=xl/sharedStrings.xml><?xml version="1.0" encoding="utf-8"?>
<sst xmlns="http://schemas.openxmlformats.org/spreadsheetml/2006/main" count="21" uniqueCount="21">
  <si>
    <t>Показатель №1</t>
  </si>
  <si>
    <t>Показатель №2</t>
  </si>
  <si>
    <t>Наименование</t>
  </si>
  <si>
    <t>Значение 1</t>
  </si>
  <si>
    <t>Значение 2</t>
  </si>
  <si>
    <t>Кол-во</t>
  </si>
  <si>
    <t>Сумма</t>
  </si>
  <si>
    <t>ИТОГО:</t>
  </si>
  <si>
    <t>Показатель №3</t>
  </si>
  <si>
    <t>Показатель №4</t>
  </si>
  <si>
    <t>Показатель №5</t>
  </si>
  <si>
    <t>Показатель №6</t>
  </si>
  <si>
    <t>Показатель №7</t>
  </si>
  <si>
    <t>Показатель №8</t>
  </si>
  <si>
    <t>Показатель №9</t>
  </si>
  <si>
    <t>Показатель №10</t>
  </si>
  <si>
    <t>Показатель №11</t>
  </si>
  <si>
    <t>СЗ_1</t>
  </si>
  <si>
    <t>СЗ_2</t>
  </si>
  <si>
    <t>Если ОБЩАЯ сумма до 1000, считаем по ЗНАЧЕНИЮ 1</t>
  </si>
  <si>
    <t>Если ОБЩАЯ сумма от 1000 до 3000, считаем по ЗНАЧЕНИЮ 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</si>
</sst>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J19"/>
  <sheetViews>
    <sheetView tabSelected="1" workbookViewId="0">
      <selection activeCell="F5" sqref="F5"/>
    </sheetView>
  </sheetViews>
  <sheetFormatPr defaultRowHeight="15"/>
  <cols>
    <col min="2" max="2" width="18.7109375" customWidth="1"/>
    <col min="3" max="3" width="13.42578125" customWidth="1"/>
    <col min="4" max="4" width="12.85546875" customWidth="1"/>
    <col min="5" max="5" width="7.7109375" bestFit="1" customWidth="1"/>
    <col min="6" max="6" width="10.5703125" customWidth="1"/>
    <col min="7" max="7" width="12.7109375" customWidth="1"/>
  </cols>
  <sheetData>
    <row r="2" spans="2:10">
      <c r="E2" s="1" t="s">
        <v>7</v>
      </c>
      <c r="F2">
        <f>SUM(F5:F15)</f>
        <v>999.66000000000008</v>
      </c>
    </row>
    <row r="4" spans="2:10">
      <c r="B4" s="2" t="s">
        <v>2</v>
      </c>
      <c r="C4" s="2" t="s">
        <v>3</v>
      </c>
      <c r="D4" s="2" t="s">
        <v>4</v>
      </c>
      <c r="E4" s="9" t="s">
        <v>5</v>
      </c>
      <c r="F4" s="2" t="s">
        <v>6</v>
      </c>
      <c r="I4" s="5" t="s">
        <v>17</v>
      </c>
      <c r="J4" s="5" t="s">
        <v>18</v>
      </c>
    </row>
    <row r="5" spans="2:10">
      <c r="B5" s="3" t="s">
        <v>0</v>
      </c>
      <c r="C5" s="6">
        <v>28</v>
      </c>
      <c r="D5" s="6">
        <v>25</v>
      </c>
      <c r="E5" s="10">
        <v>5</v>
      </c>
      <c r="F5" s="4">
        <f>IF(SUMPRODUCT(C$5:C$15*E$5:E$15)&gt;1000,D5,C5)*E5</f>
        <v>125</v>
      </c>
      <c r="G5">
        <f>IF(SUM(F6:F15)+F5&lt;1000,J5,I5)</f>
        <v>125</v>
      </c>
      <c r="I5" s="7">
        <f>E5*C5</f>
        <v>140</v>
      </c>
      <c r="J5" s="7">
        <f>D5*E5</f>
        <v>125</v>
      </c>
    </row>
    <row r="6" spans="2:10">
      <c r="B6" s="3" t="s">
        <v>1</v>
      </c>
      <c r="C6" s="6">
        <v>28</v>
      </c>
      <c r="D6" s="6">
        <v>23</v>
      </c>
      <c r="E6" s="10">
        <v>5</v>
      </c>
      <c r="F6" s="4">
        <f t="shared" ref="F6:F15" si="0">IF(SUMPRODUCT(C$5:C$15*E$5:E$15)&gt;1000,D6,C6)*E6</f>
        <v>115</v>
      </c>
      <c r="G6">
        <f t="shared" ref="G6:G15" si="1">IF(F3&lt;1000,J6,I6)</f>
        <v>115</v>
      </c>
      <c r="I6" s="7">
        <f t="shared" ref="I6:I15" si="2">E6*C6</f>
        <v>140</v>
      </c>
      <c r="J6" s="7">
        <f t="shared" ref="J6:J15" si="3">D6*E6</f>
        <v>115</v>
      </c>
    </row>
    <row r="7" spans="2:10">
      <c r="B7" s="3" t="s">
        <v>8</v>
      </c>
      <c r="C7" s="6">
        <v>6</v>
      </c>
      <c r="D7" s="6">
        <v>5</v>
      </c>
      <c r="E7" s="10">
        <v>6.8</v>
      </c>
      <c r="F7" s="4">
        <f t="shared" si="0"/>
        <v>34</v>
      </c>
      <c r="G7">
        <f t="shared" si="1"/>
        <v>40.799999999999997</v>
      </c>
      <c r="I7" s="7">
        <f t="shared" si="2"/>
        <v>40.799999999999997</v>
      </c>
      <c r="J7" s="7">
        <f t="shared" si="3"/>
        <v>34</v>
      </c>
    </row>
    <row r="8" spans="2:10">
      <c r="B8" s="3" t="s">
        <v>9</v>
      </c>
      <c r="C8" s="6">
        <v>65</v>
      </c>
      <c r="D8" s="6">
        <v>55</v>
      </c>
      <c r="E8" s="10">
        <v>7</v>
      </c>
      <c r="F8" s="4">
        <f t="shared" si="0"/>
        <v>385</v>
      </c>
      <c r="G8">
        <f t="shared" si="1"/>
        <v>385</v>
      </c>
      <c r="I8" s="7">
        <f t="shared" si="2"/>
        <v>455</v>
      </c>
      <c r="J8" s="7">
        <f t="shared" si="3"/>
        <v>385</v>
      </c>
    </row>
    <row r="9" spans="2:10">
      <c r="B9" s="3" t="s">
        <v>10</v>
      </c>
      <c r="C9" s="6">
        <v>10</v>
      </c>
      <c r="D9" s="6">
        <v>9</v>
      </c>
      <c r="E9" s="10">
        <v>1.5</v>
      </c>
      <c r="F9" s="4">
        <f t="shared" si="0"/>
        <v>13.5</v>
      </c>
      <c r="G9">
        <f t="shared" si="1"/>
        <v>13.5</v>
      </c>
      <c r="I9" s="7">
        <f t="shared" si="2"/>
        <v>15</v>
      </c>
      <c r="J9" s="7">
        <f t="shared" si="3"/>
        <v>13.5</v>
      </c>
    </row>
    <row r="10" spans="2:10">
      <c r="B10" s="3" t="s">
        <v>11</v>
      </c>
      <c r="C10" s="6">
        <v>9</v>
      </c>
      <c r="D10" s="6">
        <v>7</v>
      </c>
      <c r="E10" s="10">
        <v>0.78</v>
      </c>
      <c r="F10" s="4">
        <f t="shared" si="0"/>
        <v>5.46</v>
      </c>
      <c r="G10">
        <f t="shared" si="1"/>
        <v>5.46</v>
      </c>
      <c r="I10" s="7">
        <f t="shared" si="2"/>
        <v>7.0200000000000005</v>
      </c>
      <c r="J10" s="7">
        <f t="shared" si="3"/>
        <v>5.46</v>
      </c>
    </row>
    <row r="11" spans="2:10">
      <c r="B11" s="3" t="s">
        <v>12</v>
      </c>
      <c r="C11" s="6">
        <v>30</v>
      </c>
      <c r="D11" s="6">
        <v>25</v>
      </c>
      <c r="E11" s="10">
        <v>1</v>
      </c>
      <c r="F11" s="4">
        <f t="shared" si="0"/>
        <v>25</v>
      </c>
      <c r="G11">
        <f t="shared" si="1"/>
        <v>25</v>
      </c>
      <c r="I11" s="7">
        <f t="shared" si="2"/>
        <v>30</v>
      </c>
      <c r="J11" s="7">
        <f t="shared" si="3"/>
        <v>25</v>
      </c>
    </row>
    <row r="12" spans="2:10">
      <c r="B12" s="3" t="s">
        <v>13</v>
      </c>
      <c r="C12" s="6">
        <v>26</v>
      </c>
      <c r="D12" s="6">
        <v>22</v>
      </c>
      <c r="E12" s="10">
        <v>7</v>
      </c>
      <c r="F12" s="4">
        <f t="shared" si="0"/>
        <v>154</v>
      </c>
      <c r="G12">
        <f t="shared" si="1"/>
        <v>154</v>
      </c>
      <c r="I12" s="7">
        <f t="shared" si="2"/>
        <v>182</v>
      </c>
      <c r="J12" s="7">
        <f t="shared" si="3"/>
        <v>154</v>
      </c>
    </row>
    <row r="13" spans="2:10">
      <c r="B13" s="3" t="s">
        <v>14</v>
      </c>
      <c r="C13" s="6">
        <v>2</v>
      </c>
      <c r="D13" s="6">
        <v>2</v>
      </c>
      <c r="E13" s="10">
        <v>12</v>
      </c>
      <c r="F13" s="4">
        <f t="shared" si="0"/>
        <v>24</v>
      </c>
      <c r="G13">
        <f t="shared" si="1"/>
        <v>24</v>
      </c>
      <c r="I13" s="7">
        <f t="shared" si="2"/>
        <v>24</v>
      </c>
      <c r="J13" s="7">
        <f t="shared" si="3"/>
        <v>24</v>
      </c>
    </row>
    <row r="14" spans="2:10">
      <c r="B14" s="3" t="s">
        <v>15</v>
      </c>
      <c r="C14" s="6">
        <v>2</v>
      </c>
      <c r="D14" s="6">
        <v>2</v>
      </c>
      <c r="E14" s="10">
        <v>1.5</v>
      </c>
      <c r="F14" s="4">
        <f t="shared" si="0"/>
        <v>3</v>
      </c>
      <c r="G14">
        <f t="shared" si="1"/>
        <v>3</v>
      </c>
      <c r="I14" s="7">
        <f t="shared" si="2"/>
        <v>3</v>
      </c>
      <c r="J14" s="7">
        <f t="shared" si="3"/>
        <v>3</v>
      </c>
    </row>
    <row r="15" spans="2:10">
      <c r="B15" s="3" t="s">
        <v>16</v>
      </c>
      <c r="C15" s="6">
        <v>15</v>
      </c>
      <c r="D15" s="6">
        <v>13</v>
      </c>
      <c r="E15" s="10">
        <v>8.9</v>
      </c>
      <c r="F15" s="4">
        <f t="shared" si="0"/>
        <v>115.7</v>
      </c>
      <c r="G15">
        <f t="shared" si="1"/>
        <v>115.7</v>
      </c>
      <c r="I15" s="7">
        <f t="shared" si="2"/>
        <v>133.5</v>
      </c>
      <c r="J15" s="7">
        <f t="shared" si="3"/>
        <v>115.7</v>
      </c>
    </row>
    <row r="16" spans="2:10">
      <c r="I16" s="8">
        <f>SUM(I5:I15)</f>
        <v>1170.32</v>
      </c>
      <c r="J16" s="8">
        <f>SUM(J5:J15)</f>
        <v>999.66000000000008</v>
      </c>
    </row>
    <row r="18" spans="3:3">
      <c r="C18" t="s">
        <v>19</v>
      </c>
    </row>
    <row r="19" spans="3:3">
      <c r="C19" t="s">
        <v>20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AlexM</cp:lastModifiedBy>
  <dcterms:created xsi:type="dcterms:W3CDTF">2020-03-11T11:58:20Z</dcterms:created>
  <dcterms:modified xsi:type="dcterms:W3CDTF">2020-03-11T16:40:33Z</dcterms:modified>
</cp:coreProperties>
</file>