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320" windowHeight="12330"/>
  </bookViews>
  <sheets>
    <sheet name="Лист1" sheetId="1" r:id="rId1"/>
    <sheet name="Лист2" sheetId="2" r:id="rId2"/>
    <sheet name="Лист3" sheetId="3" r:id="rId3"/>
    <sheet name="Лист4" sheetId="4" r:id="rId4"/>
  </sheets>
  <calcPr calcId="114210"/>
</workbook>
</file>

<file path=xl/calcChain.xml><?xml version="1.0" encoding="utf-8"?>
<calcChain xmlns="http://schemas.openxmlformats.org/spreadsheetml/2006/main">
  <c r="I6" i="1"/>
  <c r="J6"/>
  <c r="K6"/>
</calcChain>
</file>

<file path=xl/sharedStrings.xml><?xml version="1.0" encoding="utf-8"?>
<sst xmlns="http://schemas.openxmlformats.org/spreadsheetml/2006/main" count="32" uniqueCount="4">
  <si>
    <t>Баки для системы водоснабжения</t>
  </si>
  <si>
    <t xml:space="preserve"> </t>
  </si>
  <si>
    <t>Баки для системы отопления</t>
  </si>
  <si>
    <t>Параметр поиска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</si>
</sst>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#"/>
    <numFmt numFmtId="167" formatCode="mmmm\ yyyy"/>
  </numFmts>
  <fonts count="4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color indexed="8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167" fontId="2" fillId="0" borderId="3" xfId="0" applyNumberFormat="1" applyFont="1" applyBorder="1" applyAlignment="1">
      <alignment horizontal="left" vertical="top" wrapText="1"/>
    </xf>
    <xf numFmtId="167" fontId="2" fillId="0" borderId="4" xfId="0" applyNumberFormat="1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workbookViewId="0">
      <selection activeCell="I4" sqref="I4:K4"/>
    </sheetView>
  </sheetViews>
  <sheetFormatPr defaultRowHeight="15"/>
  <cols>
    <col min="1" max="1" width="22.85546875" customWidth="1"/>
    <col min="5" max="6" width="9.85546875" bestFit="1" customWidth="1"/>
    <col min="9" max="11" width="10.85546875" customWidth="1"/>
  </cols>
  <sheetData>
    <row r="3" spans="1:11">
      <c r="A3" s="17" t="s">
        <v>0</v>
      </c>
      <c r="B3" s="18"/>
      <c r="C3" s="1" t="s">
        <v>1</v>
      </c>
      <c r="D3" s="2">
        <v>113</v>
      </c>
      <c r="E3" s="3">
        <v>340140.63</v>
      </c>
      <c r="F3" s="4">
        <v>467819.2</v>
      </c>
      <c r="I3" t="s">
        <v>3</v>
      </c>
    </row>
    <row r="4" spans="1:11">
      <c r="A4" s="15">
        <v>43497</v>
      </c>
      <c r="B4" s="16"/>
      <c r="C4" s="5" t="s">
        <v>1</v>
      </c>
      <c r="D4" s="6">
        <v>2</v>
      </c>
      <c r="E4" s="7">
        <v>3753.89</v>
      </c>
      <c r="F4" s="8">
        <v>7182.3</v>
      </c>
      <c r="I4" s="13" t="s">
        <v>0</v>
      </c>
      <c r="J4" s="14"/>
      <c r="K4" s="14"/>
    </row>
    <row r="5" spans="1:11">
      <c r="A5" s="15">
        <v>43525</v>
      </c>
      <c r="B5" s="16"/>
      <c r="C5" s="5" t="s">
        <v>1</v>
      </c>
      <c r="D5" s="6">
        <v>4</v>
      </c>
      <c r="E5" s="8">
        <v>12537.5</v>
      </c>
      <c r="F5" s="8">
        <v>17227.599999999999</v>
      </c>
      <c r="I5" s="10">
        <v>43617</v>
      </c>
      <c r="J5" s="11"/>
    </row>
    <row r="6" spans="1:11">
      <c r="A6" s="15">
        <v>43556</v>
      </c>
      <c r="B6" s="16"/>
      <c r="C6" s="5" t="s">
        <v>1</v>
      </c>
      <c r="D6" s="6">
        <v>11</v>
      </c>
      <c r="E6" s="7">
        <v>32205.06</v>
      </c>
      <c r="F6" s="7">
        <v>41874.629999999997</v>
      </c>
      <c r="I6" s="12">
        <f ca="1">VLOOKUP(I5,INDEX(A:A,MATCH(I4,A1:A999,)):F999,4,)</f>
        <v>7</v>
      </c>
      <c r="J6">
        <f ca="1">VLOOKUP(I5,INDEX(A:A,MATCH(I4,A1:A999,)):F999,5,)</f>
        <v>24393.61</v>
      </c>
      <c r="K6">
        <f ca="1">VLOOKUP(I5,INDEX(A:A,MATCH(I4,A1:A999,)):F999,6,)</f>
        <v>33885.75</v>
      </c>
    </row>
    <row r="7" spans="1:11">
      <c r="A7" s="15">
        <v>43586</v>
      </c>
      <c r="B7" s="16"/>
      <c r="C7" s="5" t="s">
        <v>1</v>
      </c>
      <c r="D7" s="6">
        <v>9</v>
      </c>
      <c r="E7" s="7">
        <v>20279.05</v>
      </c>
      <c r="F7" s="7">
        <v>28943.87</v>
      </c>
    </row>
    <row r="8" spans="1:11">
      <c r="A8" s="15">
        <v>43617</v>
      </c>
      <c r="B8" s="16"/>
      <c r="C8" s="5" t="s">
        <v>1</v>
      </c>
      <c r="D8" s="6">
        <v>7</v>
      </c>
      <c r="E8" s="7">
        <v>24393.61</v>
      </c>
      <c r="F8" s="7">
        <v>33885.75</v>
      </c>
    </row>
    <row r="9" spans="1:11">
      <c r="A9" s="15">
        <v>43647</v>
      </c>
      <c r="B9" s="16"/>
      <c r="C9" s="5" t="s">
        <v>1</v>
      </c>
      <c r="D9" s="6">
        <v>10</v>
      </c>
      <c r="E9" s="8">
        <v>22912</v>
      </c>
      <c r="F9" s="8">
        <v>33557.1</v>
      </c>
    </row>
    <row r="10" spans="1:11">
      <c r="A10" s="15">
        <v>43678</v>
      </c>
      <c r="B10" s="16"/>
      <c r="C10" s="5" t="s">
        <v>1</v>
      </c>
      <c r="D10" s="6">
        <v>12</v>
      </c>
      <c r="E10" s="7">
        <v>35997.230000000003</v>
      </c>
      <c r="F10" s="7">
        <v>50075.51</v>
      </c>
    </row>
    <row r="11" spans="1:11">
      <c r="A11" s="15">
        <v>43709</v>
      </c>
      <c r="B11" s="16"/>
      <c r="C11" s="5" t="s">
        <v>1</v>
      </c>
      <c r="D11" s="6">
        <v>14</v>
      </c>
      <c r="E11" s="7">
        <v>38160.11</v>
      </c>
      <c r="F11" s="7">
        <v>52648.14</v>
      </c>
    </row>
    <row r="12" spans="1:11">
      <c r="A12" s="15">
        <v>43739</v>
      </c>
      <c r="B12" s="16"/>
      <c r="C12" s="5" t="s">
        <v>1</v>
      </c>
      <c r="D12" s="6">
        <v>9</v>
      </c>
      <c r="E12" s="7">
        <v>25684.79</v>
      </c>
      <c r="F12" s="7">
        <v>36983.89</v>
      </c>
    </row>
    <row r="13" spans="1:11">
      <c r="A13" s="15">
        <v>43770</v>
      </c>
      <c r="B13" s="16"/>
      <c r="C13" s="5" t="s">
        <v>1</v>
      </c>
      <c r="D13" s="6">
        <v>9</v>
      </c>
      <c r="E13" s="7">
        <v>29796.12</v>
      </c>
      <c r="F13" s="7">
        <v>38595.449999999997</v>
      </c>
    </row>
    <row r="14" spans="1:11">
      <c r="A14" s="15">
        <v>43800</v>
      </c>
      <c r="B14" s="16"/>
      <c r="C14" s="5" t="s">
        <v>1</v>
      </c>
      <c r="D14" s="6">
        <v>13</v>
      </c>
      <c r="E14" s="7">
        <v>48697.279999999999</v>
      </c>
      <c r="F14" s="7">
        <v>62325.39</v>
      </c>
    </row>
    <row r="15" spans="1:11">
      <c r="A15" s="15">
        <v>43831</v>
      </c>
      <c r="B15" s="16"/>
      <c r="C15" s="5" t="s">
        <v>1</v>
      </c>
      <c r="D15" s="6">
        <v>7</v>
      </c>
      <c r="E15" s="7">
        <v>23623.41</v>
      </c>
      <c r="F15" s="8">
        <v>33333.599999999999</v>
      </c>
    </row>
    <row r="16" spans="1:11">
      <c r="A16" s="15">
        <v>43862</v>
      </c>
      <c r="B16" s="16"/>
      <c r="C16" s="5" t="s">
        <v>1</v>
      </c>
      <c r="D16" s="6">
        <v>6</v>
      </c>
      <c r="E16" s="7">
        <v>22100.58</v>
      </c>
      <c r="F16" s="7">
        <v>31185.97</v>
      </c>
    </row>
    <row r="17" spans="1:6">
      <c r="A17" s="17" t="s">
        <v>2</v>
      </c>
      <c r="B17" s="18"/>
      <c r="C17" s="1" t="s">
        <v>1</v>
      </c>
      <c r="D17" s="2">
        <v>116</v>
      </c>
      <c r="E17" s="3">
        <v>173919.81</v>
      </c>
      <c r="F17" s="3">
        <v>227997.24</v>
      </c>
    </row>
    <row r="18" spans="1:6">
      <c r="A18" s="15">
        <v>43497</v>
      </c>
      <c r="B18" s="16"/>
      <c r="C18" s="5" t="s">
        <v>1</v>
      </c>
      <c r="D18" s="6">
        <v>8</v>
      </c>
      <c r="E18" s="8">
        <v>10657.4</v>
      </c>
      <c r="F18" s="7">
        <v>14359.33</v>
      </c>
    </row>
    <row r="19" spans="1:6">
      <c r="A19" s="15">
        <v>43525</v>
      </c>
      <c r="B19" s="16"/>
      <c r="C19" s="5" t="s">
        <v>1</v>
      </c>
      <c r="D19" s="6">
        <v>1</v>
      </c>
      <c r="E19" s="9">
        <v>769</v>
      </c>
      <c r="F19" s="7">
        <v>1298.83</v>
      </c>
    </row>
    <row r="20" spans="1:6">
      <c r="A20" s="15">
        <v>43556</v>
      </c>
      <c r="B20" s="16"/>
      <c r="C20" s="5" t="s">
        <v>1</v>
      </c>
      <c r="D20" s="6">
        <v>3</v>
      </c>
      <c r="E20" s="7">
        <v>6265.56</v>
      </c>
      <c r="F20" s="7">
        <v>8329.58</v>
      </c>
    </row>
    <row r="21" spans="1:6">
      <c r="A21" s="15">
        <v>43586</v>
      </c>
      <c r="B21" s="16"/>
      <c r="C21" s="5" t="s">
        <v>1</v>
      </c>
      <c r="D21" s="6">
        <v>6</v>
      </c>
      <c r="E21" s="7">
        <v>7184.94</v>
      </c>
      <c r="F21" s="7">
        <v>9588.2199999999993</v>
      </c>
    </row>
    <row r="22" spans="1:6">
      <c r="A22" s="15">
        <v>43617</v>
      </c>
      <c r="B22" s="16"/>
      <c r="C22" s="5" t="s">
        <v>1</v>
      </c>
      <c r="D22" s="6">
        <v>4</v>
      </c>
      <c r="E22" s="7">
        <v>3399.27</v>
      </c>
      <c r="F22" s="7">
        <v>5387.39</v>
      </c>
    </row>
    <row r="23" spans="1:6">
      <c r="A23" s="15">
        <v>43647</v>
      </c>
      <c r="B23" s="16"/>
      <c r="C23" s="5" t="s">
        <v>1</v>
      </c>
      <c r="D23" s="6">
        <v>10</v>
      </c>
      <c r="E23" s="7">
        <v>10043.33</v>
      </c>
      <c r="F23" s="7">
        <v>13869.04</v>
      </c>
    </row>
    <row r="24" spans="1:6">
      <c r="A24" s="15">
        <v>43678</v>
      </c>
      <c r="B24" s="16"/>
      <c r="C24" s="5" t="s">
        <v>1</v>
      </c>
      <c r="D24" s="6">
        <v>8</v>
      </c>
      <c r="E24" s="7">
        <v>15052.67</v>
      </c>
      <c r="F24" s="7">
        <v>19527.21</v>
      </c>
    </row>
    <row r="25" spans="1:6">
      <c r="A25" s="15">
        <v>43709</v>
      </c>
      <c r="B25" s="16"/>
      <c r="C25" s="5" t="s">
        <v>1</v>
      </c>
      <c r="D25" s="6">
        <v>17</v>
      </c>
      <c r="E25" s="7">
        <v>17697.28</v>
      </c>
      <c r="F25" s="7">
        <v>25204.45</v>
      </c>
    </row>
    <row r="26" spans="1:6">
      <c r="A26" s="15">
        <v>43739</v>
      </c>
      <c r="B26" s="16"/>
      <c r="C26" s="5" t="s">
        <v>1</v>
      </c>
      <c r="D26" s="6">
        <v>18</v>
      </c>
      <c r="E26" s="7">
        <v>22495.58</v>
      </c>
      <c r="F26" s="7">
        <v>31409.34</v>
      </c>
    </row>
    <row r="27" spans="1:6">
      <c r="A27" s="15">
        <v>43770</v>
      </c>
      <c r="B27" s="16"/>
      <c r="C27" s="5" t="s">
        <v>1</v>
      </c>
      <c r="D27" s="6">
        <v>21</v>
      </c>
      <c r="E27" s="8">
        <v>22514.3</v>
      </c>
      <c r="F27" s="7">
        <v>29944.58</v>
      </c>
    </row>
    <row r="28" spans="1:6">
      <c r="A28" s="15">
        <v>43800</v>
      </c>
      <c r="B28" s="16"/>
      <c r="C28" s="5" t="s">
        <v>1</v>
      </c>
      <c r="D28" s="6">
        <v>8</v>
      </c>
      <c r="E28" s="7">
        <v>38014.22</v>
      </c>
      <c r="F28" s="7">
        <v>45184.56</v>
      </c>
    </row>
    <row r="29" spans="1:6">
      <c r="A29" s="15">
        <v>43831</v>
      </c>
      <c r="B29" s="16"/>
      <c r="C29" s="5" t="s">
        <v>1</v>
      </c>
      <c r="D29" s="6">
        <v>5</v>
      </c>
      <c r="E29" s="7">
        <v>13086.35</v>
      </c>
      <c r="F29" s="7">
        <v>15081.26</v>
      </c>
    </row>
    <row r="30" spans="1:6">
      <c r="A30" s="15">
        <v>43862</v>
      </c>
      <c r="B30" s="16"/>
      <c r="C30" s="5" t="s">
        <v>1</v>
      </c>
      <c r="D30" s="6">
        <v>7</v>
      </c>
      <c r="E30" s="7">
        <v>6739.91</v>
      </c>
      <c r="F30" s="7">
        <v>8813.4500000000007</v>
      </c>
    </row>
  </sheetData>
  <sheetCalcPr fullCalcOnLoad="1"/>
  <mergeCells count="29">
    <mergeCell ref="A15:B15"/>
    <mergeCell ref="A16:B16"/>
    <mergeCell ref="A17:B17"/>
    <mergeCell ref="A8:B8"/>
    <mergeCell ref="A3:B3"/>
    <mergeCell ref="A4:B4"/>
    <mergeCell ref="A5:B5"/>
    <mergeCell ref="A6:B6"/>
    <mergeCell ref="A7:B7"/>
    <mergeCell ref="A19:B19"/>
    <mergeCell ref="A27:B27"/>
    <mergeCell ref="A28:B28"/>
    <mergeCell ref="A20:B20"/>
    <mergeCell ref="A9:B9"/>
    <mergeCell ref="A10:B10"/>
    <mergeCell ref="A11:B11"/>
    <mergeCell ref="A12:B12"/>
    <mergeCell ref="A13:B13"/>
    <mergeCell ref="A14:B14"/>
    <mergeCell ref="I4:K4"/>
    <mergeCell ref="A29:B29"/>
    <mergeCell ref="A30:B30"/>
    <mergeCell ref="A21:B21"/>
    <mergeCell ref="A22:B22"/>
    <mergeCell ref="A23:B23"/>
    <mergeCell ref="A24:B24"/>
    <mergeCell ref="A25:B25"/>
    <mergeCell ref="A26:B26"/>
    <mergeCell ref="A18:B18"/>
  </mergeCells>
  <phoneticPr fontId="3" type="noConversion"/>
  <dataValidations count="1">
    <dataValidation type="list" allowBlank="1" showInputMessage="1" showErrorMessage="1" sqref="I4">
      <formula1>"Баки для системы водоснабжения,Баки для системы отопления"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</dc:creator>
  <cp:lastModifiedBy>AlexM</cp:lastModifiedBy>
  <dcterms:created xsi:type="dcterms:W3CDTF">2020-03-12T14:31:07Z</dcterms:created>
  <dcterms:modified xsi:type="dcterms:W3CDTF">2020-03-12T15:03:14Z</dcterms:modified>
</cp:coreProperties>
</file>