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35CAE8F1-043D-4564-8391-E0FFC4620D56}" xr6:coauthVersionLast="37" xr6:coauthVersionMax="37" xr10:uidLastSave="{00000000-0000-0000-0000-000000000000}"/>
  <bookViews>
    <workbookView xWindow="90" yWindow="45" windowWidth="22935" windowHeight="8550" firstSheet="4" activeTab="12" xr2:uid="{00000000-000D-0000-FFFF-FFFF00000000}"/>
  </bookViews>
  <sheets>
    <sheet name="Акт" sheetId="1" r:id="rId1"/>
    <sheet name="Январь" sheetId="4" r:id="rId2"/>
    <sheet name="Февраль" sheetId="5" r:id="rId3"/>
    <sheet name="Март" sheetId="6" r:id="rId4"/>
    <sheet name="Апрель" sheetId="7" r:id="rId5"/>
    <sheet name="Май" sheetId="8" r:id="rId6"/>
    <sheet name="Июнь" sheetId="9" r:id="rId7"/>
    <sheet name="Июль" sheetId="10" r:id="rId8"/>
    <sheet name="Август" sheetId="11" r:id="rId9"/>
    <sheet name="Сентябрь" sheetId="12" r:id="rId10"/>
    <sheet name="Октябрь" sheetId="13" r:id="rId11"/>
    <sheet name="Ноябрь" sheetId="14" r:id="rId12"/>
    <sheet name="Декабрь" sheetId="3" r:id="rId13"/>
    <sheet name="районы" sheetId="2" r:id="rId14"/>
  </sheets>
  <externalReferences>
    <externalReference r:id="rId15"/>
  </externalReferences>
  <definedNames>
    <definedName name="Курганская_область">районы!$D$2:$D$25</definedName>
    <definedName name="_xlnm.Print_Area" localSheetId="0">Акт!$A$1:$H$38</definedName>
    <definedName name="Тюменская_область">районы!$E$2:$E$23</definedName>
  </definedNames>
  <calcPr calcId="179021"/>
</workbook>
</file>

<file path=xl/calcChain.xml><?xml version="1.0" encoding="utf-8"?>
<calcChain xmlns="http://schemas.openxmlformats.org/spreadsheetml/2006/main">
  <c r="B37" i="1" l="1"/>
  <c r="B33" i="1"/>
  <c r="A12" i="1"/>
  <c r="H25" i="1" l="1"/>
  <c r="H24" i="1"/>
  <c r="H23" i="1"/>
  <c r="H22" i="1"/>
  <c r="H26" i="1" l="1"/>
</calcChain>
</file>

<file path=xl/sharedStrings.xml><?xml version="1.0" encoding="utf-8"?>
<sst xmlns="http://schemas.openxmlformats.org/spreadsheetml/2006/main" count="173" uniqueCount="86">
  <si>
    <t>АКТ  ЗАКУПА</t>
  </si>
  <si>
    <t xml:space="preserve">Проживающим: </t>
  </si>
  <si>
    <t>Паспорт:</t>
  </si>
  <si>
    <t>серия</t>
  </si>
  <si>
    <t>номер</t>
  </si>
  <si>
    <t>кем и когда выдан</t>
  </si>
  <si>
    <t>Покупатель приобрел, а продавец продал</t>
  </si>
  <si>
    <t>Следующие виды товаров/продуктов/</t>
  </si>
  <si>
    <t>№п/п</t>
  </si>
  <si>
    <t>Наименование</t>
  </si>
  <si>
    <t>Цена</t>
  </si>
  <si>
    <t>Сумма</t>
  </si>
  <si>
    <t>Мясо говядина туши</t>
  </si>
  <si>
    <t>Ливер говяжий</t>
  </si>
  <si>
    <t>Мясо свинина туши</t>
  </si>
  <si>
    <t>Ливер свиной</t>
  </si>
  <si>
    <t>ИТОГО</t>
  </si>
  <si>
    <t>Количество</t>
  </si>
  <si>
    <t>Покупатель:</t>
  </si>
  <si>
    <t>Продавец:</t>
  </si>
  <si>
    <t>РАСПИСКА  В  ПОЛУЧЕНИИ  ДЕНЕГ</t>
  </si>
  <si>
    <t>Продавец</t>
  </si>
  <si>
    <t>деньги в сумме</t>
  </si>
  <si>
    <t>без удержания подоходного налога</t>
  </si>
  <si>
    <t>Получил</t>
  </si>
  <si>
    <t>подпись</t>
  </si>
  <si>
    <t>Альменевский район</t>
  </si>
  <si>
    <t>Белозерский район</t>
  </si>
  <si>
    <t>Варгашинский район</t>
  </si>
  <si>
    <t>Далматовский район</t>
  </si>
  <si>
    <t>Звериноголовский район</t>
  </si>
  <si>
    <t>Каргапольский район</t>
  </si>
  <si>
    <t>Катайский район</t>
  </si>
  <si>
    <t>Кетовский район</t>
  </si>
  <si>
    <t>Куртамышский район</t>
  </si>
  <si>
    <t>Лебяжьевский район</t>
  </si>
  <si>
    <t>Макушинский район</t>
  </si>
  <si>
    <t>Мишкинский район</t>
  </si>
  <si>
    <t>Мокроусовский район</t>
  </si>
  <si>
    <t>Петуховский район</t>
  </si>
  <si>
    <t>Половинский район</t>
  </si>
  <si>
    <t>Притобольный район</t>
  </si>
  <si>
    <t>Сафакулевский район</t>
  </si>
  <si>
    <t>Целинный район</t>
  </si>
  <si>
    <t>Частоозерский район</t>
  </si>
  <si>
    <t>Шадринский район</t>
  </si>
  <si>
    <t>Шатровский район</t>
  </si>
  <si>
    <t>Шумихинский район</t>
  </si>
  <si>
    <t>Щучанский район</t>
  </si>
  <si>
    <t>Юргамышский район</t>
  </si>
  <si>
    <t>Абатский район</t>
  </si>
  <si>
    <t>Армизонский район</t>
  </si>
  <si>
    <t>Аромашевский район</t>
  </si>
  <si>
    <t>Бердюжский район</t>
  </si>
  <si>
    <t>Вагайский район</t>
  </si>
  <si>
    <t>Викуловский район</t>
  </si>
  <si>
    <t>Голышмановский район</t>
  </si>
  <si>
    <t>Заводоуковский район</t>
  </si>
  <si>
    <t>Исетский район</t>
  </si>
  <si>
    <t>Ишимский район</t>
  </si>
  <si>
    <t>Казанский район</t>
  </si>
  <si>
    <t>Нижнетавдинский район</t>
  </si>
  <si>
    <t>Омутинский район</t>
  </si>
  <si>
    <t>Сладковский район</t>
  </si>
  <si>
    <t>Сорокинский район</t>
  </si>
  <si>
    <t>Тобольский район</t>
  </si>
  <si>
    <t>Тюменский район</t>
  </si>
  <si>
    <t>Уватский район</t>
  </si>
  <si>
    <t>Упоровский район</t>
  </si>
  <si>
    <t>Юргинский район</t>
  </si>
  <si>
    <t>Ялуторовский район</t>
  </si>
  <si>
    <t>Ярковский район</t>
  </si>
  <si>
    <t>Курганская_область</t>
  </si>
  <si>
    <t>Тюменская_область</t>
  </si>
  <si>
    <t>ул.</t>
  </si>
  <si>
    <t>д.</t>
  </si>
  <si>
    <t>кв.</t>
  </si>
  <si>
    <t>с.</t>
  </si>
  <si>
    <t>п.</t>
  </si>
  <si>
    <t>Заречка</t>
  </si>
  <si>
    <t>Коммунаров</t>
  </si>
  <si>
    <t>Райхель Вера Павловна</t>
  </si>
  <si>
    <t>Дата</t>
  </si>
  <si>
    <t>ФИО</t>
  </si>
  <si>
    <t>/Л.В.Иванова/</t>
  </si>
  <si>
    <t>13.03.2019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</si>
</sst>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333333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1" fillId="0" borderId="0" xfId="0" applyFont="1" applyAlignme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/>
    <xf numFmtId="0" fontId="2" fillId="0" borderId="3" xfId="0" applyFont="1" applyBorder="1"/>
    <xf numFmtId="0" fontId="2" fillId="0" borderId="1" xfId="0" applyFont="1" applyBorder="1" applyAlignment="1"/>
    <xf numFmtId="0" fontId="2" fillId="0" borderId="0" xfId="0" applyFont="1" applyBorder="1" applyAlignment="1"/>
    <xf numFmtId="0" fontId="2" fillId="0" borderId="0" xfId="0" applyFont="1" applyAlignment="1">
      <alignment vertical="center" wrapText="1"/>
    </xf>
    <xf numFmtId="0" fontId="3" fillId="0" borderId="0" xfId="0" applyFont="1" applyAlignment="1"/>
    <xf numFmtId="0" fontId="2" fillId="0" borderId="0" xfId="0" applyFont="1" applyBorder="1"/>
    <xf numFmtId="0" fontId="4" fillId="0" borderId="0" xfId="0" applyFont="1" applyAlignment="1"/>
    <xf numFmtId="0" fontId="2" fillId="0" borderId="2" xfId="0" applyFont="1" applyBorder="1" applyAlignment="1">
      <alignment horizontal="left"/>
    </xf>
    <xf numFmtId="0" fontId="7" fillId="2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5" fontId="5" fillId="3" borderId="0" xfId="0" applyNumberFormat="1" applyFont="1" applyFill="1"/>
    <xf numFmtId="0" fontId="2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164" fontId="2" fillId="3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AddIns\VBA-Excel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становка"/>
      <sheetName val="Как установить макросы"/>
    </sheetNames>
    <definedNames>
      <definedName name="СКЛОНЕНИЕ_ФИО"/>
      <definedName name="СУММАПРОПИСЬЮ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opLeftCell="B1" zoomScale="55" zoomScaleNormal="55" workbookViewId="0">
      <selection activeCell="G13" sqref="G13:H13"/>
    </sheetView>
  </sheetViews>
  <sheetFormatPr defaultRowHeight="15" x14ac:dyDescent="0.25"/>
  <cols>
    <col min="1" max="1" width="22.140625" customWidth="1"/>
    <col min="2" max="2" width="10" customWidth="1"/>
    <col min="3" max="3" width="11.28515625" customWidth="1"/>
    <col min="5" max="5" width="15.140625" customWidth="1"/>
    <col min="6" max="6" width="13.42578125" customWidth="1"/>
    <col min="7" max="7" width="11.28515625" customWidth="1"/>
    <col min="8" max="8" width="23.28515625" customWidth="1"/>
    <col min="9" max="10" width="8.85546875" customWidth="1"/>
    <col min="11" max="11" width="24.42578125" customWidth="1"/>
  </cols>
  <sheetData>
    <row r="1" spans="1:12" ht="18.75" x14ac:dyDescent="0.3">
      <c r="A1" s="24" t="s">
        <v>0</v>
      </c>
      <c r="B1" s="24"/>
      <c r="C1" s="24"/>
      <c r="D1" s="24"/>
      <c r="E1" s="24"/>
      <c r="F1" s="24"/>
      <c r="G1" s="24"/>
      <c r="H1" s="24"/>
      <c r="I1" s="11"/>
      <c r="J1" s="11"/>
      <c r="K1" s="11"/>
      <c r="L1" s="2"/>
    </row>
    <row r="2" spans="1:12" ht="18.75" x14ac:dyDescent="0.3">
      <c r="A2" s="3"/>
      <c r="B2" s="3"/>
      <c r="C2" s="3"/>
      <c r="D2" s="3"/>
      <c r="E2" s="3"/>
      <c r="F2" s="3"/>
      <c r="G2" s="3"/>
      <c r="H2" s="37">
        <v>43690</v>
      </c>
      <c r="I2" s="3"/>
      <c r="J2" s="3"/>
    </row>
    <row r="3" spans="1:12" ht="18.75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14.45" customHeight="1" x14ac:dyDescent="0.25">
      <c r="A4" s="23"/>
      <c r="B4" s="23"/>
      <c r="C4" s="23"/>
      <c r="D4" s="23"/>
      <c r="E4" s="23"/>
      <c r="F4" s="23"/>
      <c r="G4" s="23"/>
      <c r="H4" s="23"/>
      <c r="I4" s="10"/>
      <c r="J4" s="10"/>
      <c r="K4" s="10"/>
    </row>
    <row r="5" spans="1:12" ht="14.45" customHeight="1" x14ac:dyDescent="0.25">
      <c r="A5" s="23"/>
      <c r="B5" s="23"/>
      <c r="C5" s="23"/>
      <c r="D5" s="23"/>
      <c r="E5" s="23"/>
      <c r="F5" s="23"/>
      <c r="G5" s="23"/>
      <c r="H5" s="23"/>
      <c r="I5" s="10"/>
      <c r="J5" s="10"/>
      <c r="K5" s="10"/>
    </row>
    <row r="6" spans="1:12" ht="14.45" customHeight="1" x14ac:dyDescent="0.25">
      <c r="A6" s="23"/>
      <c r="B6" s="23"/>
      <c r="C6" s="23"/>
      <c r="D6" s="23"/>
      <c r="E6" s="23"/>
      <c r="F6" s="23"/>
      <c r="G6" s="23"/>
      <c r="H6" s="23"/>
      <c r="I6" s="10"/>
      <c r="J6" s="10"/>
      <c r="K6" s="10"/>
    </row>
    <row r="7" spans="1:12" ht="14.45" customHeight="1" x14ac:dyDescent="0.25">
      <c r="A7" s="23"/>
      <c r="B7" s="23"/>
      <c r="C7" s="23"/>
      <c r="D7" s="23"/>
      <c r="E7" s="23"/>
      <c r="F7" s="23"/>
      <c r="G7" s="23"/>
      <c r="H7" s="23"/>
      <c r="I7" s="10"/>
      <c r="J7" s="10"/>
      <c r="K7" s="10"/>
    </row>
    <row r="8" spans="1:12" ht="14.45" customHeight="1" x14ac:dyDescent="0.25">
      <c r="A8" s="23"/>
      <c r="B8" s="23"/>
      <c r="C8" s="23"/>
      <c r="D8" s="23"/>
      <c r="E8" s="23"/>
      <c r="F8" s="23"/>
      <c r="G8" s="23"/>
      <c r="H8" s="23"/>
      <c r="I8" s="10"/>
      <c r="J8" s="10"/>
      <c r="K8" s="10"/>
    </row>
    <row r="9" spans="1:12" ht="14.45" customHeight="1" x14ac:dyDescent="0.25">
      <c r="A9" s="23"/>
      <c r="B9" s="23"/>
      <c r="C9" s="23"/>
      <c r="D9" s="23"/>
      <c r="E9" s="23"/>
      <c r="F9" s="23"/>
      <c r="G9" s="23"/>
      <c r="H9" s="23"/>
      <c r="I9" s="10"/>
      <c r="J9" s="10"/>
      <c r="K9" s="10"/>
    </row>
    <row r="10" spans="1:12" ht="71.45" customHeight="1" x14ac:dyDescent="0.25">
      <c r="A10" s="23"/>
      <c r="B10" s="23"/>
      <c r="C10" s="23"/>
      <c r="D10" s="23"/>
      <c r="E10" s="23"/>
      <c r="F10" s="23"/>
      <c r="G10" s="23"/>
      <c r="H10" s="23"/>
      <c r="I10" s="10"/>
      <c r="J10" s="10"/>
      <c r="K10" s="10"/>
    </row>
    <row r="11" spans="1:12" ht="18.75" x14ac:dyDescent="0.3">
      <c r="A11" s="3"/>
      <c r="B11" s="3"/>
      <c r="C11" s="3"/>
      <c r="D11" s="3"/>
      <c r="E11" s="3"/>
      <c r="F11" s="3"/>
      <c r="G11" s="3"/>
      <c r="H11" s="3"/>
      <c r="I11" s="12"/>
      <c r="J11" s="12"/>
      <c r="K11" s="12"/>
    </row>
    <row r="12" spans="1:12" ht="18.75" x14ac:dyDescent="0.3">
      <c r="A12" s="25" t="str">
        <f>[1]!СКЛОНЕНИЕ_ФИО(B32,5)</f>
        <v>Райхель Верой Павловной</v>
      </c>
      <c r="B12" s="25"/>
      <c r="C12" s="25"/>
      <c r="D12" s="25"/>
      <c r="E12" s="25"/>
      <c r="F12" s="25"/>
      <c r="G12" s="25"/>
      <c r="H12" s="25"/>
      <c r="I12" s="9"/>
      <c r="J12" s="9"/>
      <c r="K12" s="9"/>
    </row>
    <row r="13" spans="1:12" ht="18.75" x14ac:dyDescent="0.3">
      <c r="A13" s="3" t="s">
        <v>1</v>
      </c>
      <c r="B13" s="27" t="s">
        <v>72</v>
      </c>
      <c r="C13" s="27"/>
      <c r="D13" s="27" t="s">
        <v>29</v>
      </c>
      <c r="E13" s="27"/>
      <c r="F13" s="17" t="s">
        <v>75</v>
      </c>
      <c r="G13" s="26" t="s">
        <v>79</v>
      </c>
      <c r="H13" s="26"/>
      <c r="I13" s="9"/>
      <c r="J13" s="9"/>
      <c r="K13" s="9"/>
    </row>
    <row r="14" spans="1:12" ht="18.75" x14ac:dyDescent="0.3">
      <c r="A14" s="3"/>
      <c r="B14" s="16" t="s">
        <v>74</v>
      </c>
      <c r="C14" s="22" t="s">
        <v>80</v>
      </c>
      <c r="D14" s="22"/>
      <c r="E14" s="16" t="s">
        <v>75</v>
      </c>
      <c r="F14" s="14">
        <v>31</v>
      </c>
      <c r="G14" s="16" t="s">
        <v>76</v>
      </c>
      <c r="H14" s="14"/>
      <c r="I14" s="9"/>
      <c r="J14" s="9"/>
      <c r="K14" s="9"/>
    </row>
    <row r="15" spans="1:12" ht="18.75" x14ac:dyDescent="0.3">
      <c r="A15" s="3"/>
      <c r="B15" s="3"/>
      <c r="C15" s="3"/>
      <c r="D15" s="3"/>
      <c r="E15" s="3"/>
      <c r="F15" s="3"/>
      <c r="G15" s="3"/>
      <c r="H15" s="3"/>
      <c r="I15" s="12"/>
      <c r="J15" s="12"/>
      <c r="K15" s="12"/>
    </row>
    <row r="16" spans="1:12" ht="18.75" x14ac:dyDescent="0.3">
      <c r="A16" s="3" t="s">
        <v>2</v>
      </c>
      <c r="B16" s="3" t="s">
        <v>3</v>
      </c>
      <c r="C16" s="4"/>
      <c r="D16" s="3" t="s">
        <v>4</v>
      </c>
      <c r="E16" s="4"/>
      <c r="F16" s="28" t="s">
        <v>5</v>
      </c>
      <c r="G16" s="28"/>
      <c r="H16" s="8"/>
      <c r="I16" s="9"/>
      <c r="J16" s="9"/>
      <c r="K16" s="9"/>
    </row>
    <row r="17" spans="1:11" ht="18.75" x14ac:dyDescent="0.3">
      <c r="A17" s="25"/>
      <c r="B17" s="25"/>
      <c r="C17" s="25"/>
      <c r="D17" s="25"/>
      <c r="E17" s="25"/>
      <c r="F17" s="25"/>
      <c r="G17" s="25"/>
      <c r="H17" s="25"/>
      <c r="I17" s="9"/>
      <c r="J17" s="9"/>
      <c r="K17" s="9"/>
    </row>
    <row r="18" spans="1:11" ht="18.75" x14ac:dyDescent="0.3">
      <c r="A18" s="3"/>
      <c r="B18" s="3"/>
      <c r="C18" s="3"/>
      <c r="D18" s="3"/>
      <c r="E18" s="3"/>
      <c r="F18" s="3"/>
      <c r="G18" s="3"/>
      <c r="H18" s="3"/>
      <c r="I18" s="12"/>
      <c r="J18" s="12"/>
      <c r="K18" s="12"/>
    </row>
    <row r="19" spans="1:11" ht="18.75" x14ac:dyDescent="0.3">
      <c r="A19" s="24" t="s">
        <v>6</v>
      </c>
      <c r="B19" s="24"/>
      <c r="C19" s="24"/>
      <c r="D19" s="24"/>
      <c r="E19" s="24"/>
      <c r="F19" s="24"/>
      <c r="G19" s="24"/>
      <c r="H19" s="24"/>
      <c r="I19" s="11"/>
      <c r="J19" s="11"/>
      <c r="K19" s="11"/>
    </row>
    <row r="20" spans="1:11" ht="18.75" x14ac:dyDescent="0.3">
      <c r="A20" s="31" t="s">
        <v>7</v>
      </c>
      <c r="B20" s="31"/>
      <c r="C20" s="31"/>
      <c r="D20" s="31"/>
      <c r="E20" s="3"/>
      <c r="F20" s="3"/>
      <c r="G20" s="3"/>
      <c r="H20" s="3"/>
      <c r="I20" s="3"/>
      <c r="J20" s="3"/>
      <c r="K20" s="3"/>
    </row>
    <row r="21" spans="1:11" ht="18.75" x14ac:dyDescent="0.3">
      <c r="A21" s="3"/>
      <c r="B21" s="5" t="s">
        <v>8</v>
      </c>
      <c r="C21" s="32" t="s">
        <v>9</v>
      </c>
      <c r="D21" s="32"/>
      <c r="E21" s="32"/>
      <c r="F21" s="5" t="s">
        <v>17</v>
      </c>
      <c r="G21" s="5" t="s">
        <v>10</v>
      </c>
      <c r="H21" s="5" t="s">
        <v>11</v>
      </c>
      <c r="I21" s="3"/>
      <c r="J21" s="3"/>
      <c r="K21" s="3"/>
    </row>
    <row r="22" spans="1:11" ht="18.75" x14ac:dyDescent="0.3">
      <c r="A22" s="3"/>
      <c r="B22" s="5">
        <v>1</v>
      </c>
      <c r="C22" s="33" t="s">
        <v>12</v>
      </c>
      <c r="D22" s="22"/>
      <c r="E22" s="34"/>
      <c r="F22" s="39">
        <v>683</v>
      </c>
      <c r="G22" s="5">
        <v>170</v>
      </c>
      <c r="H22" s="6">
        <f>F22*G22</f>
        <v>116110</v>
      </c>
      <c r="I22" s="3"/>
      <c r="J22" s="3"/>
      <c r="K22" s="3"/>
    </row>
    <row r="23" spans="1:11" ht="18.75" x14ac:dyDescent="0.3">
      <c r="A23" s="3"/>
      <c r="B23" s="5">
        <v>2</v>
      </c>
      <c r="C23" s="19" t="s">
        <v>13</v>
      </c>
      <c r="D23" s="19"/>
      <c r="E23" s="19"/>
      <c r="F23" s="39">
        <v>69</v>
      </c>
      <c r="G23" s="5">
        <v>80</v>
      </c>
      <c r="H23" s="6">
        <f t="shared" ref="H23:H25" si="0">F23*G23</f>
        <v>5520</v>
      </c>
      <c r="I23" s="3"/>
      <c r="J23" s="3"/>
      <c r="K23" s="3"/>
    </row>
    <row r="24" spans="1:11" ht="18.75" x14ac:dyDescent="0.3">
      <c r="A24" s="3"/>
      <c r="B24" s="5">
        <v>3</v>
      </c>
      <c r="C24" s="18" t="s">
        <v>14</v>
      </c>
      <c r="D24" s="18"/>
      <c r="E24" s="18"/>
      <c r="F24" s="39"/>
      <c r="G24" s="5">
        <v>170</v>
      </c>
      <c r="H24" s="6">
        <f t="shared" si="0"/>
        <v>0</v>
      </c>
      <c r="I24" s="3"/>
      <c r="J24" s="3"/>
      <c r="K24" s="3"/>
    </row>
    <row r="25" spans="1:11" ht="18.75" x14ac:dyDescent="0.3">
      <c r="A25" s="3"/>
      <c r="B25" s="5">
        <v>4</v>
      </c>
      <c r="C25" s="35" t="s">
        <v>15</v>
      </c>
      <c r="D25" s="35"/>
      <c r="E25" s="35"/>
      <c r="F25" s="39"/>
      <c r="G25" s="5">
        <v>80</v>
      </c>
      <c r="H25" s="6">
        <f t="shared" si="0"/>
        <v>0</v>
      </c>
      <c r="I25" s="3"/>
      <c r="J25" s="3"/>
      <c r="K25" s="3"/>
    </row>
    <row r="26" spans="1:11" ht="18.75" x14ac:dyDescent="0.3">
      <c r="A26" s="3"/>
      <c r="B26" s="5">
        <v>5</v>
      </c>
      <c r="C26" s="36" t="s">
        <v>16</v>
      </c>
      <c r="D26" s="36"/>
      <c r="E26" s="36"/>
      <c r="F26" s="7"/>
      <c r="G26" s="7"/>
      <c r="H26" s="40">
        <f>SUM(H22:H25)</f>
        <v>121630</v>
      </c>
      <c r="I26" s="3"/>
      <c r="J26" s="3"/>
      <c r="K26" s="3"/>
    </row>
    <row r="27" spans="1:11" ht="18.75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8.75" x14ac:dyDescent="0.3">
      <c r="A28" s="3" t="s">
        <v>18</v>
      </c>
      <c r="B28" s="3"/>
      <c r="C28" s="28" t="s">
        <v>84</v>
      </c>
      <c r="D28" s="28"/>
      <c r="E28" s="3"/>
      <c r="F28" s="3" t="s">
        <v>19</v>
      </c>
      <c r="G28" s="3"/>
      <c r="H28" s="3"/>
      <c r="I28" s="3"/>
      <c r="J28" s="3"/>
      <c r="K28" s="3"/>
    </row>
    <row r="29" spans="1:11" ht="18.75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8.75" x14ac:dyDescent="0.3">
      <c r="A30" s="24" t="s">
        <v>20</v>
      </c>
      <c r="B30" s="24"/>
      <c r="C30" s="24"/>
      <c r="D30" s="24"/>
      <c r="E30" s="24"/>
      <c r="F30" s="24"/>
      <c r="G30" s="24"/>
      <c r="H30" s="24"/>
      <c r="I30" s="11"/>
      <c r="J30" s="11"/>
      <c r="K30" s="11"/>
    </row>
    <row r="31" spans="1:11" ht="18.75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8.75" x14ac:dyDescent="0.3">
      <c r="A32" s="3" t="s">
        <v>21</v>
      </c>
      <c r="B32" s="38" t="s">
        <v>81</v>
      </c>
      <c r="C32" s="38"/>
      <c r="D32" s="38"/>
      <c r="E32" s="38"/>
      <c r="F32" s="38"/>
      <c r="G32" s="38"/>
      <c r="H32" s="38"/>
      <c r="I32" s="3"/>
      <c r="J32" s="3"/>
      <c r="K32" s="3"/>
    </row>
    <row r="33" spans="1:11" ht="18.75" x14ac:dyDescent="0.3">
      <c r="A33" s="3" t="s">
        <v>22</v>
      </c>
      <c r="B33" s="22" t="str">
        <f>[1]!СУММАПРОПИСЬЮ(H26,,1)</f>
        <v>121 630 (Сто двадцать одна тысяча шестьсот тридцать) рублей</v>
      </c>
      <c r="C33" s="22"/>
      <c r="D33" s="22"/>
      <c r="E33" s="22"/>
      <c r="F33" s="22"/>
      <c r="G33" s="22"/>
      <c r="H33" s="22"/>
      <c r="I33" s="13"/>
      <c r="J33" s="13"/>
      <c r="K33" s="13"/>
    </row>
    <row r="34" spans="1:11" ht="18.75" x14ac:dyDescent="0.3">
      <c r="A34" s="29" t="s">
        <v>23</v>
      </c>
      <c r="B34" s="29"/>
      <c r="C34" s="29"/>
      <c r="D34" s="3"/>
      <c r="E34" s="3"/>
      <c r="F34" s="3"/>
      <c r="G34" s="3"/>
      <c r="H34" s="3"/>
      <c r="I34" s="3"/>
      <c r="J34" s="3"/>
      <c r="K34" s="3"/>
    </row>
    <row r="35" spans="1:11" ht="18.75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8.75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8.75" x14ac:dyDescent="0.3">
      <c r="A37" s="3" t="s">
        <v>24</v>
      </c>
      <c r="B37" s="30">
        <f>H2</f>
        <v>43690</v>
      </c>
      <c r="C37" s="30"/>
      <c r="D37" s="3"/>
      <c r="E37" s="3"/>
      <c r="F37" s="3" t="s">
        <v>25</v>
      </c>
      <c r="G37" s="4"/>
      <c r="H37" s="1"/>
      <c r="I37" s="9"/>
      <c r="J37" s="9"/>
      <c r="K37" s="9"/>
    </row>
  </sheetData>
  <mergeCells count="21">
    <mergeCell ref="F16:G16"/>
    <mergeCell ref="A34:C34"/>
    <mergeCell ref="B37:C37"/>
    <mergeCell ref="B33:H33"/>
    <mergeCell ref="A19:H19"/>
    <mergeCell ref="A30:H30"/>
    <mergeCell ref="B32:H32"/>
    <mergeCell ref="A20:D20"/>
    <mergeCell ref="C21:E21"/>
    <mergeCell ref="C22:E22"/>
    <mergeCell ref="C25:E25"/>
    <mergeCell ref="C26:E26"/>
    <mergeCell ref="C28:D28"/>
    <mergeCell ref="A17:H17"/>
    <mergeCell ref="C14:D14"/>
    <mergeCell ref="A4:H10"/>
    <mergeCell ref="A1:H1"/>
    <mergeCell ref="A12:H12"/>
    <mergeCell ref="G13:H13"/>
    <mergeCell ref="B13:C13"/>
    <mergeCell ref="D13:E13"/>
  </mergeCells>
  <dataValidations count="1">
    <dataValidation type="list" allowBlank="1" showInputMessage="1" showErrorMessage="1" sqref="D13" xr:uid="{00000000-0002-0000-0000-000000000000}">
      <formula1>INDIRECT($B$13)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районы!$D$1:$E$1</xm:f>
          </x14:formula1>
          <xm:sqref>B13</xm:sqref>
        </x14:dataValidation>
        <x14:dataValidation type="list" allowBlank="1" showInputMessage="1" showErrorMessage="1" xr:uid="{00000000-0002-0000-0000-000002000000}">
          <x14:formula1>
            <xm:f>районы!$G$1:$G$3</xm:f>
          </x14:formula1>
          <xm:sqref>F13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"/>
  <sheetViews>
    <sheetView topLeftCell="B1" workbookViewId="0">
      <selection sqref="A1:G1"/>
    </sheetView>
  </sheetViews>
  <sheetFormatPr defaultRowHeight="15" x14ac:dyDescent="0.25"/>
  <cols>
    <col min="1" max="1" width="11.5703125" customWidth="1"/>
    <col min="2" max="2" width="23.5703125" customWidth="1"/>
    <col min="3" max="4" width="16.140625" customWidth="1"/>
    <col min="5" max="5" width="14.85546875" customWidth="1"/>
    <col min="6" max="6" width="12.85546875" customWidth="1"/>
    <col min="7" max="7" width="18.140625" customWidth="1"/>
  </cols>
  <sheetData>
    <row r="1" spans="1:7" ht="45" x14ac:dyDescent="0.25">
      <c r="A1" s="21" t="s">
        <v>82</v>
      </c>
      <c r="B1" s="21" t="s">
        <v>83</v>
      </c>
      <c r="C1" s="21" t="s">
        <v>12</v>
      </c>
      <c r="D1" s="21" t="s">
        <v>13</v>
      </c>
      <c r="E1" s="21" t="s">
        <v>14</v>
      </c>
      <c r="F1" s="21" t="s">
        <v>15</v>
      </c>
      <c r="G1" s="21" t="s">
        <v>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"/>
  <sheetViews>
    <sheetView workbookViewId="0">
      <selection sqref="A1:G1"/>
    </sheetView>
  </sheetViews>
  <sheetFormatPr defaultRowHeight="15" x14ac:dyDescent="0.25"/>
  <cols>
    <col min="1" max="1" width="11.5703125" customWidth="1"/>
    <col min="2" max="2" width="23.5703125" customWidth="1"/>
    <col min="3" max="4" width="16.140625" customWidth="1"/>
    <col min="5" max="5" width="14.85546875" customWidth="1"/>
    <col min="6" max="6" width="12.85546875" customWidth="1"/>
    <col min="7" max="7" width="18.140625" customWidth="1"/>
  </cols>
  <sheetData>
    <row r="1" spans="1:7" ht="45" x14ac:dyDescent="0.25">
      <c r="A1" s="21" t="s">
        <v>82</v>
      </c>
      <c r="B1" s="21" t="s">
        <v>83</v>
      </c>
      <c r="C1" s="21" t="s">
        <v>12</v>
      </c>
      <c r="D1" s="21" t="s">
        <v>13</v>
      </c>
      <c r="E1" s="21" t="s">
        <v>14</v>
      </c>
      <c r="F1" s="21" t="s">
        <v>15</v>
      </c>
      <c r="G1" s="21" t="s">
        <v>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20CF4-3F4F-4C58-B706-BE6BECBEB74A}">
  <dimension ref="A1:G1"/>
  <sheetViews>
    <sheetView workbookViewId="0">
      <selection sqref="A1:G1"/>
    </sheetView>
  </sheetViews>
  <sheetFormatPr defaultRowHeight="15" x14ac:dyDescent="0.25"/>
  <cols>
    <col min="1" max="1" width="11.5703125" customWidth="1"/>
    <col min="2" max="2" width="23.5703125" customWidth="1"/>
    <col min="3" max="4" width="16.140625" customWidth="1"/>
    <col min="5" max="5" width="14.85546875" customWidth="1"/>
    <col min="6" max="6" width="12.85546875" customWidth="1"/>
    <col min="7" max="7" width="18.140625" customWidth="1"/>
  </cols>
  <sheetData>
    <row r="1" spans="1:7" ht="45" x14ac:dyDescent="0.25">
      <c r="A1" s="21" t="s">
        <v>82</v>
      </c>
      <c r="B1" s="21" t="s">
        <v>83</v>
      </c>
      <c r="C1" s="21" t="s">
        <v>12</v>
      </c>
      <c r="D1" s="21" t="s">
        <v>13</v>
      </c>
      <c r="E1" s="21" t="s">
        <v>14</v>
      </c>
      <c r="F1" s="21" t="s">
        <v>15</v>
      </c>
      <c r="G1" s="21" t="s">
        <v>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"/>
  <sheetViews>
    <sheetView tabSelected="1" workbookViewId="0">
      <selection activeCell="D4" sqref="D4"/>
    </sheetView>
  </sheetViews>
  <sheetFormatPr defaultRowHeight="15" x14ac:dyDescent="0.25"/>
  <cols>
    <col min="1" max="1" width="11.5703125" customWidth="1"/>
    <col min="2" max="2" width="23.5703125" customWidth="1"/>
    <col min="3" max="4" width="16.140625" customWidth="1"/>
    <col min="5" max="5" width="14.85546875" customWidth="1"/>
    <col min="6" max="6" width="12.85546875" customWidth="1"/>
    <col min="7" max="7" width="18.140625" customWidth="1"/>
  </cols>
  <sheetData>
    <row r="1" spans="1:7" ht="45" x14ac:dyDescent="0.25">
      <c r="A1" s="21" t="s">
        <v>82</v>
      </c>
      <c r="B1" s="21" t="s">
        <v>83</v>
      </c>
      <c r="C1" s="21" t="s">
        <v>12</v>
      </c>
      <c r="D1" s="21" t="s">
        <v>13</v>
      </c>
      <c r="E1" s="21" t="s">
        <v>14</v>
      </c>
      <c r="F1" s="21" t="s">
        <v>15</v>
      </c>
      <c r="G1" s="21" t="s">
        <v>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D1:G25"/>
  <sheetViews>
    <sheetView workbookViewId="0">
      <selection activeCell="E1" sqref="E1"/>
    </sheetView>
  </sheetViews>
  <sheetFormatPr defaultRowHeight="15" x14ac:dyDescent="0.25"/>
  <cols>
    <col min="4" max="4" width="25.42578125" customWidth="1"/>
    <col min="5" max="5" width="28.42578125" customWidth="1"/>
  </cols>
  <sheetData>
    <row r="1" spans="4:7" x14ac:dyDescent="0.25">
      <c r="D1" t="s">
        <v>72</v>
      </c>
      <c r="E1" t="s">
        <v>73</v>
      </c>
      <c r="G1" t="s">
        <v>77</v>
      </c>
    </row>
    <row r="2" spans="4:7" x14ac:dyDescent="0.25">
      <c r="D2" s="15" t="s">
        <v>26</v>
      </c>
      <c r="E2" s="15" t="s">
        <v>50</v>
      </c>
      <c r="G2" t="s">
        <v>75</v>
      </c>
    </row>
    <row r="3" spans="4:7" x14ac:dyDescent="0.25">
      <c r="D3" s="15" t="s">
        <v>27</v>
      </c>
      <c r="E3" s="15" t="s">
        <v>51</v>
      </c>
      <c r="G3" t="s">
        <v>78</v>
      </c>
    </row>
    <row r="4" spans="4:7" x14ac:dyDescent="0.25">
      <c r="D4" s="15" t="s">
        <v>28</v>
      </c>
      <c r="E4" s="15" t="s">
        <v>52</v>
      </c>
    </row>
    <row r="5" spans="4:7" x14ac:dyDescent="0.25">
      <c r="D5" s="15" t="s">
        <v>29</v>
      </c>
      <c r="E5" s="15" t="s">
        <v>53</v>
      </c>
    </row>
    <row r="6" spans="4:7" x14ac:dyDescent="0.25">
      <c r="D6" s="15" t="s">
        <v>30</v>
      </c>
      <c r="E6" s="15" t="s">
        <v>54</v>
      </c>
    </row>
    <row r="7" spans="4:7" x14ac:dyDescent="0.25">
      <c r="D7" s="15" t="s">
        <v>31</v>
      </c>
      <c r="E7" s="15" t="s">
        <v>55</v>
      </c>
    </row>
    <row r="8" spans="4:7" x14ac:dyDescent="0.25">
      <c r="D8" s="15" t="s">
        <v>32</v>
      </c>
      <c r="E8" s="15" t="s">
        <v>56</v>
      </c>
    </row>
    <row r="9" spans="4:7" x14ac:dyDescent="0.25">
      <c r="D9" s="15" t="s">
        <v>33</v>
      </c>
      <c r="E9" s="15" t="s">
        <v>57</v>
      </c>
    </row>
    <row r="10" spans="4:7" x14ac:dyDescent="0.25">
      <c r="D10" s="15" t="s">
        <v>34</v>
      </c>
      <c r="E10" s="15" t="s">
        <v>58</v>
      </c>
    </row>
    <row r="11" spans="4:7" x14ac:dyDescent="0.25">
      <c r="D11" s="15" t="s">
        <v>35</v>
      </c>
      <c r="E11" s="15" t="s">
        <v>59</v>
      </c>
    </row>
    <row r="12" spans="4:7" x14ac:dyDescent="0.25">
      <c r="D12" s="15" t="s">
        <v>36</v>
      </c>
      <c r="E12" s="15" t="s">
        <v>60</v>
      </c>
    </row>
    <row r="13" spans="4:7" x14ac:dyDescent="0.25">
      <c r="D13" s="15" t="s">
        <v>37</v>
      </c>
      <c r="E13" s="15" t="s">
        <v>61</v>
      </c>
    </row>
    <row r="14" spans="4:7" x14ac:dyDescent="0.25">
      <c r="D14" s="15" t="s">
        <v>38</v>
      </c>
      <c r="E14" s="15" t="s">
        <v>62</v>
      </c>
    </row>
    <row r="15" spans="4:7" x14ac:dyDescent="0.25">
      <c r="D15" s="15" t="s">
        <v>39</v>
      </c>
      <c r="E15" s="15" t="s">
        <v>63</v>
      </c>
    </row>
    <row r="16" spans="4:7" x14ac:dyDescent="0.25">
      <c r="D16" s="15" t="s">
        <v>40</v>
      </c>
      <c r="E16" s="15" t="s">
        <v>64</v>
      </c>
    </row>
    <row r="17" spans="4:5" x14ac:dyDescent="0.25">
      <c r="D17" s="15" t="s">
        <v>41</v>
      </c>
      <c r="E17" s="15" t="s">
        <v>65</v>
      </c>
    </row>
    <row r="18" spans="4:5" x14ac:dyDescent="0.25">
      <c r="D18" s="15" t="s">
        <v>42</v>
      </c>
      <c r="E18" s="15" t="s">
        <v>66</v>
      </c>
    </row>
    <row r="19" spans="4:5" x14ac:dyDescent="0.25">
      <c r="D19" s="15" t="s">
        <v>43</v>
      </c>
      <c r="E19" s="15" t="s">
        <v>67</v>
      </c>
    </row>
    <row r="20" spans="4:5" x14ac:dyDescent="0.25">
      <c r="D20" s="15" t="s">
        <v>44</v>
      </c>
      <c r="E20" s="15" t="s">
        <v>68</v>
      </c>
    </row>
    <row r="21" spans="4:5" x14ac:dyDescent="0.25">
      <c r="D21" s="15" t="s">
        <v>45</v>
      </c>
      <c r="E21" s="15" t="s">
        <v>69</v>
      </c>
    </row>
    <row r="22" spans="4:5" x14ac:dyDescent="0.25">
      <c r="D22" s="15" t="s">
        <v>46</v>
      </c>
      <c r="E22" s="15" t="s">
        <v>70</v>
      </c>
    </row>
    <row r="23" spans="4:5" x14ac:dyDescent="0.25">
      <c r="D23" s="15" t="s">
        <v>47</v>
      </c>
      <c r="E23" s="15" t="s">
        <v>71</v>
      </c>
    </row>
    <row r="24" spans="4:5" x14ac:dyDescent="0.25">
      <c r="D24" s="15" t="s">
        <v>48</v>
      </c>
    </row>
    <row r="25" spans="4:5" x14ac:dyDescent="0.25">
      <c r="D25" s="15" t="s">
        <v>49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workbookViewId="0">
      <selection sqref="A1:G1"/>
    </sheetView>
  </sheetViews>
  <sheetFormatPr defaultRowHeight="15" x14ac:dyDescent="0.25"/>
  <cols>
    <col min="1" max="1" width="11.5703125" customWidth="1"/>
    <col min="2" max="2" width="23.5703125" customWidth="1"/>
    <col min="3" max="4" width="16.140625" customWidth="1"/>
    <col min="5" max="5" width="14.85546875" customWidth="1"/>
    <col min="6" max="6" width="12.85546875" customWidth="1"/>
    <col min="7" max="7" width="18.140625" customWidth="1"/>
  </cols>
  <sheetData>
    <row r="1" spans="1:8" s="20" customFormat="1" ht="30" x14ac:dyDescent="0.25">
      <c r="A1" s="21" t="s">
        <v>82</v>
      </c>
      <c r="B1" s="21" t="s">
        <v>83</v>
      </c>
      <c r="C1" s="21" t="s">
        <v>12</v>
      </c>
      <c r="D1" s="21" t="s">
        <v>13</v>
      </c>
      <c r="E1" s="21" t="s">
        <v>14</v>
      </c>
      <c r="F1" s="21" t="s">
        <v>15</v>
      </c>
      <c r="G1" s="21" t="s">
        <v>11</v>
      </c>
    </row>
    <row r="2" spans="1:8" x14ac:dyDescent="0.25">
      <c r="A2" t="s">
        <v>85</v>
      </c>
      <c r="B2" t="s">
        <v>81</v>
      </c>
      <c r="C2">
        <v>683</v>
      </c>
      <c r="D2">
        <v>69</v>
      </c>
      <c r="G2">
        <v>121630</v>
      </c>
    </row>
    <row r="7" spans="1:8" x14ac:dyDescent="0.25">
      <c r="B7" s="21"/>
      <c r="C7" s="21"/>
      <c r="D7" s="21"/>
      <c r="E7" s="21"/>
      <c r="F7" s="21"/>
      <c r="G7" s="21"/>
      <c r="H7" s="2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"/>
  <sheetViews>
    <sheetView workbookViewId="0">
      <selection activeCell="A2" sqref="A2:XFD2"/>
    </sheetView>
  </sheetViews>
  <sheetFormatPr defaultRowHeight="15" x14ac:dyDescent="0.25"/>
  <cols>
    <col min="1" max="1" width="11.5703125" customWidth="1"/>
    <col min="2" max="2" width="23.5703125" customWidth="1"/>
    <col min="3" max="4" width="16.140625" customWidth="1"/>
    <col min="5" max="5" width="14.85546875" customWidth="1"/>
    <col min="6" max="6" width="12.85546875" customWidth="1"/>
    <col min="7" max="7" width="18.140625" customWidth="1"/>
  </cols>
  <sheetData>
    <row r="1" spans="1:7" ht="45" x14ac:dyDescent="0.25">
      <c r="A1" s="21" t="s">
        <v>82</v>
      </c>
      <c r="B1" s="21" t="s">
        <v>83</v>
      </c>
      <c r="C1" s="21" t="s">
        <v>12</v>
      </c>
      <c r="D1" s="21" t="s">
        <v>13</v>
      </c>
      <c r="E1" s="21" t="s">
        <v>14</v>
      </c>
      <c r="F1" s="21" t="s">
        <v>15</v>
      </c>
      <c r="G1" s="21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"/>
  <sheetViews>
    <sheetView workbookViewId="0">
      <selection sqref="A1:G1"/>
    </sheetView>
  </sheetViews>
  <sheetFormatPr defaultRowHeight="15" x14ac:dyDescent="0.25"/>
  <cols>
    <col min="1" max="1" width="11.5703125" customWidth="1"/>
    <col min="2" max="2" width="23.5703125" customWidth="1"/>
    <col min="3" max="4" width="16.140625" customWidth="1"/>
    <col min="5" max="5" width="14.85546875" customWidth="1"/>
    <col min="6" max="6" width="12.85546875" customWidth="1"/>
    <col min="7" max="7" width="18.140625" customWidth="1"/>
  </cols>
  <sheetData>
    <row r="1" spans="1:7" ht="45" x14ac:dyDescent="0.25">
      <c r="A1" s="21" t="s">
        <v>82</v>
      </c>
      <c r="B1" s="21" t="s">
        <v>83</v>
      </c>
      <c r="C1" s="21" t="s">
        <v>12</v>
      </c>
      <c r="D1" s="21" t="s">
        <v>13</v>
      </c>
      <c r="E1" s="21" t="s">
        <v>14</v>
      </c>
      <c r="F1" s="21" t="s">
        <v>15</v>
      </c>
      <c r="G1" s="21" t="s"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"/>
  <sheetViews>
    <sheetView workbookViewId="0">
      <selection sqref="A1:G1"/>
    </sheetView>
  </sheetViews>
  <sheetFormatPr defaultRowHeight="15" x14ac:dyDescent="0.25"/>
  <cols>
    <col min="1" max="1" width="11.5703125" customWidth="1"/>
    <col min="2" max="2" width="23.5703125" customWidth="1"/>
    <col min="3" max="4" width="16.140625" customWidth="1"/>
    <col min="5" max="5" width="14.85546875" customWidth="1"/>
    <col min="6" max="6" width="12.85546875" customWidth="1"/>
    <col min="7" max="7" width="18.140625" customWidth="1"/>
  </cols>
  <sheetData>
    <row r="1" spans="1:7" ht="45" x14ac:dyDescent="0.25">
      <c r="A1" s="21" t="s">
        <v>82</v>
      </c>
      <c r="B1" s="21" t="s">
        <v>83</v>
      </c>
      <c r="C1" s="21" t="s">
        <v>12</v>
      </c>
      <c r="D1" s="21" t="s">
        <v>13</v>
      </c>
      <c r="E1" s="21" t="s">
        <v>14</v>
      </c>
      <c r="F1" s="21" t="s">
        <v>15</v>
      </c>
      <c r="G1" s="21" t="s">
        <v>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"/>
  <sheetViews>
    <sheetView workbookViewId="0">
      <selection sqref="A1:G1"/>
    </sheetView>
  </sheetViews>
  <sheetFormatPr defaultRowHeight="15" x14ac:dyDescent="0.25"/>
  <cols>
    <col min="1" max="1" width="11.5703125" customWidth="1"/>
    <col min="2" max="2" width="23.5703125" customWidth="1"/>
    <col min="3" max="4" width="16.140625" customWidth="1"/>
    <col min="5" max="5" width="14.85546875" customWidth="1"/>
    <col min="6" max="6" width="12.85546875" customWidth="1"/>
    <col min="7" max="7" width="18.140625" customWidth="1"/>
  </cols>
  <sheetData>
    <row r="1" spans="1:7" ht="45" x14ac:dyDescent="0.25">
      <c r="A1" s="21" t="s">
        <v>82</v>
      </c>
      <c r="B1" s="21" t="s">
        <v>83</v>
      </c>
      <c r="C1" s="21" t="s">
        <v>12</v>
      </c>
      <c r="D1" s="21" t="s">
        <v>13</v>
      </c>
      <c r="E1" s="21" t="s">
        <v>14</v>
      </c>
      <c r="F1" s="21" t="s">
        <v>15</v>
      </c>
      <c r="G1" s="21" t="s">
        <v>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"/>
  <sheetViews>
    <sheetView workbookViewId="0">
      <selection sqref="A1:G1"/>
    </sheetView>
  </sheetViews>
  <sheetFormatPr defaultRowHeight="15" x14ac:dyDescent="0.25"/>
  <cols>
    <col min="1" max="1" width="11.5703125" customWidth="1"/>
    <col min="2" max="2" width="23.5703125" customWidth="1"/>
    <col min="3" max="4" width="16.140625" customWidth="1"/>
    <col min="5" max="5" width="14.85546875" customWidth="1"/>
    <col min="6" max="6" width="12.85546875" customWidth="1"/>
    <col min="7" max="7" width="18.140625" customWidth="1"/>
  </cols>
  <sheetData>
    <row r="1" spans="1:7" ht="45" x14ac:dyDescent="0.25">
      <c r="A1" s="21" t="s">
        <v>82</v>
      </c>
      <c r="B1" s="21" t="s">
        <v>83</v>
      </c>
      <c r="C1" s="21" t="s">
        <v>12</v>
      </c>
      <c r="D1" s="21" t="s">
        <v>13</v>
      </c>
      <c r="E1" s="21" t="s">
        <v>14</v>
      </c>
      <c r="F1" s="21" t="s">
        <v>15</v>
      </c>
      <c r="G1" s="21" t="s">
        <v>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"/>
  <sheetViews>
    <sheetView workbookViewId="0">
      <selection sqref="A1:G1"/>
    </sheetView>
  </sheetViews>
  <sheetFormatPr defaultRowHeight="15" x14ac:dyDescent="0.25"/>
  <cols>
    <col min="1" max="1" width="11.5703125" customWidth="1"/>
    <col min="2" max="2" width="23.5703125" customWidth="1"/>
    <col min="3" max="4" width="16.140625" customWidth="1"/>
    <col min="5" max="5" width="14.85546875" customWidth="1"/>
    <col min="6" max="6" width="12.85546875" customWidth="1"/>
    <col min="7" max="7" width="18.140625" customWidth="1"/>
  </cols>
  <sheetData>
    <row r="1" spans="1:7" ht="45" x14ac:dyDescent="0.25">
      <c r="A1" s="21" t="s">
        <v>82</v>
      </c>
      <c r="B1" s="21" t="s">
        <v>83</v>
      </c>
      <c r="C1" s="21" t="s">
        <v>12</v>
      </c>
      <c r="D1" s="21" t="s">
        <v>13</v>
      </c>
      <c r="E1" s="21" t="s">
        <v>14</v>
      </c>
      <c r="F1" s="21" t="s">
        <v>15</v>
      </c>
      <c r="G1" s="21" t="s">
        <v>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"/>
  <sheetViews>
    <sheetView workbookViewId="0">
      <selection sqref="A1:G1"/>
    </sheetView>
  </sheetViews>
  <sheetFormatPr defaultRowHeight="15" x14ac:dyDescent="0.25"/>
  <cols>
    <col min="1" max="1" width="11.5703125" customWidth="1"/>
    <col min="2" max="2" width="23.5703125" customWidth="1"/>
    <col min="3" max="4" width="16.140625" customWidth="1"/>
    <col min="5" max="5" width="14.85546875" customWidth="1"/>
    <col min="6" max="6" width="12.85546875" customWidth="1"/>
    <col min="7" max="7" width="18.140625" customWidth="1"/>
  </cols>
  <sheetData>
    <row r="1" spans="1:7" ht="45" x14ac:dyDescent="0.25">
      <c r="A1" s="21" t="s">
        <v>82</v>
      </c>
      <c r="B1" s="21" t="s">
        <v>83</v>
      </c>
      <c r="C1" s="21" t="s">
        <v>12</v>
      </c>
      <c r="D1" s="21" t="s">
        <v>13</v>
      </c>
      <c r="E1" s="21" t="s">
        <v>14</v>
      </c>
      <c r="F1" s="21" t="s">
        <v>15</v>
      </c>
      <c r="G1" s="21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3</vt:i4>
      </vt:variant>
    </vt:vector>
  </HeadingPairs>
  <TitlesOfParts>
    <vt:vector size="17" baseType="lpstr">
      <vt:lpstr>Акт</vt:lpstr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районы</vt:lpstr>
      <vt:lpstr>Курганская_область</vt:lpstr>
      <vt:lpstr>Акт!Область_печати</vt:lpstr>
      <vt:lpstr>Тюменская_область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Moskva</cp:lastModifiedBy>
  <cp:lastPrinted>2020-03-20T11:55:13Z</cp:lastPrinted>
  <dcterms:created xsi:type="dcterms:W3CDTF">2020-03-10T09:56:08Z</dcterms:created>
  <dcterms:modified xsi:type="dcterms:W3CDTF">2020-03-22T13:34:53Z</dcterms:modified>
</cp:coreProperties>
</file>