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tabRatio="628"/>
  </bookViews>
  <sheets>
    <sheet name="04" sheetId="42" r:id="rId1"/>
  </sheets>
  <definedNames>
    <definedName name="_xlnm.Print_Area" localSheetId="0">'04'!$A$1:$AN$49</definedName>
  </definedNames>
  <calcPr calcId="145621"/>
</workbook>
</file>

<file path=xl/calcChain.xml><?xml version="1.0" encoding="utf-8"?>
<calcChain xmlns="http://schemas.openxmlformats.org/spreadsheetml/2006/main">
  <c r="AK22" i="42" l="1" a="1"/>
  <c r="AK22" i="42" s="1"/>
  <c r="AM22" i="42" a="1"/>
  <c r="AM22" i="42" s="1"/>
  <c r="AL22" i="42" s="1" a="1"/>
  <c r="AL22" i="42" s="1"/>
  <c r="AK23" i="42" a="1"/>
  <c r="AK23" i="42" s="1"/>
  <c r="AM23" i="42" a="1"/>
  <c r="AM23" i="42" s="1"/>
  <c r="AL23" i="42" s="1" a="1"/>
  <c r="AL23" i="42" s="1"/>
  <c r="AK24" i="42" a="1"/>
  <c r="AK24" i="42" s="1"/>
  <c r="AM24" i="42" a="1"/>
  <c r="AM24" i="42" s="1"/>
  <c r="AL24" i="42" s="1" a="1"/>
  <c r="AL24" i="42" s="1"/>
  <c r="AK25" i="42" a="1"/>
  <c r="AK25" i="42" s="1"/>
  <c r="AM25" i="42" a="1"/>
  <c r="AM25" i="42" s="1"/>
  <c r="AL25" i="42" s="1" a="1"/>
  <c r="AL25" i="42" s="1"/>
  <c r="AK26" i="42" a="1"/>
  <c r="AK26" i="42" s="1"/>
  <c r="AM26" i="42" a="1"/>
  <c r="AM26" i="42" s="1"/>
  <c r="AL26" i="42" s="1" a="1"/>
  <c r="AL26" i="42" s="1"/>
  <c r="AK27" i="42" a="1"/>
  <c r="AK27" i="42" s="1"/>
  <c r="AM27" i="42" a="1"/>
  <c r="AM27" i="42" s="1"/>
  <c r="AL27" i="42" s="1" a="1"/>
  <c r="AL27" i="42" s="1"/>
  <c r="AK28" i="42" a="1"/>
  <c r="AK28" i="42" s="1"/>
  <c r="AM28" i="42" a="1"/>
  <c r="AM28" i="42" s="1"/>
  <c r="AL28" i="42" s="1" a="1"/>
  <c r="AL28" i="42" s="1"/>
  <c r="AK29" i="42" a="1"/>
  <c r="AK29" i="42" s="1"/>
  <c r="AM29" i="42" a="1"/>
  <c r="AM29" i="42" s="1"/>
  <c r="AL29" i="42" s="1" a="1"/>
  <c r="AL29" i="42" s="1"/>
  <c r="AK30" i="42" a="1"/>
  <c r="AK30" i="42" s="1"/>
  <c r="AM30" i="42" a="1"/>
  <c r="AM30" i="42" s="1"/>
  <c r="AL30" i="42" s="1" a="1"/>
  <c r="AL30" i="42" s="1"/>
  <c r="AK31" i="42" a="1"/>
  <c r="AK31" i="42" s="1"/>
  <c r="AM31" i="42" a="1"/>
  <c r="AM31" i="42" s="1"/>
  <c r="AL31" i="42" s="1" a="1"/>
  <c r="AL31" i="42" s="1"/>
  <c r="AK32" i="42" a="1"/>
  <c r="AK32" i="42" s="1"/>
  <c r="AM32" i="42" a="1"/>
  <c r="AM32" i="42" s="1"/>
  <c r="AL32" i="42" s="1" a="1"/>
  <c r="AL32" i="42" s="1"/>
  <c r="AK33" i="42" a="1"/>
  <c r="AK33" i="42" s="1"/>
  <c r="AM33" i="42" a="1"/>
  <c r="AM33" i="42" s="1"/>
  <c r="AL33" i="42" s="1" a="1"/>
  <c r="AL33" i="42" s="1"/>
  <c r="AK34" i="42" a="1"/>
  <c r="AK34" i="42" s="1"/>
  <c r="AM34" i="42" a="1"/>
  <c r="AM34" i="42" s="1"/>
  <c r="AL34" i="42" s="1" a="1"/>
  <c r="AL34" i="42" s="1"/>
  <c r="AK35" i="42" a="1"/>
  <c r="AK35" i="42" s="1"/>
  <c r="AM35" i="42" a="1"/>
  <c r="AM35" i="42" s="1"/>
  <c r="AL35" i="42" s="1" a="1"/>
  <c r="AL35" i="42" s="1"/>
  <c r="AK36" i="42" a="1"/>
  <c r="AK36" i="42" s="1"/>
  <c r="AM36" i="42" a="1"/>
  <c r="AM36" i="42" s="1"/>
  <c r="AL36" i="42" s="1" a="1"/>
  <c r="AL36" i="42" s="1"/>
  <c r="AK37" i="42" a="1"/>
  <c r="AK37" i="42" s="1"/>
  <c r="AM37" i="42" a="1"/>
  <c r="AM37" i="42" s="1"/>
  <c r="AL37" i="42" s="1" a="1"/>
  <c r="AL37" i="42" s="1"/>
  <c r="AK38" i="42" a="1"/>
  <c r="AK38" i="42" s="1"/>
  <c r="AM38" i="42" a="1"/>
  <c r="AM38" i="42" s="1"/>
  <c r="AL38" i="42" s="1" a="1"/>
  <c r="AL38" i="42" s="1"/>
  <c r="AK39" i="42" a="1"/>
  <c r="AK39" i="42" s="1"/>
  <c r="AM39" i="42" a="1"/>
  <c r="AM39" i="42" s="1"/>
  <c r="AL39" i="42" s="1" a="1"/>
  <c r="AL39" i="42" s="1"/>
  <c r="AK40" i="42" a="1"/>
  <c r="AK40" i="42" s="1"/>
  <c r="AM40" i="42" a="1"/>
  <c r="AM40" i="42" s="1"/>
  <c r="AL40" i="42" s="1" a="1"/>
  <c r="AL40" i="42" s="1"/>
  <c r="AK41" i="42" a="1"/>
  <c r="AK41" i="42" s="1"/>
  <c r="AM41" i="42" a="1"/>
  <c r="AM41" i="42" s="1"/>
  <c r="AL41" i="42" s="1" a="1"/>
  <c r="AL41" i="42" s="1"/>
  <c r="AK42" i="42" a="1"/>
  <c r="AK42" i="42" s="1"/>
  <c r="AM42" i="42" a="1"/>
  <c r="AM42" i="42" s="1"/>
  <c r="AL42" i="42" s="1" a="1"/>
  <c r="AL42" i="42" s="1"/>
  <c r="AK43" i="42" a="1"/>
  <c r="AK43" i="42" s="1"/>
  <c r="AM43" i="42" a="1"/>
  <c r="AM43" i="42" s="1"/>
  <c r="AL43" i="42" s="1" a="1"/>
  <c r="AL43" i="42" s="1"/>
  <c r="AK44" i="42" a="1"/>
  <c r="AK44" i="42" s="1"/>
  <c r="AM44" i="42" a="1"/>
  <c r="AM44" i="42" s="1"/>
  <c r="AL44" i="42" s="1" a="1"/>
  <c r="AL44" i="42" s="1"/>
  <c r="AK45" i="42" a="1"/>
  <c r="AK45" i="42" s="1"/>
  <c r="AM45" i="42" a="1"/>
  <c r="AM45" i="42" s="1"/>
  <c r="AL45" i="42" s="1" a="1"/>
  <c r="AL45" i="42" s="1"/>
  <c r="AK46" i="42" a="1"/>
  <c r="AK46" i="42" s="1"/>
  <c r="AM46" i="42" a="1"/>
  <c r="AM46" i="42" s="1"/>
  <c r="AL46" i="42" s="1" a="1"/>
  <c r="AL46" i="42" s="1"/>
  <c r="AK47" i="42" a="1"/>
  <c r="AK47" i="42" s="1"/>
  <c r="AM47" i="42" a="1"/>
  <c r="AM47" i="42" s="1"/>
  <c r="AL47" i="42" s="1" a="1"/>
  <c r="AL47" i="42" s="1"/>
  <c r="AK48" i="42" a="1"/>
  <c r="AK48" i="42" s="1"/>
  <c r="AM48" i="42" a="1"/>
  <c r="AM48" i="42" s="1"/>
  <c r="AL48" i="42" s="1" a="1"/>
  <c r="AL48" i="42" s="1"/>
  <c r="AK49" i="42" a="1"/>
  <c r="AK49" i="42" s="1"/>
  <c r="AL49" i="42" a="1"/>
  <c r="AL49" i="42" s="1"/>
  <c r="AM49" i="42" a="1"/>
  <c r="AM49" i="42" s="1"/>
</calcChain>
</file>

<file path=xl/sharedStrings.xml><?xml version="1.0" encoding="utf-8"?>
<sst xmlns="http://schemas.openxmlformats.org/spreadsheetml/2006/main" count="346" uniqueCount="77">
  <si>
    <t>УТВЕРЖДАЮ</t>
  </si>
  <si>
    <t>дни</t>
  </si>
  <si>
    <t>часы</t>
  </si>
  <si>
    <t>Подоплелов С.Н.</t>
  </si>
  <si>
    <t>Зуевич В.Н.</t>
  </si>
  <si>
    <t>Кривоногов М.Б.</t>
  </si>
  <si>
    <t>Интанкин Н.В.</t>
  </si>
  <si>
    <t>ночные</t>
  </si>
  <si>
    <t>Липин А.В.</t>
  </si>
  <si>
    <t>Конаков В.Г.</t>
  </si>
  <si>
    <t>Приложение 2</t>
  </si>
  <si>
    <t>к приказу № ______ от "_____"__________2016г.</t>
  </si>
  <si>
    <t>наименование организации</t>
  </si>
  <si>
    <t>Автотранспортный цех</t>
  </si>
  <si>
    <t>структурное подразделение</t>
  </si>
  <si>
    <t>Я/Н</t>
  </si>
  <si>
    <t>Номер 
по 
поряд- 
ку</t>
  </si>
  <si>
    <t xml:space="preserve">Фамилия, инициалы
</t>
  </si>
  <si>
    <t>Должность, специальность, профессия</t>
  </si>
  <si>
    <t>Отметки о явках и неявках на работу по числам месяца</t>
  </si>
  <si>
    <t>Отработано за период</t>
  </si>
  <si>
    <t>месяц</t>
  </si>
  <si>
    <t>Начальник АТЦ</t>
  </si>
  <si>
    <t>Механик  АТЦ</t>
  </si>
  <si>
    <t>Диспетчер АТЦ</t>
  </si>
  <si>
    <t>Рудская Е.С.</t>
  </si>
  <si>
    <t>Гончаров В.А.</t>
  </si>
  <si>
    <t>Шишкунов  Н.И.</t>
  </si>
  <si>
    <t xml:space="preserve">ТАБЕЛЬ  </t>
  </si>
  <si>
    <t>Я</t>
  </si>
  <si>
    <t>Зырянов А.А.</t>
  </si>
  <si>
    <t>Балабанов Ю.В.</t>
  </si>
  <si>
    <t>Горюнов Н.В.</t>
  </si>
  <si>
    <t>Савин А.А.</t>
  </si>
  <si>
    <t>Козулин М.А.</t>
  </si>
  <si>
    <t>Рассказов С.В.</t>
  </si>
  <si>
    <t>машинист бульдозера</t>
  </si>
  <si>
    <t>Ашлапов В.Ю.</t>
  </si>
  <si>
    <t>машинист фронтального погрузчика</t>
  </si>
  <si>
    <t>Романченко В.В.</t>
  </si>
  <si>
    <t>В</t>
  </si>
  <si>
    <t>Овчинников А.Е.</t>
  </si>
  <si>
    <t>слесарь дежурный и по ремонту автомобилей</t>
  </si>
  <si>
    <t>Гладких М.М.</t>
  </si>
  <si>
    <t>Шабалов А.А.</t>
  </si>
  <si>
    <t>электрогазосварщик</t>
  </si>
  <si>
    <t>Шикунов С.И.</t>
  </si>
  <si>
    <t>Савенков С.В.</t>
  </si>
  <si>
    <t>Ившин П.Л.</t>
  </si>
  <si>
    <t>"______"____________2018г.</t>
  </si>
  <si>
    <t>учета  рабочего времени за АПРЕЛЬ  2018г.</t>
  </si>
  <si>
    <t>ПАО "Русолово"</t>
  </si>
  <si>
    <t>ОТ</t>
  </si>
  <si>
    <t>Матвеева В.В.</t>
  </si>
  <si>
    <t>фельшер</t>
  </si>
  <si>
    <t>Алексеенко П.А.</t>
  </si>
  <si>
    <t>К</t>
  </si>
  <si>
    <t>Гейкер С.Ю.</t>
  </si>
  <si>
    <t>Калинин С.В.</t>
  </si>
  <si>
    <t>Подуков В.С.</t>
  </si>
  <si>
    <t xml:space="preserve">электрослесарь дежурный и по ремонту автооборудования </t>
  </si>
  <si>
    <t>водитель автомобиля</t>
  </si>
  <si>
    <t>слесарь по ремонту автомобилей</t>
  </si>
  <si>
    <t xml:space="preserve">                                                      Генеральный директор</t>
  </si>
  <si>
    <t>_______________Е.А. Колесов</t>
  </si>
  <si>
    <t>4/2</t>
  </si>
  <si>
    <t>11</t>
  </si>
  <si>
    <t xml:space="preserve">В </t>
  </si>
  <si>
    <t>7/1</t>
  </si>
  <si>
    <t>11/2</t>
  </si>
  <si>
    <t>11/3</t>
  </si>
  <si>
    <t>18/1</t>
  </si>
  <si>
    <t>Проверочное задание на знание Excel</t>
  </si>
  <si>
    <t>В колонках выделенных зеленым цветом необходимо проставить формулы, там чтобы не считать вручную. Программа должна посчитать все сама.</t>
  </si>
  <si>
    <t>Символы применяемые в табеле: В- выходной, ОТ -отпуск, К-командировка, темный квадрат -не устроен на работу или уволен, цифра, 7,11,8, и т.д. -длительность рабочего дня</t>
  </si>
  <si>
    <t>цифра через дробь 11/3, 18/1,4/2 и т.д. означает цифра в числителе -продолжительность рабочего дня, цифра в знаменателе - в том числе -ночные</t>
  </si>
  <si>
    <r>
      <rPr>
        <b/>
        <u/>
        <sz val="12"/>
        <rFont val="Verdana"/>
        <family val="2"/>
        <charset val="204"/>
      </rPr>
      <t xml:space="preserve">Задание: </t>
    </r>
    <r>
      <rPr>
        <sz val="12"/>
        <rFont val="Verdana"/>
        <family val="2"/>
      </rPr>
      <t>в клетки выделенные зеленым цветом необходимо проставить формулы, которые подведут итоги работы человека за месяц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</si>
</sst>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         &quot;"/>
    <numFmt numFmtId="165" formatCode="0&quot;        &quot;"/>
    <numFmt numFmtId="166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  <charset val="204"/>
    </font>
    <font>
      <sz val="6"/>
      <name val="Verdana"/>
      <family val="2"/>
    </font>
    <font>
      <b/>
      <sz val="12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  <charset val="204"/>
    </font>
    <font>
      <b/>
      <sz val="8"/>
      <name val="Verdana"/>
      <family val="2"/>
    </font>
    <font>
      <b/>
      <sz val="10"/>
      <name val="Verdana"/>
      <family val="2"/>
      <charset val="204"/>
    </font>
    <font>
      <sz val="9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  <charset val="204"/>
    </font>
    <font>
      <b/>
      <u/>
      <sz val="12"/>
      <name val="Verdana"/>
      <family val="2"/>
      <charset val="204"/>
    </font>
    <font>
      <sz val="12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1">
    <xf numFmtId="0" fontId="0" fillId="0" borderId="0" xfId="0"/>
    <xf numFmtId="1" fontId="7" fillId="0" borderId="2" xfId="9" applyNumberFormat="1" applyFont="1" applyFill="1" applyBorder="1" applyAlignment="1">
      <alignment horizontal="center" vertical="center"/>
    </xf>
    <xf numFmtId="0" fontId="7" fillId="0" borderId="0" xfId="9" applyFont="1" applyFill="1" applyAlignment="1">
      <alignment horizontal="left"/>
    </xf>
    <xf numFmtId="0" fontId="9" fillId="0" borderId="0" xfId="9" applyFont="1" applyFill="1" applyAlignment="1">
      <alignment horizontal="left"/>
    </xf>
    <xf numFmtId="0" fontId="7" fillId="0" borderId="0" xfId="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NumberFormat="1" applyFont="1" applyFill="1" applyBorder="1" applyAlignment="1">
      <alignment horizontal="center" wrapText="1"/>
    </xf>
    <xf numFmtId="0" fontId="9" fillId="0" borderId="2" xfId="9" applyNumberFormat="1" applyFont="1" applyFill="1" applyBorder="1" applyAlignment="1">
      <alignment horizontal="center" vertical="center"/>
    </xf>
    <xf numFmtId="165" fontId="7" fillId="0" borderId="2" xfId="9" applyNumberFormat="1" applyFont="1" applyFill="1" applyBorder="1" applyAlignment="1">
      <alignment horizontal="center" vertical="center" wrapText="1"/>
    </xf>
    <xf numFmtId="1" fontId="7" fillId="0" borderId="0" xfId="9" applyNumberFormat="1" applyFont="1" applyFill="1" applyBorder="1" applyAlignment="1">
      <alignment horizontal="center" vertical="center"/>
    </xf>
    <xf numFmtId="0" fontId="6" fillId="0" borderId="0" xfId="9" applyFill="1"/>
    <xf numFmtId="1" fontId="16" fillId="0" borderId="0" xfId="9" applyNumberFormat="1" applyFont="1" applyFill="1" applyBorder="1" applyAlignment="1">
      <alignment horizontal="center" vertical="center"/>
    </xf>
    <xf numFmtId="49" fontId="12" fillId="2" borderId="2" xfId="9" applyNumberFormat="1" applyFont="1" applyFill="1" applyBorder="1" applyAlignment="1">
      <alignment horizontal="center" vertical="center" wrapText="1"/>
    </xf>
    <xf numFmtId="49" fontId="12" fillId="3" borderId="2" xfId="9" applyNumberFormat="1" applyFont="1" applyFill="1" applyBorder="1" applyAlignment="1">
      <alignment horizontal="center" vertical="center" wrapText="1"/>
    </xf>
    <xf numFmtId="49" fontId="12" fillId="8" borderId="2" xfId="9" applyNumberFormat="1" applyFont="1" applyFill="1" applyBorder="1" applyAlignment="1">
      <alignment horizontal="center" vertical="center" wrapText="1"/>
    </xf>
    <xf numFmtId="49" fontId="12" fillId="7" borderId="2" xfId="9" applyNumberFormat="1" applyFont="1" applyFill="1" applyBorder="1" applyAlignment="1">
      <alignment horizontal="center" vertical="center" wrapText="1"/>
    </xf>
    <xf numFmtId="49" fontId="12" fillId="6" borderId="2" xfId="9" applyNumberFormat="1" applyFont="1" applyFill="1" applyBorder="1" applyAlignment="1">
      <alignment horizontal="center" vertical="center" wrapText="1"/>
    </xf>
    <xf numFmtId="49" fontId="12" fillId="5" borderId="2" xfId="9" applyNumberFormat="1" applyFont="1" applyFill="1" applyBorder="1" applyAlignment="1">
      <alignment horizontal="center" vertical="center" wrapText="1"/>
    </xf>
    <xf numFmtId="49" fontId="12" fillId="4" borderId="2" xfId="9" applyNumberFormat="1" applyFont="1" applyFill="1" applyBorder="1" applyAlignment="1">
      <alignment horizontal="center" vertical="center" wrapText="1"/>
    </xf>
    <xf numFmtId="1" fontId="9" fillId="0" borderId="2" xfId="9" applyNumberFormat="1" applyFont="1" applyFill="1" applyBorder="1" applyAlignment="1">
      <alignment horizontal="center" vertical="center"/>
    </xf>
    <xf numFmtId="0" fontId="8" fillId="0" borderId="0" xfId="9" applyFont="1" applyFill="1" applyAlignment="1">
      <alignment horizontal="right"/>
    </xf>
    <xf numFmtId="0" fontId="9" fillId="0" borderId="0" xfId="9" applyFont="1" applyFill="1" applyBorder="1" applyAlignment="1">
      <alignment horizontal="center"/>
    </xf>
    <xf numFmtId="0" fontId="16" fillId="0" borderId="0" xfId="9" applyFont="1" applyFill="1" applyAlignment="1">
      <alignment horizontal="center" vertical="center"/>
    </xf>
    <xf numFmtId="1" fontId="13" fillId="9" borderId="2" xfId="9" applyNumberFormat="1" applyFont="1" applyFill="1" applyBorder="1" applyAlignment="1">
      <alignment horizontal="center" vertical="center"/>
    </xf>
    <xf numFmtId="1" fontId="12" fillId="9" borderId="2" xfId="9" applyNumberFormat="1" applyFont="1" applyFill="1" applyBorder="1" applyAlignment="1">
      <alignment horizontal="center" vertical="center"/>
    </xf>
    <xf numFmtId="0" fontId="17" fillId="0" borderId="0" xfId="9" applyFont="1" applyFill="1" applyAlignment="1">
      <alignment horizontal="left" vertical="center" wrapText="1"/>
    </xf>
    <xf numFmtId="0" fontId="20" fillId="0" borderId="0" xfId="9" applyFont="1" applyFill="1" applyAlignment="1">
      <alignment horizontal="left" vertical="center" wrapText="1"/>
    </xf>
    <xf numFmtId="0" fontId="18" fillId="0" borderId="0" xfId="9" applyFont="1" applyFill="1" applyAlignment="1">
      <alignment horizontal="center" vertical="center" wrapText="1"/>
    </xf>
    <xf numFmtId="0" fontId="7" fillId="0" borderId="5" xfId="9" applyNumberFormat="1" applyFont="1" applyFill="1" applyBorder="1" applyAlignment="1">
      <alignment horizontal="center" vertical="center" wrapText="1"/>
    </xf>
    <xf numFmtId="0" fontId="7" fillId="0" borderId="6" xfId="9" applyNumberFormat="1" applyFont="1" applyFill="1" applyBorder="1" applyAlignment="1">
      <alignment horizontal="center" vertical="center" wrapText="1"/>
    </xf>
    <xf numFmtId="0" fontId="7" fillId="0" borderId="2" xfId="9" applyNumberFormat="1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center" vertical="center"/>
    </xf>
    <xf numFmtId="164" fontId="7" fillId="0" borderId="2" xfId="9" applyNumberFormat="1" applyFont="1" applyFill="1" applyBorder="1" applyAlignment="1">
      <alignment horizontal="center" vertical="center" wrapText="1"/>
    </xf>
    <xf numFmtId="1" fontId="9" fillId="0" borderId="2" xfId="9" applyNumberFormat="1" applyFont="1" applyFill="1" applyBorder="1" applyAlignment="1">
      <alignment horizontal="center" vertical="center"/>
    </xf>
    <xf numFmtId="1" fontId="15" fillId="2" borderId="3" xfId="9" applyNumberFormat="1" applyFont="1" applyFill="1" applyBorder="1" applyAlignment="1">
      <alignment horizontal="center" vertical="center"/>
    </xf>
    <xf numFmtId="1" fontId="15" fillId="2" borderId="4" xfId="9" applyNumberFormat="1" applyFont="1" applyFill="1" applyBorder="1" applyAlignment="1">
      <alignment horizontal="center" vertical="center"/>
    </xf>
    <xf numFmtId="1" fontId="15" fillId="3" borderId="3" xfId="9" applyNumberFormat="1" applyFont="1" applyFill="1" applyBorder="1" applyAlignment="1">
      <alignment horizontal="center" vertical="center"/>
    </xf>
    <xf numFmtId="1" fontId="15" fillId="3" borderId="4" xfId="9" applyNumberFormat="1" applyFont="1" applyFill="1" applyBorder="1" applyAlignment="1">
      <alignment horizontal="center" vertical="center"/>
    </xf>
    <xf numFmtId="1" fontId="15" fillId="7" borderId="2" xfId="9" applyNumberFormat="1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/>
    </xf>
    <xf numFmtId="0" fontId="9" fillId="0" borderId="2" xfId="9" applyNumberFormat="1" applyFont="1" applyFill="1" applyBorder="1" applyAlignment="1">
      <alignment horizontal="center" vertical="center" wrapText="1"/>
    </xf>
    <xf numFmtId="0" fontId="8" fillId="0" borderId="0" xfId="9" applyFont="1" applyFill="1" applyAlignment="1">
      <alignment horizontal="right"/>
    </xf>
    <xf numFmtId="0" fontId="8" fillId="0" borderId="0" xfId="9" applyFont="1" applyFill="1" applyAlignment="1">
      <alignment horizontal="center"/>
    </xf>
    <xf numFmtId="0" fontId="14" fillId="0" borderId="1" xfId="9" applyNumberFormat="1" applyFont="1" applyFill="1" applyBorder="1" applyAlignment="1">
      <alignment horizontal="left" wrapText="1"/>
    </xf>
    <xf numFmtId="0" fontId="9" fillId="0" borderId="0" xfId="9" applyNumberFormat="1" applyFont="1" applyFill="1" applyAlignment="1">
      <alignment horizontal="center" vertical="top"/>
    </xf>
    <xf numFmtId="0" fontId="14" fillId="0" borderId="1" xfId="9" applyFont="1" applyFill="1" applyBorder="1" applyAlignment="1">
      <alignment horizontal="left"/>
    </xf>
    <xf numFmtId="0" fontId="7" fillId="0" borderId="1" xfId="9" applyFont="1" applyFill="1" applyBorder="1" applyAlignment="1">
      <alignment horizontal="left"/>
    </xf>
    <xf numFmtId="166" fontId="13" fillId="9" borderId="2" xfId="9" applyNumberFormat="1" applyFont="1" applyFill="1" applyBorder="1" applyAlignment="1">
      <alignment horizontal="center" vertical="center"/>
    </xf>
  </cellXfs>
  <cellStyles count="10">
    <cellStyle name="Excel Built-in Normal" xfId="6"/>
    <cellStyle name="Excel Built-in Normal 2" xfId="3"/>
    <cellStyle name="Обычный" xfId="0" builtinId="0"/>
    <cellStyle name="Обычный 2" xfId="1"/>
    <cellStyle name="Обычный 2 2" xfId="2"/>
    <cellStyle name="Обычный 2 3" xfId="7"/>
    <cellStyle name="Обычный 2_Табель база+" xfId="8"/>
    <cellStyle name="Обычный 3" xfId="4"/>
    <cellStyle name="Обычный 4" xfId="5"/>
    <cellStyle name="Обычный 5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Q56"/>
  <sheetViews>
    <sheetView tabSelected="1" topLeftCell="A16" zoomScale="90" zoomScaleNormal="90" workbookViewId="0">
      <selection activeCell="AK22" sqref="AK22"/>
    </sheetView>
  </sheetViews>
  <sheetFormatPr defaultColWidth="9.140625" defaultRowHeight="11.25" x14ac:dyDescent="0.2"/>
  <cols>
    <col min="1" max="1" width="0.42578125" style="2" customWidth="1"/>
    <col min="2" max="2" width="5.28515625" style="2" customWidth="1"/>
    <col min="3" max="3" width="9.140625" style="2" customWidth="1"/>
    <col min="4" max="4" width="5.7109375" style="2" customWidth="1"/>
    <col min="5" max="5" width="26.5703125" style="2" customWidth="1"/>
    <col min="6" max="32" width="5.140625" style="2" customWidth="1"/>
    <col min="33" max="33" width="5.28515625" style="2" customWidth="1"/>
    <col min="34" max="36" width="5.140625" style="2" customWidth="1"/>
    <col min="37" max="37" width="5.85546875" style="2" customWidth="1"/>
    <col min="38" max="38" width="9.42578125" style="2" customWidth="1"/>
    <col min="39" max="39" width="9.140625" style="12"/>
    <col min="40" max="40" width="23.5703125" style="12" customWidth="1"/>
    <col min="41" max="41" width="12.140625" style="12" customWidth="1"/>
    <col min="42" max="256" width="9.140625" style="12"/>
    <col min="257" max="257" width="0.42578125" style="12" customWidth="1"/>
    <col min="258" max="258" width="5.28515625" style="12" customWidth="1"/>
    <col min="259" max="259" width="9.140625" style="12" customWidth="1"/>
    <col min="260" max="260" width="5.7109375" style="12" customWidth="1"/>
    <col min="261" max="261" width="26.5703125" style="12" customWidth="1"/>
    <col min="262" max="292" width="5.140625" style="12" customWidth="1"/>
    <col min="293" max="293" width="5.85546875" style="12" customWidth="1"/>
    <col min="294" max="294" width="9.42578125" style="12" customWidth="1"/>
    <col min="295" max="295" width="9.140625" style="12"/>
    <col min="296" max="296" width="15.5703125" style="12" customWidth="1"/>
    <col min="297" max="512" width="9.140625" style="12"/>
    <col min="513" max="513" width="0.42578125" style="12" customWidth="1"/>
    <col min="514" max="514" width="5.28515625" style="12" customWidth="1"/>
    <col min="515" max="515" width="9.140625" style="12" customWidth="1"/>
    <col min="516" max="516" width="5.7109375" style="12" customWidth="1"/>
    <col min="517" max="517" width="26.5703125" style="12" customWidth="1"/>
    <col min="518" max="548" width="5.140625" style="12" customWidth="1"/>
    <col min="549" max="549" width="5.85546875" style="12" customWidth="1"/>
    <col min="550" max="550" width="9.42578125" style="12" customWidth="1"/>
    <col min="551" max="551" width="9.140625" style="12"/>
    <col min="552" max="552" width="15.5703125" style="12" customWidth="1"/>
    <col min="553" max="768" width="9.140625" style="12"/>
    <col min="769" max="769" width="0.42578125" style="12" customWidth="1"/>
    <col min="770" max="770" width="5.28515625" style="12" customWidth="1"/>
    <col min="771" max="771" width="9.140625" style="12" customWidth="1"/>
    <col min="772" max="772" width="5.7109375" style="12" customWidth="1"/>
    <col min="773" max="773" width="26.5703125" style="12" customWidth="1"/>
    <col min="774" max="804" width="5.140625" style="12" customWidth="1"/>
    <col min="805" max="805" width="5.85546875" style="12" customWidth="1"/>
    <col min="806" max="806" width="9.42578125" style="12" customWidth="1"/>
    <col min="807" max="807" width="9.140625" style="12"/>
    <col min="808" max="808" width="15.5703125" style="12" customWidth="1"/>
    <col min="809" max="1024" width="9.140625" style="12"/>
    <col min="1025" max="1025" width="0.42578125" style="12" customWidth="1"/>
    <col min="1026" max="1026" width="5.28515625" style="12" customWidth="1"/>
    <col min="1027" max="1027" width="9.140625" style="12" customWidth="1"/>
    <col min="1028" max="1028" width="5.7109375" style="12" customWidth="1"/>
    <col min="1029" max="1029" width="26.5703125" style="12" customWidth="1"/>
    <col min="1030" max="1060" width="5.140625" style="12" customWidth="1"/>
    <col min="1061" max="1061" width="5.85546875" style="12" customWidth="1"/>
    <col min="1062" max="1062" width="9.42578125" style="12" customWidth="1"/>
    <col min="1063" max="1063" width="9.140625" style="12"/>
    <col min="1064" max="1064" width="15.5703125" style="12" customWidth="1"/>
    <col min="1065" max="1280" width="9.140625" style="12"/>
    <col min="1281" max="1281" width="0.42578125" style="12" customWidth="1"/>
    <col min="1282" max="1282" width="5.28515625" style="12" customWidth="1"/>
    <col min="1283" max="1283" width="9.140625" style="12" customWidth="1"/>
    <col min="1284" max="1284" width="5.7109375" style="12" customWidth="1"/>
    <col min="1285" max="1285" width="26.5703125" style="12" customWidth="1"/>
    <col min="1286" max="1316" width="5.140625" style="12" customWidth="1"/>
    <col min="1317" max="1317" width="5.85546875" style="12" customWidth="1"/>
    <col min="1318" max="1318" width="9.42578125" style="12" customWidth="1"/>
    <col min="1319" max="1319" width="9.140625" style="12"/>
    <col min="1320" max="1320" width="15.5703125" style="12" customWidth="1"/>
    <col min="1321" max="1536" width="9.140625" style="12"/>
    <col min="1537" max="1537" width="0.42578125" style="12" customWidth="1"/>
    <col min="1538" max="1538" width="5.28515625" style="12" customWidth="1"/>
    <col min="1539" max="1539" width="9.140625" style="12" customWidth="1"/>
    <col min="1540" max="1540" width="5.7109375" style="12" customWidth="1"/>
    <col min="1541" max="1541" width="26.5703125" style="12" customWidth="1"/>
    <col min="1542" max="1572" width="5.140625" style="12" customWidth="1"/>
    <col min="1573" max="1573" width="5.85546875" style="12" customWidth="1"/>
    <col min="1574" max="1574" width="9.42578125" style="12" customWidth="1"/>
    <col min="1575" max="1575" width="9.140625" style="12"/>
    <col min="1576" max="1576" width="15.5703125" style="12" customWidth="1"/>
    <col min="1577" max="1792" width="9.140625" style="12"/>
    <col min="1793" max="1793" width="0.42578125" style="12" customWidth="1"/>
    <col min="1794" max="1794" width="5.28515625" style="12" customWidth="1"/>
    <col min="1795" max="1795" width="9.140625" style="12" customWidth="1"/>
    <col min="1796" max="1796" width="5.7109375" style="12" customWidth="1"/>
    <col min="1797" max="1797" width="26.5703125" style="12" customWidth="1"/>
    <col min="1798" max="1828" width="5.140625" style="12" customWidth="1"/>
    <col min="1829" max="1829" width="5.85546875" style="12" customWidth="1"/>
    <col min="1830" max="1830" width="9.42578125" style="12" customWidth="1"/>
    <col min="1831" max="1831" width="9.140625" style="12"/>
    <col min="1832" max="1832" width="15.5703125" style="12" customWidth="1"/>
    <col min="1833" max="2048" width="9.140625" style="12"/>
    <col min="2049" max="2049" width="0.42578125" style="12" customWidth="1"/>
    <col min="2050" max="2050" width="5.28515625" style="12" customWidth="1"/>
    <col min="2051" max="2051" width="9.140625" style="12" customWidth="1"/>
    <col min="2052" max="2052" width="5.7109375" style="12" customWidth="1"/>
    <col min="2053" max="2053" width="26.5703125" style="12" customWidth="1"/>
    <col min="2054" max="2084" width="5.140625" style="12" customWidth="1"/>
    <col min="2085" max="2085" width="5.85546875" style="12" customWidth="1"/>
    <col min="2086" max="2086" width="9.42578125" style="12" customWidth="1"/>
    <col min="2087" max="2087" width="9.140625" style="12"/>
    <col min="2088" max="2088" width="15.5703125" style="12" customWidth="1"/>
    <col min="2089" max="2304" width="9.140625" style="12"/>
    <col min="2305" max="2305" width="0.42578125" style="12" customWidth="1"/>
    <col min="2306" max="2306" width="5.28515625" style="12" customWidth="1"/>
    <col min="2307" max="2307" width="9.140625" style="12" customWidth="1"/>
    <col min="2308" max="2308" width="5.7109375" style="12" customWidth="1"/>
    <col min="2309" max="2309" width="26.5703125" style="12" customWidth="1"/>
    <col min="2310" max="2340" width="5.140625" style="12" customWidth="1"/>
    <col min="2341" max="2341" width="5.85546875" style="12" customWidth="1"/>
    <col min="2342" max="2342" width="9.42578125" style="12" customWidth="1"/>
    <col min="2343" max="2343" width="9.140625" style="12"/>
    <col min="2344" max="2344" width="15.5703125" style="12" customWidth="1"/>
    <col min="2345" max="2560" width="9.140625" style="12"/>
    <col min="2561" max="2561" width="0.42578125" style="12" customWidth="1"/>
    <col min="2562" max="2562" width="5.28515625" style="12" customWidth="1"/>
    <col min="2563" max="2563" width="9.140625" style="12" customWidth="1"/>
    <col min="2564" max="2564" width="5.7109375" style="12" customWidth="1"/>
    <col min="2565" max="2565" width="26.5703125" style="12" customWidth="1"/>
    <col min="2566" max="2596" width="5.140625" style="12" customWidth="1"/>
    <col min="2597" max="2597" width="5.85546875" style="12" customWidth="1"/>
    <col min="2598" max="2598" width="9.42578125" style="12" customWidth="1"/>
    <col min="2599" max="2599" width="9.140625" style="12"/>
    <col min="2600" max="2600" width="15.5703125" style="12" customWidth="1"/>
    <col min="2601" max="2816" width="9.140625" style="12"/>
    <col min="2817" max="2817" width="0.42578125" style="12" customWidth="1"/>
    <col min="2818" max="2818" width="5.28515625" style="12" customWidth="1"/>
    <col min="2819" max="2819" width="9.140625" style="12" customWidth="1"/>
    <col min="2820" max="2820" width="5.7109375" style="12" customWidth="1"/>
    <col min="2821" max="2821" width="26.5703125" style="12" customWidth="1"/>
    <col min="2822" max="2852" width="5.140625" style="12" customWidth="1"/>
    <col min="2853" max="2853" width="5.85546875" style="12" customWidth="1"/>
    <col min="2854" max="2854" width="9.42578125" style="12" customWidth="1"/>
    <col min="2855" max="2855" width="9.140625" style="12"/>
    <col min="2856" max="2856" width="15.5703125" style="12" customWidth="1"/>
    <col min="2857" max="3072" width="9.140625" style="12"/>
    <col min="3073" max="3073" width="0.42578125" style="12" customWidth="1"/>
    <col min="3074" max="3074" width="5.28515625" style="12" customWidth="1"/>
    <col min="3075" max="3075" width="9.140625" style="12" customWidth="1"/>
    <col min="3076" max="3076" width="5.7109375" style="12" customWidth="1"/>
    <col min="3077" max="3077" width="26.5703125" style="12" customWidth="1"/>
    <col min="3078" max="3108" width="5.140625" style="12" customWidth="1"/>
    <col min="3109" max="3109" width="5.85546875" style="12" customWidth="1"/>
    <col min="3110" max="3110" width="9.42578125" style="12" customWidth="1"/>
    <col min="3111" max="3111" width="9.140625" style="12"/>
    <col min="3112" max="3112" width="15.5703125" style="12" customWidth="1"/>
    <col min="3113" max="3328" width="9.140625" style="12"/>
    <col min="3329" max="3329" width="0.42578125" style="12" customWidth="1"/>
    <col min="3330" max="3330" width="5.28515625" style="12" customWidth="1"/>
    <col min="3331" max="3331" width="9.140625" style="12" customWidth="1"/>
    <col min="3332" max="3332" width="5.7109375" style="12" customWidth="1"/>
    <col min="3333" max="3333" width="26.5703125" style="12" customWidth="1"/>
    <col min="3334" max="3364" width="5.140625" style="12" customWidth="1"/>
    <col min="3365" max="3365" width="5.85546875" style="12" customWidth="1"/>
    <col min="3366" max="3366" width="9.42578125" style="12" customWidth="1"/>
    <col min="3367" max="3367" width="9.140625" style="12"/>
    <col min="3368" max="3368" width="15.5703125" style="12" customWidth="1"/>
    <col min="3369" max="3584" width="9.140625" style="12"/>
    <col min="3585" max="3585" width="0.42578125" style="12" customWidth="1"/>
    <col min="3586" max="3586" width="5.28515625" style="12" customWidth="1"/>
    <col min="3587" max="3587" width="9.140625" style="12" customWidth="1"/>
    <col min="3588" max="3588" width="5.7109375" style="12" customWidth="1"/>
    <col min="3589" max="3589" width="26.5703125" style="12" customWidth="1"/>
    <col min="3590" max="3620" width="5.140625" style="12" customWidth="1"/>
    <col min="3621" max="3621" width="5.85546875" style="12" customWidth="1"/>
    <col min="3622" max="3622" width="9.42578125" style="12" customWidth="1"/>
    <col min="3623" max="3623" width="9.140625" style="12"/>
    <col min="3624" max="3624" width="15.5703125" style="12" customWidth="1"/>
    <col min="3625" max="3840" width="9.140625" style="12"/>
    <col min="3841" max="3841" width="0.42578125" style="12" customWidth="1"/>
    <col min="3842" max="3842" width="5.28515625" style="12" customWidth="1"/>
    <col min="3843" max="3843" width="9.140625" style="12" customWidth="1"/>
    <col min="3844" max="3844" width="5.7109375" style="12" customWidth="1"/>
    <col min="3845" max="3845" width="26.5703125" style="12" customWidth="1"/>
    <col min="3846" max="3876" width="5.140625" style="12" customWidth="1"/>
    <col min="3877" max="3877" width="5.85546875" style="12" customWidth="1"/>
    <col min="3878" max="3878" width="9.42578125" style="12" customWidth="1"/>
    <col min="3879" max="3879" width="9.140625" style="12"/>
    <col min="3880" max="3880" width="15.5703125" style="12" customWidth="1"/>
    <col min="3881" max="4096" width="9.140625" style="12"/>
    <col min="4097" max="4097" width="0.42578125" style="12" customWidth="1"/>
    <col min="4098" max="4098" width="5.28515625" style="12" customWidth="1"/>
    <col min="4099" max="4099" width="9.140625" style="12" customWidth="1"/>
    <col min="4100" max="4100" width="5.7109375" style="12" customWidth="1"/>
    <col min="4101" max="4101" width="26.5703125" style="12" customWidth="1"/>
    <col min="4102" max="4132" width="5.140625" style="12" customWidth="1"/>
    <col min="4133" max="4133" width="5.85546875" style="12" customWidth="1"/>
    <col min="4134" max="4134" width="9.42578125" style="12" customWidth="1"/>
    <col min="4135" max="4135" width="9.140625" style="12"/>
    <col min="4136" max="4136" width="15.5703125" style="12" customWidth="1"/>
    <col min="4137" max="4352" width="9.140625" style="12"/>
    <col min="4353" max="4353" width="0.42578125" style="12" customWidth="1"/>
    <col min="4354" max="4354" width="5.28515625" style="12" customWidth="1"/>
    <col min="4355" max="4355" width="9.140625" style="12" customWidth="1"/>
    <col min="4356" max="4356" width="5.7109375" style="12" customWidth="1"/>
    <col min="4357" max="4357" width="26.5703125" style="12" customWidth="1"/>
    <col min="4358" max="4388" width="5.140625" style="12" customWidth="1"/>
    <col min="4389" max="4389" width="5.85546875" style="12" customWidth="1"/>
    <col min="4390" max="4390" width="9.42578125" style="12" customWidth="1"/>
    <col min="4391" max="4391" width="9.140625" style="12"/>
    <col min="4392" max="4392" width="15.5703125" style="12" customWidth="1"/>
    <col min="4393" max="4608" width="9.140625" style="12"/>
    <col min="4609" max="4609" width="0.42578125" style="12" customWidth="1"/>
    <col min="4610" max="4610" width="5.28515625" style="12" customWidth="1"/>
    <col min="4611" max="4611" width="9.140625" style="12" customWidth="1"/>
    <col min="4612" max="4612" width="5.7109375" style="12" customWidth="1"/>
    <col min="4613" max="4613" width="26.5703125" style="12" customWidth="1"/>
    <col min="4614" max="4644" width="5.140625" style="12" customWidth="1"/>
    <col min="4645" max="4645" width="5.85546875" style="12" customWidth="1"/>
    <col min="4646" max="4646" width="9.42578125" style="12" customWidth="1"/>
    <col min="4647" max="4647" width="9.140625" style="12"/>
    <col min="4648" max="4648" width="15.5703125" style="12" customWidth="1"/>
    <col min="4649" max="4864" width="9.140625" style="12"/>
    <col min="4865" max="4865" width="0.42578125" style="12" customWidth="1"/>
    <col min="4866" max="4866" width="5.28515625" style="12" customWidth="1"/>
    <col min="4867" max="4867" width="9.140625" style="12" customWidth="1"/>
    <col min="4868" max="4868" width="5.7109375" style="12" customWidth="1"/>
    <col min="4869" max="4869" width="26.5703125" style="12" customWidth="1"/>
    <col min="4870" max="4900" width="5.140625" style="12" customWidth="1"/>
    <col min="4901" max="4901" width="5.85546875" style="12" customWidth="1"/>
    <col min="4902" max="4902" width="9.42578125" style="12" customWidth="1"/>
    <col min="4903" max="4903" width="9.140625" style="12"/>
    <col min="4904" max="4904" width="15.5703125" style="12" customWidth="1"/>
    <col min="4905" max="5120" width="9.140625" style="12"/>
    <col min="5121" max="5121" width="0.42578125" style="12" customWidth="1"/>
    <col min="5122" max="5122" width="5.28515625" style="12" customWidth="1"/>
    <col min="5123" max="5123" width="9.140625" style="12" customWidth="1"/>
    <col min="5124" max="5124" width="5.7109375" style="12" customWidth="1"/>
    <col min="5125" max="5125" width="26.5703125" style="12" customWidth="1"/>
    <col min="5126" max="5156" width="5.140625" style="12" customWidth="1"/>
    <col min="5157" max="5157" width="5.85546875" style="12" customWidth="1"/>
    <col min="5158" max="5158" width="9.42578125" style="12" customWidth="1"/>
    <col min="5159" max="5159" width="9.140625" style="12"/>
    <col min="5160" max="5160" width="15.5703125" style="12" customWidth="1"/>
    <col min="5161" max="5376" width="9.140625" style="12"/>
    <col min="5377" max="5377" width="0.42578125" style="12" customWidth="1"/>
    <col min="5378" max="5378" width="5.28515625" style="12" customWidth="1"/>
    <col min="5379" max="5379" width="9.140625" style="12" customWidth="1"/>
    <col min="5380" max="5380" width="5.7109375" style="12" customWidth="1"/>
    <col min="5381" max="5381" width="26.5703125" style="12" customWidth="1"/>
    <col min="5382" max="5412" width="5.140625" style="12" customWidth="1"/>
    <col min="5413" max="5413" width="5.85546875" style="12" customWidth="1"/>
    <col min="5414" max="5414" width="9.42578125" style="12" customWidth="1"/>
    <col min="5415" max="5415" width="9.140625" style="12"/>
    <col min="5416" max="5416" width="15.5703125" style="12" customWidth="1"/>
    <col min="5417" max="5632" width="9.140625" style="12"/>
    <col min="5633" max="5633" width="0.42578125" style="12" customWidth="1"/>
    <col min="5634" max="5634" width="5.28515625" style="12" customWidth="1"/>
    <col min="5635" max="5635" width="9.140625" style="12" customWidth="1"/>
    <col min="5636" max="5636" width="5.7109375" style="12" customWidth="1"/>
    <col min="5637" max="5637" width="26.5703125" style="12" customWidth="1"/>
    <col min="5638" max="5668" width="5.140625" style="12" customWidth="1"/>
    <col min="5669" max="5669" width="5.85546875" style="12" customWidth="1"/>
    <col min="5670" max="5670" width="9.42578125" style="12" customWidth="1"/>
    <col min="5671" max="5671" width="9.140625" style="12"/>
    <col min="5672" max="5672" width="15.5703125" style="12" customWidth="1"/>
    <col min="5673" max="5888" width="9.140625" style="12"/>
    <col min="5889" max="5889" width="0.42578125" style="12" customWidth="1"/>
    <col min="5890" max="5890" width="5.28515625" style="12" customWidth="1"/>
    <col min="5891" max="5891" width="9.140625" style="12" customWidth="1"/>
    <col min="5892" max="5892" width="5.7109375" style="12" customWidth="1"/>
    <col min="5893" max="5893" width="26.5703125" style="12" customWidth="1"/>
    <col min="5894" max="5924" width="5.140625" style="12" customWidth="1"/>
    <col min="5925" max="5925" width="5.85546875" style="12" customWidth="1"/>
    <col min="5926" max="5926" width="9.42578125" style="12" customWidth="1"/>
    <col min="5927" max="5927" width="9.140625" style="12"/>
    <col min="5928" max="5928" width="15.5703125" style="12" customWidth="1"/>
    <col min="5929" max="6144" width="9.140625" style="12"/>
    <col min="6145" max="6145" width="0.42578125" style="12" customWidth="1"/>
    <col min="6146" max="6146" width="5.28515625" style="12" customWidth="1"/>
    <col min="6147" max="6147" width="9.140625" style="12" customWidth="1"/>
    <col min="6148" max="6148" width="5.7109375" style="12" customWidth="1"/>
    <col min="6149" max="6149" width="26.5703125" style="12" customWidth="1"/>
    <col min="6150" max="6180" width="5.140625" style="12" customWidth="1"/>
    <col min="6181" max="6181" width="5.85546875" style="12" customWidth="1"/>
    <col min="6182" max="6182" width="9.42578125" style="12" customWidth="1"/>
    <col min="6183" max="6183" width="9.140625" style="12"/>
    <col min="6184" max="6184" width="15.5703125" style="12" customWidth="1"/>
    <col min="6185" max="6400" width="9.140625" style="12"/>
    <col min="6401" max="6401" width="0.42578125" style="12" customWidth="1"/>
    <col min="6402" max="6402" width="5.28515625" style="12" customWidth="1"/>
    <col min="6403" max="6403" width="9.140625" style="12" customWidth="1"/>
    <col min="6404" max="6404" width="5.7109375" style="12" customWidth="1"/>
    <col min="6405" max="6405" width="26.5703125" style="12" customWidth="1"/>
    <col min="6406" max="6436" width="5.140625" style="12" customWidth="1"/>
    <col min="6437" max="6437" width="5.85546875" style="12" customWidth="1"/>
    <col min="6438" max="6438" width="9.42578125" style="12" customWidth="1"/>
    <col min="6439" max="6439" width="9.140625" style="12"/>
    <col min="6440" max="6440" width="15.5703125" style="12" customWidth="1"/>
    <col min="6441" max="6656" width="9.140625" style="12"/>
    <col min="6657" max="6657" width="0.42578125" style="12" customWidth="1"/>
    <col min="6658" max="6658" width="5.28515625" style="12" customWidth="1"/>
    <col min="6659" max="6659" width="9.140625" style="12" customWidth="1"/>
    <col min="6660" max="6660" width="5.7109375" style="12" customWidth="1"/>
    <col min="6661" max="6661" width="26.5703125" style="12" customWidth="1"/>
    <col min="6662" max="6692" width="5.140625" style="12" customWidth="1"/>
    <col min="6693" max="6693" width="5.85546875" style="12" customWidth="1"/>
    <col min="6694" max="6694" width="9.42578125" style="12" customWidth="1"/>
    <col min="6695" max="6695" width="9.140625" style="12"/>
    <col min="6696" max="6696" width="15.5703125" style="12" customWidth="1"/>
    <col min="6697" max="6912" width="9.140625" style="12"/>
    <col min="6913" max="6913" width="0.42578125" style="12" customWidth="1"/>
    <col min="6914" max="6914" width="5.28515625" style="12" customWidth="1"/>
    <col min="6915" max="6915" width="9.140625" style="12" customWidth="1"/>
    <col min="6916" max="6916" width="5.7109375" style="12" customWidth="1"/>
    <col min="6917" max="6917" width="26.5703125" style="12" customWidth="1"/>
    <col min="6918" max="6948" width="5.140625" style="12" customWidth="1"/>
    <col min="6949" max="6949" width="5.85546875" style="12" customWidth="1"/>
    <col min="6950" max="6950" width="9.42578125" style="12" customWidth="1"/>
    <col min="6951" max="6951" width="9.140625" style="12"/>
    <col min="6952" max="6952" width="15.5703125" style="12" customWidth="1"/>
    <col min="6953" max="7168" width="9.140625" style="12"/>
    <col min="7169" max="7169" width="0.42578125" style="12" customWidth="1"/>
    <col min="7170" max="7170" width="5.28515625" style="12" customWidth="1"/>
    <col min="7171" max="7171" width="9.140625" style="12" customWidth="1"/>
    <col min="7172" max="7172" width="5.7109375" style="12" customWidth="1"/>
    <col min="7173" max="7173" width="26.5703125" style="12" customWidth="1"/>
    <col min="7174" max="7204" width="5.140625" style="12" customWidth="1"/>
    <col min="7205" max="7205" width="5.85546875" style="12" customWidth="1"/>
    <col min="7206" max="7206" width="9.42578125" style="12" customWidth="1"/>
    <col min="7207" max="7207" width="9.140625" style="12"/>
    <col min="7208" max="7208" width="15.5703125" style="12" customWidth="1"/>
    <col min="7209" max="7424" width="9.140625" style="12"/>
    <col min="7425" max="7425" width="0.42578125" style="12" customWidth="1"/>
    <col min="7426" max="7426" width="5.28515625" style="12" customWidth="1"/>
    <col min="7427" max="7427" width="9.140625" style="12" customWidth="1"/>
    <col min="7428" max="7428" width="5.7109375" style="12" customWidth="1"/>
    <col min="7429" max="7429" width="26.5703125" style="12" customWidth="1"/>
    <col min="7430" max="7460" width="5.140625" style="12" customWidth="1"/>
    <col min="7461" max="7461" width="5.85546875" style="12" customWidth="1"/>
    <col min="7462" max="7462" width="9.42578125" style="12" customWidth="1"/>
    <col min="7463" max="7463" width="9.140625" style="12"/>
    <col min="7464" max="7464" width="15.5703125" style="12" customWidth="1"/>
    <col min="7465" max="7680" width="9.140625" style="12"/>
    <col min="7681" max="7681" width="0.42578125" style="12" customWidth="1"/>
    <col min="7682" max="7682" width="5.28515625" style="12" customWidth="1"/>
    <col min="7683" max="7683" width="9.140625" style="12" customWidth="1"/>
    <col min="7684" max="7684" width="5.7109375" style="12" customWidth="1"/>
    <col min="7685" max="7685" width="26.5703125" style="12" customWidth="1"/>
    <col min="7686" max="7716" width="5.140625" style="12" customWidth="1"/>
    <col min="7717" max="7717" width="5.85546875" style="12" customWidth="1"/>
    <col min="7718" max="7718" width="9.42578125" style="12" customWidth="1"/>
    <col min="7719" max="7719" width="9.140625" style="12"/>
    <col min="7720" max="7720" width="15.5703125" style="12" customWidth="1"/>
    <col min="7721" max="7936" width="9.140625" style="12"/>
    <col min="7937" max="7937" width="0.42578125" style="12" customWidth="1"/>
    <col min="7938" max="7938" width="5.28515625" style="12" customWidth="1"/>
    <col min="7939" max="7939" width="9.140625" style="12" customWidth="1"/>
    <col min="7940" max="7940" width="5.7109375" style="12" customWidth="1"/>
    <col min="7941" max="7941" width="26.5703125" style="12" customWidth="1"/>
    <col min="7942" max="7972" width="5.140625" style="12" customWidth="1"/>
    <col min="7973" max="7973" width="5.85546875" style="12" customWidth="1"/>
    <col min="7974" max="7974" width="9.42578125" style="12" customWidth="1"/>
    <col min="7975" max="7975" width="9.140625" style="12"/>
    <col min="7976" max="7976" width="15.5703125" style="12" customWidth="1"/>
    <col min="7977" max="8192" width="9.140625" style="12"/>
    <col min="8193" max="8193" width="0.42578125" style="12" customWidth="1"/>
    <col min="8194" max="8194" width="5.28515625" style="12" customWidth="1"/>
    <col min="8195" max="8195" width="9.140625" style="12" customWidth="1"/>
    <col min="8196" max="8196" width="5.7109375" style="12" customWidth="1"/>
    <col min="8197" max="8197" width="26.5703125" style="12" customWidth="1"/>
    <col min="8198" max="8228" width="5.140625" style="12" customWidth="1"/>
    <col min="8229" max="8229" width="5.85546875" style="12" customWidth="1"/>
    <col min="8230" max="8230" width="9.42578125" style="12" customWidth="1"/>
    <col min="8231" max="8231" width="9.140625" style="12"/>
    <col min="8232" max="8232" width="15.5703125" style="12" customWidth="1"/>
    <col min="8233" max="8448" width="9.140625" style="12"/>
    <col min="8449" max="8449" width="0.42578125" style="12" customWidth="1"/>
    <col min="8450" max="8450" width="5.28515625" style="12" customWidth="1"/>
    <col min="8451" max="8451" width="9.140625" style="12" customWidth="1"/>
    <col min="8452" max="8452" width="5.7109375" style="12" customWidth="1"/>
    <col min="8453" max="8453" width="26.5703125" style="12" customWidth="1"/>
    <col min="8454" max="8484" width="5.140625" style="12" customWidth="1"/>
    <col min="8485" max="8485" width="5.85546875" style="12" customWidth="1"/>
    <col min="8486" max="8486" width="9.42578125" style="12" customWidth="1"/>
    <col min="8487" max="8487" width="9.140625" style="12"/>
    <col min="8488" max="8488" width="15.5703125" style="12" customWidth="1"/>
    <col min="8489" max="8704" width="9.140625" style="12"/>
    <col min="8705" max="8705" width="0.42578125" style="12" customWidth="1"/>
    <col min="8706" max="8706" width="5.28515625" style="12" customWidth="1"/>
    <col min="8707" max="8707" width="9.140625" style="12" customWidth="1"/>
    <col min="8708" max="8708" width="5.7109375" style="12" customWidth="1"/>
    <col min="8709" max="8709" width="26.5703125" style="12" customWidth="1"/>
    <col min="8710" max="8740" width="5.140625" style="12" customWidth="1"/>
    <col min="8741" max="8741" width="5.85546875" style="12" customWidth="1"/>
    <col min="8742" max="8742" width="9.42578125" style="12" customWidth="1"/>
    <col min="8743" max="8743" width="9.140625" style="12"/>
    <col min="8744" max="8744" width="15.5703125" style="12" customWidth="1"/>
    <col min="8745" max="8960" width="9.140625" style="12"/>
    <col min="8961" max="8961" width="0.42578125" style="12" customWidth="1"/>
    <col min="8962" max="8962" width="5.28515625" style="12" customWidth="1"/>
    <col min="8963" max="8963" width="9.140625" style="12" customWidth="1"/>
    <col min="8964" max="8964" width="5.7109375" style="12" customWidth="1"/>
    <col min="8965" max="8965" width="26.5703125" style="12" customWidth="1"/>
    <col min="8966" max="8996" width="5.140625" style="12" customWidth="1"/>
    <col min="8997" max="8997" width="5.85546875" style="12" customWidth="1"/>
    <col min="8998" max="8998" width="9.42578125" style="12" customWidth="1"/>
    <col min="8999" max="8999" width="9.140625" style="12"/>
    <col min="9000" max="9000" width="15.5703125" style="12" customWidth="1"/>
    <col min="9001" max="9216" width="9.140625" style="12"/>
    <col min="9217" max="9217" width="0.42578125" style="12" customWidth="1"/>
    <col min="9218" max="9218" width="5.28515625" style="12" customWidth="1"/>
    <col min="9219" max="9219" width="9.140625" style="12" customWidth="1"/>
    <col min="9220" max="9220" width="5.7109375" style="12" customWidth="1"/>
    <col min="9221" max="9221" width="26.5703125" style="12" customWidth="1"/>
    <col min="9222" max="9252" width="5.140625" style="12" customWidth="1"/>
    <col min="9253" max="9253" width="5.85546875" style="12" customWidth="1"/>
    <col min="9254" max="9254" width="9.42578125" style="12" customWidth="1"/>
    <col min="9255" max="9255" width="9.140625" style="12"/>
    <col min="9256" max="9256" width="15.5703125" style="12" customWidth="1"/>
    <col min="9257" max="9472" width="9.140625" style="12"/>
    <col min="9473" max="9473" width="0.42578125" style="12" customWidth="1"/>
    <col min="9474" max="9474" width="5.28515625" style="12" customWidth="1"/>
    <col min="9475" max="9475" width="9.140625" style="12" customWidth="1"/>
    <col min="9476" max="9476" width="5.7109375" style="12" customWidth="1"/>
    <col min="9477" max="9477" width="26.5703125" style="12" customWidth="1"/>
    <col min="9478" max="9508" width="5.140625" style="12" customWidth="1"/>
    <col min="9509" max="9509" width="5.85546875" style="12" customWidth="1"/>
    <col min="9510" max="9510" width="9.42578125" style="12" customWidth="1"/>
    <col min="9511" max="9511" width="9.140625" style="12"/>
    <col min="9512" max="9512" width="15.5703125" style="12" customWidth="1"/>
    <col min="9513" max="9728" width="9.140625" style="12"/>
    <col min="9729" max="9729" width="0.42578125" style="12" customWidth="1"/>
    <col min="9730" max="9730" width="5.28515625" style="12" customWidth="1"/>
    <col min="9731" max="9731" width="9.140625" style="12" customWidth="1"/>
    <col min="9732" max="9732" width="5.7109375" style="12" customWidth="1"/>
    <col min="9733" max="9733" width="26.5703125" style="12" customWidth="1"/>
    <col min="9734" max="9764" width="5.140625" style="12" customWidth="1"/>
    <col min="9765" max="9765" width="5.85546875" style="12" customWidth="1"/>
    <col min="9766" max="9766" width="9.42578125" style="12" customWidth="1"/>
    <col min="9767" max="9767" width="9.140625" style="12"/>
    <col min="9768" max="9768" width="15.5703125" style="12" customWidth="1"/>
    <col min="9769" max="9984" width="9.140625" style="12"/>
    <col min="9985" max="9985" width="0.42578125" style="12" customWidth="1"/>
    <col min="9986" max="9986" width="5.28515625" style="12" customWidth="1"/>
    <col min="9987" max="9987" width="9.140625" style="12" customWidth="1"/>
    <col min="9988" max="9988" width="5.7109375" style="12" customWidth="1"/>
    <col min="9989" max="9989" width="26.5703125" style="12" customWidth="1"/>
    <col min="9990" max="10020" width="5.140625" style="12" customWidth="1"/>
    <col min="10021" max="10021" width="5.85546875" style="12" customWidth="1"/>
    <col min="10022" max="10022" width="9.42578125" style="12" customWidth="1"/>
    <col min="10023" max="10023" width="9.140625" style="12"/>
    <col min="10024" max="10024" width="15.5703125" style="12" customWidth="1"/>
    <col min="10025" max="10240" width="9.140625" style="12"/>
    <col min="10241" max="10241" width="0.42578125" style="12" customWidth="1"/>
    <col min="10242" max="10242" width="5.28515625" style="12" customWidth="1"/>
    <col min="10243" max="10243" width="9.140625" style="12" customWidth="1"/>
    <col min="10244" max="10244" width="5.7109375" style="12" customWidth="1"/>
    <col min="10245" max="10245" width="26.5703125" style="12" customWidth="1"/>
    <col min="10246" max="10276" width="5.140625" style="12" customWidth="1"/>
    <col min="10277" max="10277" width="5.85546875" style="12" customWidth="1"/>
    <col min="10278" max="10278" width="9.42578125" style="12" customWidth="1"/>
    <col min="10279" max="10279" width="9.140625" style="12"/>
    <col min="10280" max="10280" width="15.5703125" style="12" customWidth="1"/>
    <col min="10281" max="10496" width="9.140625" style="12"/>
    <col min="10497" max="10497" width="0.42578125" style="12" customWidth="1"/>
    <col min="10498" max="10498" width="5.28515625" style="12" customWidth="1"/>
    <col min="10499" max="10499" width="9.140625" style="12" customWidth="1"/>
    <col min="10500" max="10500" width="5.7109375" style="12" customWidth="1"/>
    <col min="10501" max="10501" width="26.5703125" style="12" customWidth="1"/>
    <col min="10502" max="10532" width="5.140625" style="12" customWidth="1"/>
    <col min="10533" max="10533" width="5.85546875" style="12" customWidth="1"/>
    <col min="10534" max="10534" width="9.42578125" style="12" customWidth="1"/>
    <col min="10535" max="10535" width="9.140625" style="12"/>
    <col min="10536" max="10536" width="15.5703125" style="12" customWidth="1"/>
    <col min="10537" max="10752" width="9.140625" style="12"/>
    <col min="10753" max="10753" width="0.42578125" style="12" customWidth="1"/>
    <col min="10754" max="10754" width="5.28515625" style="12" customWidth="1"/>
    <col min="10755" max="10755" width="9.140625" style="12" customWidth="1"/>
    <col min="10756" max="10756" width="5.7109375" style="12" customWidth="1"/>
    <col min="10757" max="10757" width="26.5703125" style="12" customWidth="1"/>
    <col min="10758" max="10788" width="5.140625" style="12" customWidth="1"/>
    <col min="10789" max="10789" width="5.85546875" style="12" customWidth="1"/>
    <col min="10790" max="10790" width="9.42578125" style="12" customWidth="1"/>
    <col min="10791" max="10791" width="9.140625" style="12"/>
    <col min="10792" max="10792" width="15.5703125" style="12" customWidth="1"/>
    <col min="10793" max="11008" width="9.140625" style="12"/>
    <col min="11009" max="11009" width="0.42578125" style="12" customWidth="1"/>
    <col min="11010" max="11010" width="5.28515625" style="12" customWidth="1"/>
    <col min="11011" max="11011" width="9.140625" style="12" customWidth="1"/>
    <col min="11012" max="11012" width="5.7109375" style="12" customWidth="1"/>
    <col min="11013" max="11013" width="26.5703125" style="12" customWidth="1"/>
    <col min="11014" max="11044" width="5.140625" style="12" customWidth="1"/>
    <col min="11045" max="11045" width="5.85546875" style="12" customWidth="1"/>
    <col min="11046" max="11046" width="9.42578125" style="12" customWidth="1"/>
    <col min="11047" max="11047" width="9.140625" style="12"/>
    <col min="11048" max="11048" width="15.5703125" style="12" customWidth="1"/>
    <col min="11049" max="11264" width="9.140625" style="12"/>
    <col min="11265" max="11265" width="0.42578125" style="12" customWidth="1"/>
    <col min="11266" max="11266" width="5.28515625" style="12" customWidth="1"/>
    <col min="11267" max="11267" width="9.140625" style="12" customWidth="1"/>
    <col min="11268" max="11268" width="5.7109375" style="12" customWidth="1"/>
    <col min="11269" max="11269" width="26.5703125" style="12" customWidth="1"/>
    <col min="11270" max="11300" width="5.140625" style="12" customWidth="1"/>
    <col min="11301" max="11301" width="5.85546875" style="12" customWidth="1"/>
    <col min="11302" max="11302" width="9.42578125" style="12" customWidth="1"/>
    <col min="11303" max="11303" width="9.140625" style="12"/>
    <col min="11304" max="11304" width="15.5703125" style="12" customWidth="1"/>
    <col min="11305" max="11520" width="9.140625" style="12"/>
    <col min="11521" max="11521" width="0.42578125" style="12" customWidth="1"/>
    <col min="11522" max="11522" width="5.28515625" style="12" customWidth="1"/>
    <col min="11523" max="11523" width="9.140625" style="12" customWidth="1"/>
    <col min="11524" max="11524" width="5.7109375" style="12" customWidth="1"/>
    <col min="11525" max="11525" width="26.5703125" style="12" customWidth="1"/>
    <col min="11526" max="11556" width="5.140625" style="12" customWidth="1"/>
    <col min="11557" max="11557" width="5.85546875" style="12" customWidth="1"/>
    <col min="11558" max="11558" width="9.42578125" style="12" customWidth="1"/>
    <col min="11559" max="11559" width="9.140625" style="12"/>
    <col min="11560" max="11560" width="15.5703125" style="12" customWidth="1"/>
    <col min="11561" max="11776" width="9.140625" style="12"/>
    <col min="11777" max="11777" width="0.42578125" style="12" customWidth="1"/>
    <col min="11778" max="11778" width="5.28515625" style="12" customWidth="1"/>
    <col min="11779" max="11779" width="9.140625" style="12" customWidth="1"/>
    <col min="11780" max="11780" width="5.7109375" style="12" customWidth="1"/>
    <col min="11781" max="11781" width="26.5703125" style="12" customWidth="1"/>
    <col min="11782" max="11812" width="5.140625" style="12" customWidth="1"/>
    <col min="11813" max="11813" width="5.85546875" style="12" customWidth="1"/>
    <col min="11814" max="11814" width="9.42578125" style="12" customWidth="1"/>
    <col min="11815" max="11815" width="9.140625" style="12"/>
    <col min="11816" max="11816" width="15.5703125" style="12" customWidth="1"/>
    <col min="11817" max="12032" width="9.140625" style="12"/>
    <col min="12033" max="12033" width="0.42578125" style="12" customWidth="1"/>
    <col min="12034" max="12034" width="5.28515625" style="12" customWidth="1"/>
    <col min="12035" max="12035" width="9.140625" style="12" customWidth="1"/>
    <col min="12036" max="12036" width="5.7109375" style="12" customWidth="1"/>
    <col min="12037" max="12037" width="26.5703125" style="12" customWidth="1"/>
    <col min="12038" max="12068" width="5.140625" style="12" customWidth="1"/>
    <col min="12069" max="12069" width="5.85546875" style="12" customWidth="1"/>
    <col min="12070" max="12070" width="9.42578125" style="12" customWidth="1"/>
    <col min="12071" max="12071" width="9.140625" style="12"/>
    <col min="12072" max="12072" width="15.5703125" style="12" customWidth="1"/>
    <col min="12073" max="12288" width="9.140625" style="12"/>
    <col min="12289" max="12289" width="0.42578125" style="12" customWidth="1"/>
    <col min="12290" max="12290" width="5.28515625" style="12" customWidth="1"/>
    <col min="12291" max="12291" width="9.140625" style="12" customWidth="1"/>
    <col min="12292" max="12292" width="5.7109375" style="12" customWidth="1"/>
    <col min="12293" max="12293" width="26.5703125" style="12" customWidth="1"/>
    <col min="12294" max="12324" width="5.140625" style="12" customWidth="1"/>
    <col min="12325" max="12325" width="5.85546875" style="12" customWidth="1"/>
    <col min="12326" max="12326" width="9.42578125" style="12" customWidth="1"/>
    <col min="12327" max="12327" width="9.140625" style="12"/>
    <col min="12328" max="12328" width="15.5703125" style="12" customWidth="1"/>
    <col min="12329" max="12544" width="9.140625" style="12"/>
    <col min="12545" max="12545" width="0.42578125" style="12" customWidth="1"/>
    <col min="12546" max="12546" width="5.28515625" style="12" customWidth="1"/>
    <col min="12547" max="12547" width="9.140625" style="12" customWidth="1"/>
    <col min="12548" max="12548" width="5.7109375" style="12" customWidth="1"/>
    <col min="12549" max="12549" width="26.5703125" style="12" customWidth="1"/>
    <col min="12550" max="12580" width="5.140625" style="12" customWidth="1"/>
    <col min="12581" max="12581" width="5.85546875" style="12" customWidth="1"/>
    <col min="12582" max="12582" width="9.42578125" style="12" customWidth="1"/>
    <col min="12583" max="12583" width="9.140625" style="12"/>
    <col min="12584" max="12584" width="15.5703125" style="12" customWidth="1"/>
    <col min="12585" max="12800" width="9.140625" style="12"/>
    <col min="12801" max="12801" width="0.42578125" style="12" customWidth="1"/>
    <col min="12802" max="12802" width="5.28515625" style="12" customWidth="1"/>
    <col min="12803" max="12803" width="9.140625" style="12" customWidth="1"/>
    <col min="12804" max="12804" width="5.7109375" style="12" customWidth="1"/>
    <col min="12805" max="12805" width="26.5703125" style="12" customWidth="1"/>
    <col min="12806" max="12836" width="5.140625" style="12" customWidth="1"/>
    <col min="12837" max="12837" width="5.85546875" style="12" customWidth="1"/>
    <col min="12838" max="12838" width="9.42578125" style="12" customWidth="1"/>
    <col min="12839" max="12839" width="9.140625" style="12"/>
    <col min="12840" max="12840" width="15.5703125" style="12" customWidth="1"/>
    <col min="12841" max="13056" width="9.140625" style="12"/>
    <col min="13057" max="13057" width="0.42578125" style="12" customWidth="1"/>
    <col min="13058" max="13058" width="5.28515625" style="12" customWidth="1"/>
    <col min="13059" max="13059" width="9.140625" style="12" customWidth="1"/>
    <col min="13060" max="13060" width="5.7109375" style="12" customWidth="1"/>
    <col min="13061" max="13061" width="26.5703125" style="12" customWidth="1"/>
    <col min="13062" max="13092" width="5.140625" style="12" customWidth="1"/>
    <col min="13093" max="13093" width="5.85546875" style="12" customWidth="1"/>
    <col min="13094" max="13094" width="9.42578125" style="12" customWidth="1"/>
    <col min="13095" max="13095" width="9.140625" style="12"/>
    <col min="13096" max="13096" width="15.5703125" style="12" customWidth="1"/>
    <col min="13097" max="13312" width="9.140625" style="12"/>
    <col min="13313" max="13313" width="0.42578125" style="12" customWidth="1"/>
    <col min="13314" max="13314" width="5.28515625" style="12" customWidth="1"/>
    <col min="13315" max="13315" width="9.140625" style="12" customWidth="1"/>
    <col min="13316" max="13316" width="5.7109375" style="12" customWidth="1"/>
    <col min="13317" max="13317" width="26.5703125" style="12" customWidth="1"/>
    <col min="13318" max="13348" width="5.140625" style="12" customWidth="1"/>
    <col min="13349" max="13349" width="5.85546875" style="12" customWidth="1"/>
    <col min="13350" max="13350" width="9.42578125" style="12" customWidth="1"/>
    <col min="13351" max="13351" width="9.140625" style="12"/>
    <col min="13352" max="13352" width="15.5703125" style="12" customWidth="1"/>
    <col min="13353" max="13568" width="9.140625" style="12"/>
    <col min="13569" max="13569" width="0.42578125" style="12" customWidth="1"/>
    <col min="13570" max="13570" width="5.28515625" style="12" customWidth="1"/>
    <col min="13571" max="13571" width="9.140625" style="12" customWidth="1"/>
    <col min="13572" max="13572" width="5.7109375" style="12" customWidth="1"/>
    <col min="13573" max="13573" width="26.5703125" style="12" customWidth="1"/>
    <col min="13574" max="13604" width="5.140625" style="12" customWidth="1"/>
    <col min="13605" max="13605" width="5.85546875" style="12" customWidth="1"/>
    <col min="13606" max="13606" width="9.42578125" style="12" customWidth="1"/>
    <col min="13607" max="13607" width="9.140625" style="12"/>
    <col min="13608" max="13608" width="15.5703125" style="12" customWidth="1"/>
    <col min="13609" max="13824" width="9.140625" style="12"/>
    <col min="13825" max="13825" width="0.42578125" style="12" customWidth="1"/>
    <col min="13826" max="13826" width="5.28515625" style="12" customWidth="1"/>
    <col min="13827" max="13827" width="9.140625" style="12" customWidth="1"/>
    <col min="13828" max="13828" width="5.7109375" style="12" customWidth="1"/>
    <col min="13829" max="13829" width="26.5703125" style="12" customWidth="1"/>
    <col min="13830" max="13860" width="5.140625" style="12" customWidth="1"/>
    <col min="13861" max="13861" width="5.85546875" style="12" customWidth="1"/>
    <col min="13862" max="13862" width="9.42578125" style="12" customWidth="1"/>
    <col min="13863" max="13863" width="9.140625" style="12"/>
    <col min="13864" max="13864" width="15.5703125" style="12" customWidth="1"/>
    <col min="13865" max="14080" width="9.140625" style="12"/>
    <col min="14081" max="14081" width="0.42578125" style="12" customWidth="1"/>
    <col min="14082" max="14082" width="5.28515625" style="12" customWidth="1"/>
    <col min="14083" max="14083" width="9.140625" style="12" customWidth="1"/>
    <col min="14084" max="14084" width="5.7109375" style="12" customWidth="1"/>
    <col min="14085" max="14085" width="26.5703125" style="12" customWidth="1"/>
    <col min="14086" max="14116" width="5.140625" style="12" customWidth="1"/>
    <col min="14117" max="14117" width="5.85546875" style="12" customWidth="1"/>
    <col min="14118" max="14118" width="9.42578125" style="12" customWidth="1"/>
    <col min="14119" max="14119" width="9.140625" style="12"/>
    <col min="14120" max="14120" width="15.5703125" style="12" customWidth="1"/>
    <col min="14121" max="14336" width="9.140625" style="12"/>
    <col min="14337" max="14337" width="0.42578125" style="12" customWidth="1"/>
    <col min="14338" max="14338" width="5.28515625" style="12" customWidth="1"/>
    <col min="14339" max="14339" width="9.140625" style="12" customWidth="1"/>
    <col min="14340" max="14340" width="5.7109375" style="12" customWidth="1"/>
    <col min="14341" max="14341" width="26.5703125" style="12" customWidth="1"/>
    <col min="14342" max="14372" width="5.140625" style="12" customWidth="1"/>
    <col min="14373" max="14373" width="5.85546875" style="12" customWidth="1"/>
    <col min="14374" max="14374" width="9.42578125" style="12" customWidth="1"/>
    <col min="14375" max="14375" width="9.140625" style="12"/>
    <col min="14376" max="14376" width="15.5703125" style="12" customWidth="1"/>
    <col min="14377" max="14592" width="9.140625" style="12"/>
    <col min="14593" max="14593" width="0.42578125" style="12" customWidth="1"/>
    <col min="14594" max="14594" width="5.28515625" style="12" customWidth="1"/>
    <col min="14595" max="14595" width="9.140625" style="12" customWidth="1"/>
    <col min="14596" max="14596" width="5.7109375" style="12" customWidth="1"/>
    <col min="14597" max="14597" width="26.5703125" style="12" customWidth="1"/>
    <col min="14598" max="14628" width="5.140625" style="12" customWidth="1"/>
    <col min="14629" max="14629" width="5.85546875" style="12" customWidth="1"/>
    <col min="14630" max="14630" width="9.42578125" style="12" customWidth="1"/>
    <col min="14631" max="14631" width="9.140625" style="12"/>
    <col min="14632" max="14632" width="15.5703125" style="12" customWidth="1"/>
    <col min="14633" max="14848" width="9.140625" style="12"/>
    <col min="14849" max="14849" width="0.42578125" style="12" customWidth="1"/>
    <col min="14850" max="14850" width="5.28515625" style="12" customWidth="1"/>
    <col min="14851" max="14851" width="9.140625" style="12" customWidth="1"/>
    <col min="14852" max="14852" width="5.7109375" style="12" customWidth="1"/>
    <col min="14853" max="14853" width="26.5703125" style="12" customWidth="1"/>
    <col min="14854" max="14884" width="5.140625" style="12" customWidth="1"/>
    <col min="14885" max="14885" width="5.85546875" style="12" customWidth="1"/>
    <col min="14886" max="14886" width="9.42578125" style="12" customWidth="1"/>
    <col min="14887" max="14887" width="9.140625" style="12"/>
    <col min="14888" max="14888" width="15.5703125" style="12" customWidth="1"/>
    <col min="14889" max="15104" width="9.140625" style="12"/>
    <col min="15105" max="15105" width="0.42578125" style="12" customWidth="1"/>
    <col min="15106" max="15106" width="5.28515625" style="12" customWidth="1"/>
    <col min="15107" max="15107" width="9.140625" style="12" customWidth="1"/>
    <col min="15108" max="15108" width="5.7109375" style="12" customWidth="1"/>
    <col min="15109" max="15109" width="26.5703125" style="12" customWidth="1"/>
    <col min="15110" max="15140" width="5.140625" style="12" customWidth="1"/>
    <col min="15141" max="15141" width="5.85546875" style="12" customWidth="1"/>
    <col min="15142" max="15142" width="9.42578125" style="12" customWidth="1"/>
    <col min="15143" max="15143" width="9.140625" style="12"/>
    <col min="15144" max="15144" width="15.5703125" style="12" customWidth="1"/>
    <col min="15145" max="15360" width="9.140625" style="12"/>
    <col min="15361" max="15361" width="0.42578125" style="12" customWidth="1"/>
    <col min="15362" max="15362" width="5.28515625" style="12" customWidth="1"/>
    <col min="15363" max="15363" width="9.140625" style="12" customWidth="1"/>
    <col min="15364" max="15364" width="5.7109375" style="12" customWidth="1"/>
    <col min="15365" max="15365" width="26.5703125" style="12" customWidth="1"/>
    <col min="15366" max="15396" width="5.140625" style="12" customWidth="1"/>
    <col min="15397" max="15397" width="5.85546875" style="12" customWidth="1"/>
    <col min="15398" max="15398" width="9.42578125" style="12" customWidth="1"/>
    <col min="15399" max="15399" width="9.140625" style="12"/>
    <col min="15400" max="15400" width="15.5703125" style="12" customWidth="1"/>
    <col min="15401" max="15616" width="9.140625" style="12"/>
    <col min="15617" max="15617" width="0.42578125" style="12" customWidth="1"/>
    <col min="15618" max="15618" width="5.28515625" style="12" customWidth="1"/>
    <col min="15619" max="15619" width="9.140625" style="12" customWidth="1"/>
    <col min="15620" max="15620" width="5.7109375" style="12" customWidth="1"/>
    <col min="15621" max="15621" width="26.5703125" style="12" customWidth="1"/>
    <col min="15622" max="15652" width="5.140625" style="12" customWidth="1"/>
    <col min="15653" max="15653" width="5.85546875" style="12" customWidth="1"/>
    <col min="15654" max="15654" width="9.42578125" style="12" customWidth="1"/>
    <col min="15655" max="15655" width="9.140625" style="12"/>
    <col min="15656" max="15656" width="15.5703125" style="12" customWidth="1"/>
    <col min="15657" max="15872" width="9.140625" style="12"/>
    <col min="15873" max="15873" width="0.42578125" style="12" customWidth="1"/>
    <col min="15874" max="15874" width="5.28515625" style="12" customWidth="1"/>
    <col min="15875" max="15875" width="9.140625" style="12" customWidth="1"/>
    <col min="15876" max="15876" width="5.7109375" style="12" customWidth="1"/>
    <col min="15877" max="15877" width="26.5703125" style="12" customWidth="1"/>
    <col min="15878" max="15908" width="5.140625" style="12" customWidth="1"/>
    <col min="15909" max="15909" width="5.85546875" style="12" customWidth="1"/>
    <col min="15910" max="15910" width="9.42578125" style="12" customWidth="1"/>
    <col min="15911" max="15911" width="9.140625" style="12"/>
    <col min="15912" max="15912" width="15.5703125" style="12" customWidth="1"/>
    <col min="15913" max="16128" width="9.140625" style="12"/>
    <col min="16129" max="16129" width="0.42578125" style="12" customWidth="1"/>
    <col min="16130" max="16130" width="5.28515625" style="12" customWidth="1"/>
    <col min="16131" max="16131" width="9.140625" style="12" customWidth="1"/>
    <col min="16132" max="16132" width="5.7109375" style="12" customWidth="1"/>
    <col min="16133" max="16133" width="26.5703125" style="12" customWidth="1"/>
    <col min="16134" max="16164" width="5.140625" style="12" customWidth="1"/>
    <col min="16165" max="16165" width="5.85546875" style="12" customWidth="1"/>
    <col min="16166" max="16166" width="9.42578125" style="12" customWidth="1"/>
    <col min="16167" max="16167" width="9.140625" style="12"/>
    <col min="16168" max="16168" width="15.5703125" style="12" customWidth="1"/>
    <col min="16169" max="16384" width="9.140625" style="12"/>
  </cols>
  <sheetData>
    <row r="1" spans="2:40" s="2" customFormat="1" ht="10.5" x14ac:dyDescent="0.15">
      <c r="AK1" s="44" t="s">
        <v>10</v>
      </c>
      <c r="AL1" s="44"/>
      <c r="AM1" s="44"/>
      <c r="AN1" s="44"/>
    </row>
    <row r="2" spans="2:40" s="2" customFormat="1" ht="10.5" x14ac:dyDescent="0.15">
      <c r="AJ2" s="2" t="s">
        <v>11</v>
      </c>
      <c r="AK2" s="22"/>
      <c r="AL2" s="22"/>
      <c r="AM2" s="22"/>
      <c r="AN2" s="22"/>
    </row>
    <row r="3" spans="2:40" s="2" customFormat="1" ht="10.5" x14ac:dyDescent="0.15">
      <c r="AK3" s="22"/>
      <c r="AL3" s="22"/>
      <c r="AM3" s="22"/>
      <c r="AN3" s="22"/>
    </row>
    <row r="4" spans="2:40" s="2" customFormat="1" ht="10.5" x14ac:dyDescent="0.15">
      <c r="AK4" s="22"/>
      <c r="AL4" s="44" t="s">
        <v>0</v>
      </c>
      <c r="AM4" s="44"/>
      <c r="AN4" s="44"/>
    </row>
    <row r="5" spans="2:40" s="2" customFormat="1" ht="15" customHeight="1" x14ac:dyDescent="0.15">
      <c r="AK5" s="45" t="s">
        <v>63</v>
      </c>
      <c r="AL5" s="45"/>
      <c r="AM5" s="45"/>
      <c r="AN5" s="45"/>
    </row>
    <row r="6" spans="2:40" s="2" customFormat="1" ht="11.25" customHeight="1" x14ac:dyDescent="0.15">
      <c r="AK6" s="44" t="s">
        <v>51</v>
      </c>
      <c r="AL6" s="44"/>
      <c r="AM6" s="44"/>
      <c r="AN6" s="44"/>
    </row>
    <row r="7" spans="2:40" s="2" customFormat="1" ht="24.75" customHeight="1" x14ac:dyDescent="0.15">
      <c r="AK7" s="22"/>
      <c r="AL7" s="44" t="s">
        <v>64</v>
      </c>
      <c r="AM7" s="44"/>
      <c r="AN7" s="44"/>
    </row>
    <row r="8" spans="2:40" s="2" customFormat="1" ht="10.5" x14ac:dyDescent="0.15">
      <c r="AK8" s="22"/>
      <c r="AL8" s="44"/>
      <c r="AM8" s="44"/>
      <c r="AN8" s="44"/>
    </row>
    <row r="9" spans="2:40" s="2" customFormat="1" ht="15" customHeight="1" x14ac:dyDescent="0.15">
      <c r="AK9" s="22"/>
      <c r="AL9" s="44" t="s">
        <v>49</v>
      </c>
      <c r="AM9" s="44"/>
      <c r="AN9" s="44"/>
    </row>
    <row r="10" spans="2:40" s="2" customFormat="1" ht="10.5" x14ac:dyDescent="0.15">
      <c r="AK10" s="22"/>
      <c r="AL10" s="45"/>
      <c r="AM10" s="45"/>
      <c r="AN10" s="45"/>
    </row>
    <row r="11" spans="2:40" s="2" customFormat="1" ht="11.85" customHeight="1" x14ac:dyDescent="0.2">
      <c r="B11" s="46" t="s">
        <v>51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2:40" s="3" customFormat="1" ht="11.25" customHeight="1" x14ac:dyDescent="0.15">
      <c r="B12" s="47" t="s">
        <v>12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</row>
    <row r="13" spans="2:40" s="2" customFormat="1" ht="12" customHeight="1" x14ac:dyDescent="0.2">
      <c r="B13" s="48" t="s">
        <v>13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2:40" s="2" customFormat="1" ht="11.25" customHeight="1" x14ac:dyDescent="0.15">
      <c r="B14" s="47" t="s">
        <v>14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</row>
    <row r="15" spans="2:40" s="2" customFormat="1" ht="11.25" customHeight="1" x14ac:dyDescent="0.15">
      <c r="AL15" s="4"/>
    </row>
    <row r="16" spans="2:40" s="5" customFormat="1" ht="16.350000000000001" customHeight="1" x14ac:dyDescent="0.15">
      <c r="R16" s="6" t="s">
        <v>28</v>
      </c>
      <c r="AK16" s="7" t="s">
        <v>29</v>
      </c>
      <c r="AL16" s="8" t="s">
        <v>15</v>
      </c>
    </row>
    <row r="17" spans="2:40" s="5" customFormat="1" ht="17.25" customHeight="1" x14ac:dyDescent="0.15">
      <c r="F17" s="42" t="s">
        <v>50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2:40" s="3" customFormat="1" ht="10.5" customHeight="1" x14ac:dyDescent="0.15">
      <c r="B18" s="43" t="s">
        <v>16</v>
      </c>
      <c r="C18" s="43" t="s">
        <v>17</v>
      </c>
      <c r="D18" s="43"/>
      <c r="E18" s="43" t="s">
        <v>18</v>
      </c>
      <c r="F18" s="43" t="s">
        <v>19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 t="s">
        <v>20</v>
      </c>
      <c r="AL18" s="43"/>
      <c r="AM18" s="43"/>
      <c r="AN18" s="41"/>
    </row>
    <row r="19" spans="2:40" s="3" customFormat="1" ht="18.75" customHeight="1" x14ac:dyDescent="0.15">
      <c r="B19" s="43"/>
      <c r="C19" s="43"/>
      <c r="D19" s="43"/>
      <c r="E19" s="43"/>
      <c r="F19" s="38">
        <v>1</v>
      </c>
      <c r="G19" s="36">
        <v>2</v>
      </c>
      <c r="H19" s="36">
        <v>3</v>
      </c>
      <c r="I19" s="36">
        <v>4</v>
      </c>
      <c r="J19" s="36">
        <v>5</v>
      </c>
      <c r="K19" s="36">
        <v>6</v>
      </c>
      <c r="L19" s="38">
        <v>7</v>
      </c>
      <c r="M19" s="38">
        <v>8</v>
      </c>
      <c r="N19" s="36">
        <v>9</v>
      </c>
      <c r="O19" s="36">
        <v>10</v>
      </c>
      <c r="P19" s="36">
        <v>11</v>
      </c>
      <c r="Q19" s="36">
        <v>12</v>
      </c>
      <c r="R19" s="36">
        <v>13</v>
      </c>
      <c r="S19" s="38">
        <v>14</v>
      </c>
      <c r="T19" s="38">
        <v>15</v>
      </c>
      <c r="U19" s="36">
        <v>16</v>
      </c>
      <c r="V19" s="36">
        <v>17</v>
      </c>
      <c r="W19" s="36">
        <v>18</v>
      </c>
      <c r="X19" s="36">
        <v>19</v>
      </c>
      <c r="Y19" s="36">
        <v>20</v>
      </c>
      <c r="Z19" s="38">
        <v>21</v>
      </c>
      <c r="AA19" s="38">
        <v>22</v>
      </c>
      <c r="AB19" s="36">
        <v>23</v>
      </c>
      <c r="AC19" s="36">
        <v>24</v>
      </c>
      <c r="AD19" s="36">
        <v>25</v>
      </c>
      <c r="AE19" s="36">
        <v>26</v>
      </c>
      <c r="AF19" s="36">
        <v>27</v>
      </c>
      <c r="AG19" s="38">
        <v>28</v>
      </c>
      <c r="AH19" s="38">
        <v>29</v>
      </c>
      <c r="AI19" s="38">
        <v>30</v>
      </c>
      <c r="AJ19" s="40"/>
      <c r="AK19" s="34" t="s">
        <v>21</v>
      </c>
      <c r="AL19" s="34"/>
      <c r="AM19" s="34"/>
      <c r="AN19" s="41"/>
    </row>
    <row r="20" spans="2:40" s="3" customFormat="1" ht="21" customHeight="1" x14ac:dyDescent="0.15">
      <c r="B20" s="43"/>
      <c r="C20" s="43"/>
      <c r="D20" s="43"/>
      <c r="E20" s="43"/>
      <c r="F20" s="39"/>
      <c r="G20" s="37"/>
      <c r="H20" s="37"/>
      <c r="I20" s="37"/>
      <c r="J20" s="37"/>
      <c r="K20" s="37"/>
      <c r="L20" s="39"/>
      <c r="M20" s="39"/>
      <c r="N20" s="37"/>
      <c r="O20" s="37"/>
      <c r="P20" s="37"/>
      <c r="Q20" s="37"/>
      <c r="R20" s="37"/>
      <c r="S20" s="39"/>
      <c r="T20" s="39"/>
      <c r="U20" s="37"/>
      <c r="V20" s="37"/>
      <c r="W20" s="37"/>
      <c r="X20" s="37"/>
      <c r="Y20" s="37"/>
      <c r="Z20" s="39"/>
      <c r="AA20" s="39"/>
      <c r="AB20" s="37"/>
      <c r="AC20" s="37"/>
      <c r="AD20" s="37"/>
      <c r="AE20" s="37"/>
      <c r="AF20" s="37"/>
      <c r="AG20" s="39"/>
      <c r="AH20" s="39"/>
      <c r="AI20" s="39"/>
      <c r="AJ20" s="40"/>
      <c r="AK20" s="9" t="s">
        <v>1</v>
      </c>
      <c r="AL20" s="9" t="s">
        <v>2</v>
      </c>
      <c r="AM20" s="9" t="s">
        <v>7</v>
      </c>
      <c r="AN20" s="41"/>
    </row>
    <row r="21" spans="2:40" s="3" customFormat="1" ht="14.1" customHeight="1" x14ac:dyDescent="0.15">
      <c r="B21" s="21">
        <v>1</v>
      </c>
      <c r="C21" s="35">
        <v>2</v>
      </c>
      <c r="D21" s="35"/>
      <c r="E21" s="21"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21">
        <v>5</v>
      </c>
      <c r="AL21" s="21">
        <v>6</v>
      </c>
      <c r="AM21" s="21">
        <v>7</v>
      </c>
      <c r="AN21" s="23"/>
    </row>
    <row r="22" spans="2:40" s="2" customFormat="1" ht="26.25" customHeight="1" x14ac:dyDescent="0.15">
      <c r="B22" s="1">
        <v>1</v>
      </c>
      <c r="C22" s="32" t="s">
        <v>3</v>
      </c>
      <c r="D22" s="32"/>
      <c r="E22" s="10" t="s">
        <v>22</v>
      </c>
      <c r="F22" s="15" t="s">
        <v>40</v>
      </c>
      <c r="G22" s="14">
        <v>8</v>
      </c>
      <c r="H22" s="14">
        <v>8</v>
      </c>
      <c r="I22" s="14">
        <v>8</v>
      </c>
      <c r="J22" s="14">
        <v>8</v>
      </c>
      <c r="K22" s="14">
        <v>8</v>
      </c>
      <c r="L22" s="15" t="s">
        <v>40</v>
      </c>
      <c r="M22" s="15" t="s">
        <v>40</v>
      </c>
      <c r="N22" s="14">
        <v>8</v>
      </c>
      <c r="O22" s="14">
        <v>8</v>
      </c>
      <c r="P22" s="14">
        <v>8</v>
      </c>
      <c r="Q22" s="14">
        <v>8</v>
      </c>
      <c r="R22" s="14">
        <v>8</v>
      </c>
      <c r="S22" s="15" t="s">
        <v>40</v>
      </c>
      <c r="T22" s="15" t="s">
        <v>40</v>
      </c>
      <c r="U22" s="14">
        <v>8</v>
      </c>
      <c r="V22" s="14">
        <v>8</v>
      </c>
      <c r="W22" s="14">
        <v>8</v>
      </c>
      <c r="X22" s="14">
        <v>8</v>
      </c>
      <c r="Y22" s="14">
        <v>8</v>
      </c>
      <c r="Z22" s="15" t="s">
        <v>40</v>
      </c>
      <c r="AA22" s="15" t="s">
        <v>40</v>
      </c>
      <c r="AB22" s="14">
        <v>8</v>
      </c>
      <c r="AC22" s="14">
        <v>8</v>
      </c>
      <c r="AD22" s="14">
        <v>8</v>
      </c>
      <c r="AE22" s="14">
        <v>8</v>
      </c>
      <c r="AF22" s="14">
        <v>8</v>
      </c>
      <c r="AG22" s="14">
        <v>7</v>
      </c>
      <c r="AH22" s="15" t="s">
        <v>40</v>
      </c>
      <c r="AI22" s="15" t="s">
        <v>40</v>
      </c>
      <c r="AJ22" s="17"/>
      <c r="AK22" s="25">
        <f t="array" ref="AK22">COUNT(IFERROR(--SUBSTITUTE($F22:$AI22,"/",","),"В"))</f>
        <v>21</v>
      </c>
      <c r="AL22" s="50">
        <f t="array" ref="AL22">SUM(IFERROR(--LEFTB($F22:$AI22,SEARCH("/",$F22:$AI22)-1),$F22:$AI22))-AM22</f>
        <v>167</v>
      </c>
      <c r="AM22" s="26">
        <f t="array" ref="AM22">SUM(IFERROR(--MID($F22:$AI22,SEARCH("/",$F22:$AI22)+1,2),0))</f>
        <v>0</v>
      </c>
      <c r="AN22" s="11"/>
    </row>
    <row r="23" spans="2:40" s="2" customFormat="1" ht="26.25" customHeight="1" x14ac:dyDescent="0.15">
      <c r="B23" s="1">
        <v>2</v>
      </c>
      <c r="C23" s="32" t="s">
        <v>8</v>
      </c>
      <c r="D23" s="32"/>
      <c r="E23" s="10" t="s">
        <v>23</v>
      </c>
      <c r="F23" s="15" t="s">
        <v>40</v>
      </c>
      <c r="G23" s="14">
        <v>8</v>
      </c>
      <c r="H23" s="14">
        <v>8</v>
      </c>
      <c r="I23" s="14">
        <v>8</v>
      </c>
      <c r="J23" s="14">
        <v>8</v>
      </c>
      <c r="K23" s="14">
        <v>8</v>
      </c>
      <c r="L23" s="15" t="s">
        <v>40</v>
      </c>
      <c r="M23" s="15" t="s">
        <v>40</v>
      </c>
      <c r="N23" s="14">
        <v>8</v>
      </c>
      <c r="O23" s="14">
        <v>8</v>
      </c>
      <c r="P23" s="14">
        <v>8</v>
      </c>
      <c r="Q23" s="14">
        <v>8</v>
      </c>
      <c r="R23" s="14">
        <v>8</v>
      </c>
      <c r="S23" s="14">
        <v>8</v>
      </c>
      <c r="T23" s="15" t="s">
        <v>40</v>
      </c>
      <c r="U23" s="14">
        <v>8</v>
      </c>
      <c r="V23" s="14">
        <v>8</v>
      </c>
      <c r="W23" s="14">
        <v>8</v>
      </c>
      <c r="X23" s="14">
        <v>8</v>
      </c>
      <c r="Y23" s="14">
        <v>8</v>
      </c>
      <c r="Z23" s="15" t="s">
        <v>40</v>
      </c>
      <c r="AA23" s="15" t="s">
        <v>40</v>
      </c>
      <c r="AB23" s="15" t="s">
        <v>40</v>
      </c>
      <c r="AC23" s="14">
        <v>8</v>
      </c>
      <c r="AD23" s="14">
        <v>8</v>
      </c>
      <c r="AE23" s="14">
        <v>8</v>
      </c>
      <c r="AF23" s="14">
        <v>8</v>
      </c>
      <c r="AG23" s="14">
        <v>7</v>
      </c>
      <c r="AH23" s="15" t="s">
        <v>40</v>
      </c>
      <c r="AI23" s="15" t="s">
        <v>40</v>
      </c>
      <c r="AJ23" s="17"/>
      <c r="AK23" s="25">
        <f t="array" ref="AK23">COUNT(IFERROR(--SUBSTITUTE($F23:$AI23,"/",","),"В"))</f>
        <v>21</v>
      </c>
      <c r="AL23" s="50">
        <f t="array" ref="AL23">SUM(IFERROR(--LEFTB($F23:$AI23,SEARCH("/",$F23:$AI23)-1),$F23:$AI23))-AM23</f>
        <v>167</v>
      </c>
      <c r="AM23" s="26">
        <f t="array" ref="AM23">SUM(IFERROR(--MID($F23:$AI23,SEARCH("/",$F23:$AI23)+1,2),0))</f>
        <v>0</v>
      </c>
      <c r="AN23" s="11"/>
    </row>
    <row r="24" spans="2:40" s="2" customFormat="1" ht="26.25" customHeight="1" x14ac:dyDescent="0.15">
      <c r="B24" s="1">
        <v>3</v>
      </c>
      <c r="C24" s="30" t="s">
        <v>59</v>
      </c>
      <c r="D24" s="31"/>
      <c r="E24" s="10" t="s">
        <v>23</v>
      </c>
      <c r="F24" s="18"/>
      <c r="G24" s="18"/>
      <c r="H24" s="18"/>
      <c r="I24" s="18"/>
      <c r="J24" s="18"/>
      <c r="K24" s="18"/>
      <c r="L24" s="18"/>
      <c r="M24" s="18"/>
      <c r="N24" s="18"/>
      <c r="O24" s="14">
        <v>8</v>
      </c>
      <c r="P24" s="14">
        <v>8</v>
      </c>
      <c r="Q24" s="14">
        <v>8</v>
      </c>
      <c r="R24" s="15" t="s">
        <v>40</v>
      </c>
      <c r="S24" s="15" t="s">
        <v>40</v>
      </c>
      <c r="T24" s="14">
        <v>8</v>
      </c>
      <c r="U24" s="14">
        <v>8</v>
      </c>
      <c r="V24" s="14">
        <v>8</v>
      </c>
      <c r="W24" s="14">
        <v>8</v>
      </c>
      <c r="X24" s="19" t="s">
        <v>56</v>
      </c>
      <c r="Y24" s="19" t="s">
        <v>56</v>
      </c>
      <c r="Z24" s="19" t="s">
        <v>56</v>
      </c>
      <c r="AA24" s="19" t="s">
        <v>56</v>
      </c>
      <c r="AB24" s="19" t="s">
        <v>56</v>
      </c>
      <c r="AC24" s="14">
        <v>8</v>
      </c>
      <c r="AD24" s="14">
        <v>8</v>
      </c>
      <c r="AE24" s="14">
        <v>8</v>
      </c>
      <c r="AF24" s="14">
        <v>8</v>
      </c>
      <c r="AG24" s="14">
        <v>7</v>
      </c>
      <c r="AH24" s="15" t="s">
        <v>40</v>
      </c>
      <c r="AI24" s="15" t="s">
        <v>40</v>
      </c>
      <c r="AJ24" s="17"/>
      <c r="AK24" s="25">
        <f t="array" ref="AK24">COUNT(IFERROR(--SUBSTITUTE($F24:$AI24,"/",","),"В"))</f>
        <v>12</v>
      </c>
      <c r="AL24" s="50">
        <f t="array" ref="AL24">SUM(IFERROR(--LEFTB($F24:$AI24,SEARCH("/",$F24:$AI24)-1),$F24:$AI24))-AM24</f>
        <v>95</v>
      </c>
      <c r="AM24" s="26">
        <f t="array" ref="AM24">SUM(IFERROR(--MID($F24:$AI24,SEARCH("/",$F24:$AI24)+1,2),0))</f>
        <v>0</v>
      </c>
      <c r="AN24" s="11"/>
    </row>
    <row r="25" spans="2:40" s="2" customFormat="1" ht="26.25" customHeight="1" x14ac:dyDescent="0.15">
      <c r="B25" s="1">
        <v>4</v>
      </c>
      <c r="C25" s="32" t="s">
        <v>25</v>
      </c>
      <c r="D25" s="32"/>
      <c r="E25" s="10" t="s">
        <v>24</v>
      </c>
      <c r="F25" s="15" t="s">
        <v>40</v>
      </c>
      <c r="G25" s="14">
        <v>7.2</v>
      </c>
      <c r="H25" s="14">
        <v>7.2</v>
      </c>
      <c r="I25" s="14">
        <v>7.2</v>
      </c>
      <c r="J25" s="14">
        <v>7.2</v>
      </c>
      <c r="K25" s="14">
        <v>7.2</v>
      </c>
      <c r="L25" s="15" t="s">
        <v>40</v>
      </c>
      <c r="M25" s="15" t="s">
        <v>40</v>
      </c>
      <c r="N25" s="14">
        <v>7.2</v>
      </c>
      <c r="O25" s="14">
        <v>7.2</v>
      </c>
      <c r="P25" s="14">
        <v>7.2</v>
      </c>
      <c r="Q25" s="14">
        <v>7.2</v>
      </c>
      <c r="R25" s="14">
        <v>7.2</v>
      </c>
      <c r="S25" s="15" t="s">
        <v>40</v>
      </c>
      <c r="T25" s="15" t="s">
        <v>40</v>
      </c>
      <c r="U25" s="14">
        <v>7.2</v>
      </c>
      <c r="V25" s="14">
        <v>7.2</v>
      </c>
      <c r="W25" s="14">
        <v>7.2</v>
      </c>
      <c r="X25" s="14">
        <v>7.2</v>
      </c>
      <c r="Y25" s="14">
        <v>7.2</v>
      </c>
      <c r="Z25" s="15" t="s">
        <v>40</v>
      </c>
      <c r="AA25" s="15" t="s">
        <v>40</v>
      </c>
      <c r="AB25" s="14">
        <v>7.2</v>
      </c>
      <c r="AC25" s="14">
        <v>7.2</v>
      </c>
      <c r="AD25" s="14">
        <v>7.2</v>
      </c>
      <c r="AE25" s="14">
        <v>7.2</v>
      </c>
      <c r="AF25" s="14">
        <v>7.2</v>
      </c>
      <c r="AG25" s="14">
        <v>6.2</v>
      </c>
      <c r="AH25" s="15" t="s">
        <v>40</v>
      </c>
      <c r="AI25" s="15" t="s">
        <v>40</v>
      </c>
      <c r="AJ25" s="17"/>
      <c r="AK25" s="25">
        <f t="array" ref="AK25">COUNT(IFERROR(--SUBSTITUTE($F25:$AI25,"/",","),"В"))</f>
        <v>21</v>
      </c>
      <c r="AL25" s="50">
        <f t="array" ref="AL25">SUM(IFERROR(--LEFTB($F25:$AI25,SEARCH("/",$F25:$AI25)-1),$F25:$AI25))-AM25</f>
        <v>150.19999999999999</v>
      </c>
      <c r="AM25" s="26">
        <f t="array" ref="AM25">SUM(IFERROR(--MID($F25:$AI25,SEARCH("/",$F25:$AI25)+1,2),0))</f>
        <v>0</v>
      </c>
      <c r="AN25" s="11"/>
    </row>
    <row r="26" spans="2:40" s="2" customFormat="1" ht="26.25" customHeight="1" x14ac:dyDescent="0.15">
      <c r="B26" s="1">
        <v>5</v>
      </c>
      <c r="C26" s="30" t="s">
        <v>53</v>
      </c>
      <c r="D26" s="31"/>
      <c r="E26" s="10" t="s">
        <v>54</v>
      </c>
      <c r="F26" s="18"/>
      <c r="G26" s="18"/>
      <c r="H26" s="18"/>
      <c r="I26" s="18"/>
      <c r="J26" s="18"/>
      <c r="K26" s="18"/>
      <c r="L26" s="18"/>
      <c r="M26" s="18"/>
      <c r="N26" s="18"/>
      <c r="O26" s="14">
        <v>4</v>
      </c>
      <c r="P26" s="14">
        <v>4</v>
      </c>
      <c r="Q26" s="14">
        <v>4</v>
      </c>
      <c r="R26" s="14">
        <v>4</v>
      </c>
      <c r="S26" s="15" t="s">
        <v>40</v>
      </c>
      <c r="T26" s="15" t="s">
        <v>40</v>
      </c>
      <c r="U26" s="14">
        <v>4</v>
      </c>
      <c r="V26" s="14">
        <v>4</v>
      </c>
      <c r="W26" s="14">
        <v>4</v>
      </c>
      <c r="X26" s="14">
        <v>4</v>
      </c>
      <c r="Y26" s="14">
        <v>4</v>
      </c>
      <c r="Z26" s="15" t="s">
        <v>40</v>
      </c>
      <c r="AA26" s="15" t="s">
        <v>40</v>
      </c>
      <c r="AB26" s="14">
        <v>4</v>
      </c>
      <c r="AC26" s="14">
        <v>4</v>
      </c>
      <c r="AD26" s="14">
        <v>4</v>
      </c>
      <c r="AE26" s="14">
        <v>4</v>
      </c>
      <c r="AF26" s="14">
        <v>4</v>
      </c>
      <c r="AG26" s="14">
        <v>4</v>
      </c>
      <c r="AH26" s="15" t="s">
        <v>40</v>
      </c>
      <c r="AI26" s="15" t="s">
        <v>40</v>
      </c>
      <c r="AJ26" s="17"/>
      <c r="AK26" s="25">
        <f t="array" ref="AK26">COUNT(IFERROR(--SUBSTITUTE($F26:$AI26,"/",","),"В"))</f>
        <v>15</v>
      </c>
      <c r="AL26" s="50">
        <f t="array" ref="AL26">SUM(IFERROR(--LEFTB($F26:$AI26,SEARCH("/",$F26:$AI26)-1),$F26:$AI26))-AM26</f>
        <v>60</v>
      </c>
      <c r="AM26" s="26">
        <f t="array" ref="AM26">SUM(IFERROR(--MID($F26:$AI26,SEARCH("/",$F26:$AI26)+1,2),0))</f>
        <v>0</v>
      </c>
      <c r="AN26" s="11"/>
    </row>
    <row r="27" spans="2:40" s="2" customFormat="1" ht="26.25" customHeight="1" x14ac:dyDescent="0.15">
      <c r="B27" s="1">
        <v>6</v>
      </c>
      <c r="C27" s="32" t="s">
        <v>26</v>
      </c>
      <c r="D27" s="32"/>
      <c r="E27" s="10" t="s">
        <v>62</v>
      </c>
      <c r="F27" s="15" t="s">
        <v>40</v>
      </c>
      <c r="G27" s="14">
        <v>8</v>
      </c>
      <c r="H27" s="14">
        <v>8</v>
      </c>
      <c r="I27" s="14">
        <v>8</v>
      </c>
      <c r="J27" s="14">
        <v>8</v>
      </c>
      <c r="K27" s="14">
        <v>8</v>
      </c>
      <c r="L27" s="15" t="s">
        <v>40</v>
      </c>
      <c r="M27" s="15" t="s">
        <v>40</v>
      </c>
      <c r="N27" s="14">
        <v>8</v>
      </c>
      <c r="O27" s="14">
        <v>8</v>
      </c>
      <c r="P27" s="14">
        <v>8</v>
      </c>
      <c r="Q27" s="14">
        <v>8</v>
      </c>
      <c r="R27" s="14">
        <v>8</v>
      </c>
      <c r="S27" s="15" t="s">
        <v>40</v>
      </c>
      <c r="T27" s="15" t="s">
        <v>40</v>
      </c>
      <c r="U27" s="14">
        <v>8</v>
      </c>
      <c r="V27" s="14">
        <v>8</v>
      </c>
      <c r="W27" s="14">
        <v>8</v>
      </c>
      <c r="X27" s="14">
        <v>8</v>
      </c>
      <c r="Y27" s="14">
        <v>8</v>
      </c>
      <c r="Z27" s="15" t="s">
        <v>40</v>
      </c>
      <c r="AA27" s="15" t="s">
        <v>40</v>
      </c>
      <c r="AB27" s="14">
        <v>8</v>
      </c>
      <c r="AC27" s="14">
        <v>8</v>
      </c>
      <c r="AD27" s="14">
        <v>8</v>
      </c>
      <c r="AE27" s="14">
        <v>8</v>
      </c>
      <c r="AF27" s="14">
        <v>8</v>
      </c>
      <c r="AG27" s="14">
        <v>7</v>
      </c>
      <c r="AH27" s="15" t="s">
        <v>40</v>
      </c>
      <c r="AI27" s="15" t="s">
        <v>40</v>
      </c>
      <c r="AJ27" s="17"/>
      <c r="AK27" s="25">
        <f t="array" ref="AK27">COUNT(IFERROR(--SUBSTITUTE($F27:$AI27,"/",","),"В"))</f>
        <v>21</v>
      </c>
      <c r="AL27" s="50">
        <f t="array" ref="AL27">SUM(IFERROR(--LEFTB($F27:$AI27,SEARCH("/",$F27:$AI27)-1),$F27:$AI27))-AM27</f>
        <v>167</v>
      </c>
      <c r="AM27" s="26">
        <f t="array" ref="AM27">SUM(IFERROR(--MID($F27:$AI27,SEARCH("/",$F27:$AI27)+1,2),0))</f>
        <v>0</v>
      </c>
      <c r="AN27" s="11"/>
    </row>
    <row r="28" spans="2:40" s="2" customFormat="1" ht="26.25" customHeight="1" x14ac:dyDescent="0.15">
      <c r="B28" s="1">
        <v>7</v>
      </c>
      <c r="C28" s="32" t="s">
        <v>33</v>
      </c>
      <c r="D28" s="32"/>
      <c r="E28" s="10" t="s">
        <v>42</v>
      </c>
      <c r="F28" s="15" t="s">
        <v>40</v>
      </c>
      <c r="G28" s="14">
        <v>8</v>
      </c>
      <c r="H28" s="14">
        <v>8</v>
      </c>
      <c r="I28" s="14">
        <v>8</v>
      </c>
      <c r="J28" s="14">
        <v>8</v>
      </c>
      <c r="K28" s="14">
        <v>8</v>
      </c>
      <c r="L28" s="15" t="s">
        <v>40</v>
      </c>
      <c r="M28" s="15" t="s">
        <v>40</v>
      </c>
      <c r="N28" s="14">
        <v>8</v>
      </c>
      <c r="O28" s="14">
        <v>8</v>
      </c>
      <c r="P28" s="14">
        <v>8</v>
      </c>
      <c r="Q28" s="14">
        <v>8</v>
      </c>
      <c r="R28" s="14">
        <v>8</v>
      </c>
      <c r="S28" s="15" t="s">
        <v>40</v>
      </c>
      <c r="T28" s="15" t="s">
        <v>40</v>
      </c>
      <c r="U28" s="14">
        <v>8</v>
      </c>
      <c r="V28" s="14">
        <v>8</v>
      </c>
      <c r="W28" s="14">
        <v>8</v>
      </c>
      <c r="X28" s="14">
        <v>8</v>
      </c>
      <c r="Y28" s="14">
        <v>8</v>
      </c>
      <c r="Z28" s="15" t="s">
        <v>40</v>
      </c>
      <c r="AA28" s="15" t="s">
        <v>40</v>
      </c>
      <c r="AB28" s="14">
        <v>8</v>
      </c>
      <c r="AC28" s="14">
        <v>8</v>
      </c>
      <c r="AD28" s="14">
        <v>8</v>
      </c>
      <c r="AE28" s="14">
        <v>8</v>
      </c>
      <c r="AF28" s="14">
        <v>8</v>
      </c>
      <c r="AG28" s="14">
        <v>7</v>
      </c>
      <c r="AH28" s="15" t="s">
        <v>40</v>
      </c>
      <c r="AI28" s="15" t="s">
        <v>40</v>
      </c>
      <c r="AJ28" s="17"/>
      <c r="AK28" s="25">
        <f t="array" ref="AK28">COUNT(IFERROR(--SUBSTITUTE($F28:$AI28,"/",","),"В"))</f>
        <v>21</v>
      </c>
      <c r="AL28" s="50">
        <f t="array" ref="AL28">SUM(IFERROR(--LEFTB($F28:$AI28,SEARCH("/",$F28:$AI28)-1),$F28:$AI28))-AM28</f>
        <v>167</v>
      </c>
      <c r="AM28" s="26">
        <f t="array" ref="AM28">SUM(IFERROR(--MID($F28:$AI28,SEARCH("/",$F28:$AI28)+1,2),0))</f>
        <v>0</v>
      </c>
      <c r="AN28" s="11"/>
    </row>
    <row r="29" spans="2:40" s="2" customFormat="1" ht="26.25" customHeight="1" x14ac:dyDescent="0.15">
      <c r="B29" s="1">
        <v>8</v>
      </c>
      <c r="C29" s="30" t="s">
        <v>58</v>
      </c>
      <c r="D29" s="31"/>
      <c r="E29" s="10" t="s">
        <v>42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4">
        <v>8</v>
      </c>
      <c r="AE29" s="14">
        <v>8</v>
      </c>
      <c r="AF29" s="14">
        <v>8</v>
      </c>
      <c r="AG29" s="14">
        <v>7</v>
      </c>
      <c r="AH29" s="15" t="s">
        <v>40</v>
      </c>
      <c r="AI29" s="15" t="s">
        <v>40</v>
      </c>
      <c r="AJ29" s="17"/>
      <c r="AK29" s="25">
        <f t="array" ref="AK29">COUNT(IFERROR(--SUBSTITUTE($F29:$AI29,"/",","),"В"))</f>
        <v>4</v>
      </c>
      <c r="AL29" s="50">
        <f t="array" ref="AL29">SUM(IFERROR(--LEFTB($F29:$AI29,SEARCH("/",$F29:$AI29)-1),$F29:$AI29))-AM29</f>
        <v>31</v>
      </c>
      <c r="AM29" s="26">
        <f t="array" ref="AM29">SUM(IFERROR(--MID($F29:$AI29,SEARCH("/",$F29:$AI29)+1,2),0))</f>
        <v>0</v>
      </c>
      <c r="AN29" s="11"/>
    </row>
    <row r="30" spans="2:40" s="2" customFormat="1" ht="31.5" customHeight="1" x14ac:dyDescent="0.15">
      <c r="B30" s="1">
        <v>9</v>
      </c>
      <c r="C30" s="32" t="s">
        <v>43</v>
      </c>
      <c r="D30" s="32"/>
      <c r="E30" s="10" t="s">
        <v>60</v>
      </c>
      <c r="F30" s="15" t="s">
        <v>40</v>
      </c>
      <c r="G30" s="14">
        <v>8</v>
      </c>
      <c r="H30" s="14">
        <v>8</v>
      </c>
      <c r="I30" s="14">
        <v>8</v>
      </c>
      <c r="J30" s="14">
        <v>8</v>
      </c>
      <c r="K30" s="14">
        <v>8</v>
      </c>
      <c r="L30" s="15" t="s">
        <v>40</v>
      </c>
      <c r="M30" s="15" t="s">
        <v>40</v>
      </c>
      <c r="N30" s="14">
        <v>8</v>
      </c>
      <c r="O30" s="14">
        <v>8</v>
      </c>
      <c r="P30" s="14">
        <v>8</v>
      </c>
      <c r="Q30" s="14">
        <v>8</v>
      </c>
      <c r="R30" s="14">
        <v>8</v>
      </c>
      <c r="S30" s="15" t="s">
        <v>40</v>
      </c>
      <c r="T30" s="15" t="s">
        <v>40</v>
      </c>
      <c r="U30" s="14">
        <v>8</v>
      </c>
      <c r="V30" s="14">
        <v>8</v>
      </c>
      <c r="W30" s="14">
        <v>8</v>
      </c>
      <c r="X30" s="14">
        <v>8</v>
      </c>
      <c r="Y30" s="14">
        <v>8</v>
      </c>
      <c r="Z30" s="15" t="s">
        <v>40</v>
      </c>
      <c r="AA30" s="15" t="s">
        <v>40</v>
      </c>
      <c r="AB30" s="14">
        <v>8</v>
      </c>
      <c r="AC30" s="14">
        <v>8</v>
      </c>
      <c r="AD30" s="14">
        <v>8</v>
      </c>
      <c r="AE30" s="14">
        <v>8</v>
      </c>
      <c r="AF30" s="14">
        <v>8</v>
      </c>
      <c r="AG30" s="14">
        <v>7</v>
      </c>
      <c r="AH30" s="15" t="s">
        <v>40</v>
      </c>
      <c r="AI30" s="15" t="s">
        <v>40</v>
      </c>
      <c r="AJ30" s="17"/>
      <c r="AK30" s="25">
        <f t="array" ref="AK30">COUNT(IFERROR(--SUBSTITUTE($F30:$AI30,"/",","),"В"))</f>
        <v>21</v>
      </c>
      <c r="AL30" s="50">
        <f t="array" ref="AL30">SUM(IFERROR(--LEFTB($F30:$AI30,SEARCH("/",$F30:$AI30)-1),$F30:$AI30))-AM30</f>
        <v>167</v>
      </c>
      <c r="AM30" s="26">
        <f t="array" ref="AM30">SUM(IFERROR(--MID($F30:$AI30,SEARCH("/",$F30:$AI30)+1,2),0))</f>
        <v>0</v>
      </c>
      <c r="AN30" s="11"/>
    </row>
    <row r="31" spans="2:40" s="2" customFormat="1" ht="26.25" customHeight="1" x14ac:dyDescent="0.15">
      <c r="B31" s="1">
        <v>10</v>
      </c>
      <c r="C31" s="32" t="s">
        <v>44</v>
      </c>
      <c r="D31" s="32"/>
      <c r="E31" s="10" t="s">
        <v>45</v>
      </c>
      <c r="F31" s="15" t="s">
        <v>40</v>
      </c>
      <c r="G31" s="14">
        <v>8</v>
      </c>
      <c r="H31" s="14">
        <v>8</v>
      </c>
      <c r="I31" s="14">
        <v>8</v>
      </c>
      <c r="J31" s="14">
        <v>8</v>
      </c>
      <c r="K31" s="14">
        <v>8</v>
      </c>
      <c r="L31" s="15" t="s">
        <v>40</v>
      </c>
      <c r="M31" s="15" t="s">
        <v>40</v>
      </c>
      <c r="N31" s="14">
        <v>8</v>
      </c>
      <c r="O31" s="14">
        <v>8</v>
      </c>
      <c r="P31" s="14">
        <v>8</v>
      </c>
      <c r="Q31" s="14">
        <v>8</v>
      </c>
      <c r="R31" s="14">
        <v>8</v>
      </c>
      <c r="S31" s="15" t="s">
        <v>40</v>
      </c>
      <c r="T31" s="15" t="s">
        <v>40</v>
      </c>
      <c r="U31" s="14">
        <v>8</v>
      </c>
      <c r="V31" s="14">
        <v>8</v>
      </c>
      <c r="W31" s="14">
        <v>8</v>
      </c>
      <c r="X31" s="14">
        <v>8</v>
      </c>
      <c r="Y31" s="14">
        <v>8</v>
      </c>
      <c r="Z31" s="15" t="s">
        <v>40</v>
      </c>
      <c r="AA31" s="15" t="s">
        <v>40</v>
      </c>
      <c r="AB31" s="14">
        <v>8</v>
      </c>
      <c r="AC31" s="14">
        <v>8</v>
      </c>
      <c r="AD31" s="14">
        <v>8</v>
      </c>
      <c r="AE31" s="14">
        <v>8</v>
      </c>
      <c r="AF31" s="14">
        <v>8</v>
      </c>
      <c r="AG31" s="14">
        <v>7</v>
      </c>
      <c r="AH31" s="15" t="s">
        <v>40</v>
      </c>
      <c r="AI31" s="15" t="s">
        <v>40</v>
      </c>
      <c r="AJ31" s="17"/>
      <c r="AK31" s="25">
        <f t="array" ref="AK31">COUNT(IFERROR(--SUBSTITUTE($F31:$AI31,"/",","),"В"))</f>
        <v>21</v>
      </c>
      <c r="AL31" s="50">
        <f t="array" ref="AL31">SUM(IFERROR(--LEFTB($F31:$AI31,SEARCH("/",$F31:$AI31)-1),$F31:$AI31))-AM31</f>
        <v>167</v>
      </c>
      <c r="AM31" s="26">
        <f t="array" ref="AM31">SUM(IFERROR(--MID($F31:$AI31,SEARCH("/",$F31:$AI31)+1,2),0))</f>
        <v>0</v>
      </c>
      <c r="AN31" s="11"/>
    </row>
    <row r="32" spans="2:40" s="2" customFormat="1" ht="26.25" customHeight="1" x14ac:dyDescent="0.15">
      <c r="B32" s="1">
        <v>11</v>
      </c>
      <c r="C32" s="32" t="s">
        <v>27</v>
      </c>
      <c r="D32" s="32"/>
      <c r="E32" s="10" t="s">
        <v>61</v>
      </c>
      <c r="F32" s="15" t="s">
        <v>40</v>
      </c>
      <c r="G32" s="15" t="s">
        <v>40</v>
      </c>
      <c r="H32" s="14">
        <v>11</v>
      </c>
      <c r="I32" s="14">
        <v>11</v>
      </c>
      <c r="J32" s="15" t="s">
        <v>40</v>
      </c>
      <c r="K32" s="15" t="s">
        <v>40</v>
      </c>
      <c r="L32" s="14">
        <v>11</v>
      </c>
      <c r="M32" s="14">
        <v>11</v>
      </c>
      <c r="N32" s="15" t="s">
        <v>40</v>
      </c>
      <c r="O32" s="15" t="s">
        <v>40</v>
      </c>
      <c r="P32" s="14">
        <v>11</v>
      </c>
      <c r="Q32" s="14">
        <v>11</v>
      </c>
      <c r="R32" s="15" t="s">
        <v>40</v>
      </c>
      <c r="S32" s="15" t="s">
        <v>40</v>
      </c>
      <c r="T32" s="14">
        <v>11</v>
      </c>
      <c r="U32" s="14">
        <v>11</v>
      </c>
      <c r="V32" s="15" t="s">
        <v>40</v>
      </c>
      <c r="W32" s="15" t="s">
        <v>40</v>
      </c>
      <c r="X32" s="14">
        <v>11</v>
      </c>
      <c r="Y32" s="14">
        <v>11</v>
      </c>
      <c r="Z32" s="15" t="s">
        <v>40</v>
      </c>
      <c r="AA32" s="15" t="s">
        <v>40</v>
      </c>
      <c r="AB32" s="14">
        <v>11</v>
      </c>
      <c r="AC32" s="14">
        <v>11</v>
      </c>
      <c r="AD32" s="15" t="s">
        <v>40</v>
      </c>
      <c r="AE32" s="15" t="s">
        <v>40</v>
      </c>
      <c r="AF32" s="14">
        <v>11</v>
      </c>
      <c r="AG32" s="14">
        <v>11</v>
      </c>
      <c r="AH32" s="15" t="s">
        <v>40</v>
      </c>
      <c r="AI32" s="15" t="s">
        <v>40</v>
      </c>
      <c r="AJ32" s="17"/>
      <c r="AK32" s="25">
        <f t="array" ref="AK32">COUNT(IFERROR(--SUBSTITUTE($F32:$AI32,"/",","),"В"))</f>
        <v>14</v>
      </c>
      <c r="AL32" s="50">
        <f t="array" ref="AL32">SUM(IFERROR(--LEFTB($F32:$AI32,SEARCH("/",$F32:$AI32)-1),$F32:$AI32))-AM32</f>
        <v>154</v>
      </c>
      <c r="AM32" s="26">
        <f t="array" ref="AM32">SUM(IFERROR(--MID($F32:$AI32,SEARCH("/",$F32:$AI32)+1,2),0))</f>
        <v>0</v>
      </c>
      <c r="AN32" s="11"/>
    </row>
    <row r="33" spans="2:43" s="2" customFormat="1" ht="26.25" customHeight="1" x14ac:dyDescent="0.15">
      <c r="B33" s="1">
        <v>12</v>
      </c>
      <c r="C33" s="32" t="s">
        <v>4</v>
      </c>
      <c r="D33" s="32"/>
      <c r="E33" s="10" t="s">
        <v>61</v>
      </c>
      <c r="F33" s="14">
        <v>11</v>
      </c>
      <c r="G33" s="14">
        <v>11</v>
      </c>
      <c r="H33" s="15" t="s">
        <v>40</v>
      </c>
      <c r="I33" s="15" t="s">
        <v>40</v>
      </c>
      <c r="J33" s="14">
        <v>11</v>
      </c>
      <c r="K33" s="14">
        <v>11</v>
      </c>
      <c r="L33" s="15" t="s">
        <v>40</v>
      </c>
      <c r="M33" s="15" t="s">
        <v>40</v>
      </c>
      <c r="N33" s="14">
        <v>11</v>
      </c>
      <c r="O33" s="14">
        <v>11</v>
      </c>
      <c r="P33" s="15" t="s">
        <v>40</v>
      </c>
      <c r="Q33" s="15" t="s">
        <v>40</v>
      </c>
      <c r="R33" s="14">
        <v>11</v>
      </c>
      <c r="S33" s="14">
        <v>11</v>
      </c>
      <c r="T33" s="15" t="s">
        <v>40</v>
      </c>
      <c r="U33" s="15" t="s">
        <v>40</v>
      </c>
      <c r="V33" s="14">
        <v>11</v>
      </c>
      <c r="W33" s="14">
        <v>11</v>
      </c>
      <c r="X33" s="15" t="s">
        <v>40</v>
      </c>
      <c r="Y33" s="15" t="s">
        <v>40</v>
      </c>
      <c r="Z33" s="14">
        <v>11</v>
      </c>
      <c r="AA33" s="14">
        <v>11</v>
      </c>
      <c r="AB33" s="15" t="s">
        <v>40</v>
      </c>
      <c r="AC33" s="15" t="s">
        <v>40</v>
      </c>
      <c r="AD33" s="14">
        <v>11</v>
      </c>
      <c r="AE33" s="14">
        <v>11</v>
      </c>
      <c r="AF33" s="15" t="s">
        <v>40</v>
      </c>
      <c r="AG33" s="15" t="s">
        <v>40</v>
      </c>
      <c r="AH33" s="14">
        <v>11</v>
      </c>
      <c r="AI33" s="14">
        <v>11</v>
      </c>
      <c r="AJ33" s="17"/>
      <c r="AK33" s="25">
        <f t="array" ref="AK33">COUNT(IFERROR(--SUBSTITUTE($F33:$AI33,"/",","),"В"))</f>
        <v>16</v>
      </c>
      <c r="AL33" s="50">
        <f t="array" ref="AL33">SUM(IFERROR(--LEFTB($F33:$AI33,SEARCH("/",$F33:$AI33)-1),$F33:$AI33))-AM33</f>
        <v>176</v>
      </c>
      <c r="AM33" s="26">
        <f t="array" ref="AM33">SUM(IFERROR(--MID($F33:$AI33,SEARCH("/",$F33:$AI33)+1,2),0))</f>
        <v>0</v>
      </c>
      <c r="AN33" s="11"/>
    </row>
    <row r="34" spans="2:43" s="2" customFormat="1" ht="26.25" customHeight="1" x14ac:dyDescent="0.15">
      <c r="B34" s="1">
        <v>13</v>
      </c>
      <c r="C34" s="32" t="s">
        <v>9</v>
      </c>
      <c r="D34" s="32"/>
      <c r="E34" s="10" t="s">
        <v>61</v>
      </c>
      <c r="F34" s="15" t="s">
        <v>40</v>
      </c>
      <c r="G34" s="15" t="s">
        <v>40</v>
      </c>
      <c r="H34" s="14">
        <v>11</v>
      </c>
      <c r="I34" s="14">
        <v>11</v>
      </c>
      <c r="J34" s="15" t="s">
        <v>40</v>
      </c>
      <c r="K34" s="15" t="s">
        <v>40</v>
      </c>
      <c r="L34" s="14">
        <v>11</v>
      </c>
      <c r="M34" s="14">
        <v>11</v>
      </c>
      <c r="N34" s="15" t="s">
        <v>40</v>
      </c>
      <c r="O34" s="15" t="s">
        <v>40</v>
      </c>
      <c r="P34" s="14">
        <v>11</v>
      </c>
      <c r="Q34" s="14">
        <v>11</v>
      </c>
      <c r="R34" s="15" t="s">
        <v>40</v>
      </c>
      <c r="S34" s="15" t="s">
        <v>40</v>
      </c>
      <c r="T34" s="14">
        <v>11</v>
      </c>
      <c r="U34" s="14">
        <v>11</v>
      </c>
      <c r="V34" s="15" t="s">
        <v>40</v>
      </c>
      <c r="W34" s="15" t="s">
        <v>40</v>
      </c>
      <c r="X34" s="14">
        <v>11</v>
      </c>
      <c r="Y34" s="14">
        <v>11</v>
      </c>
      <c r="Z34" s="15" t="s">
        <v>40</v>
      </c>
      <c r="AA34" s="15" t="s">
        <v>40</v>
      </c>
      <c r="AB34" s="14">
        <v>11</v>
      </c>
      <c r="AC34" s="14">
        <v>11</v>
      </c>
      <c r="AD34" s="15" t="s">
        <v>40</v>
      </c>
      <c r="AE34" s="15" t="s">
        <v>40</v>
      </c>
      <c r="AF34" s="14">
        <v>11</v>
      </c>
      <c r="AG34" s="14">
        <v>11</v>
      </c>
      <c r="AH34" s="15" t="s">
        <v>40</v>
      </c>
      <c r="AI34" s="15" t="s">
        <v>40</v>
      </c>
      <c r="AJ34" s="17"/>
      <c r="AK34" s="25">
        <f t="array" ref="AK34">COUNT(IFERROR(--SUBSTITUTE($F34:$AI34,"/",","),"В"))</f>
        <v>14</v>
      </c>
      <c r="AL34" s="50">
        <f t="array" ref="AL34">SUM(IFERROR(--LEFTB($F34:$AI34,SEARCH("/",$F34:$AI34)-1),$F34:$AI34))-AM34</f>
        <v>154</v>
      </c>
      <c r="AM34" s="26">
        <f t="array" ref="AM34">SUM(IFERROR(--MID($F34:$AI34,SEARCH("/",$F34:$AI34)+1,2),0))</f>
        <v>0</v>
      </c>
      <c r="AN34" s="11"/>
    </row>
    <row r="35" spans="2:43" s="2" customFormat="1" ht="26.25" customHeight="1" x14ac:dyDescent="0.15">
      <c r="B35" s="1">
        <v>14</v>
      </c>
      <c r="C35" s="32" t="s">
        <v>30</v>
      </c>
      <c r="D35" s="32"/>
      <c r="E35" s="10" t="s">
        <v>61</v>
      </c>
      <c r="F35" s="14">
        <v>11</v>
      </c>
      <c r="G35" s="14">
        <v>11</v>
      </c>
      <c r="H35" s="15" t="s">
        <v>40</v>
      </c>
      <c r="I35" s="15" t="s">
        <v>40</v>
      </c>
      <c r="J35" s="14">
        <v>11</v>
      </c>
      <c r="K35" s="14">
        <v>11</v>
      </c>
      <c r="L35" s="15" t="s">
        <v>40</v>
      </c>
      <c r="M35" s="15" t="s">
        <v>40</v>
      </c>
      <c r="N35" s="14">
        <v>11</v>
      </c>
      <c r="O35" s="14">
        <v>11</v>
      </c>
      <c r="P35" s="15" t="s">
        <v>40</v>
      </c>
      <c r="Q35" s="15" t="s">
        <v>40</v>
      </c>
      <c r="R35" s="14">
        <v>11</v>
      </c>
      <c r="S35" s="14">
        <v>11</v>
      </c>
      <c r="T35" s="15" t="s">
        <v>40</v>
      </c>
      <c r="U35" s="15" t="s">
        <v>40</v>
      </c>
      <c r="V35" s="14">
        <v>11</v>
      </c>
      <c r="W35" s="14">
        <v>11</v>
      </c>
      <c r="X35" s="15" t="s">
        <v>40</v>
      </c>
      <c r="Y35" s="15" t="s">
        <v>40</v>
      </c>
      <c r="Z35" s="14">
        <v>11</v>
      </c>
      <c r="AA35" s="14">
        <v>11</v>
      </c>
      <c r="AB35" s="15" t="s">
        <v>40</v>
      </c>
      <c r="AC35" s="15" t="s">
        <v>40</v>
      </c>
      <c r="AD35" s="14">
        <v>11</v>
      </c>
      <c r="AE35" s="14">
        <v>11</v>
      </c>
      <c r="AF35" s="15" t="s">
        <v>40</v>
      </c>
      <c r="AG35" s="15" t="s">
        <v>40</v>
      </c>
      <c r="AH35" s="14">
        <v>11</v>
      </c>
      <c r="AI35" s="14">
        <v>11</v>
      </c>
      <c r="AJ35" s="17"/>
      <c r="AK35" s="25">
        <f t="array" ref="AK35">COUNT(IFERROR(--SUBSTITUTE($F35:$AI35,"/",","),"В"))</f>
        <v>16</v>
      </c>
      <c r="AL35" s="50">
        <f t="array" ref="AL35">SUM(IFERROR(--LEFTB($F35:$AI35,SEARCH("/",$F35:$AI35)-1),$F35:$AI35))-AM35</f>
        <v>176</v>
      </c>
      <c r="AM35" s="26">
        <f t="array" ref="AM35">SUM(IFERROR(--MID($F35:$AI35,SEARCH("/",$F35:$AI35)+1,2),0))</f>
        <v>0</v>
      </c>
      <c r="AN35" s="11"/>
    </row>
    <row r="36" spans="2:43" s="2" customFormat="1" ht="26.25" customHeight="1" x14ac:dyDescent="0.15">
      <c r="B36" s="1">
        <v>15</v>
      </c>
      <c r="C36" s="32" t="s">
        <v>5</v>
      </c>
      <c r="D36" s="32"/>
      <c r="E36" s="10" t="s">
        <v>61</v>
      </c>
      <c r="F36" s="15" t="s">
        <v>40</v>
      </c>
      <c r="G36" s="14">
        <v>8</v>
      </c>
      <c r="H36" s="14">
        <v>8</v>
      </c>
      <c r="I36" s="14">
        <v>8</v>
      </c>
      <c r="J36" s="14">
        <v>8</v>
      </c>
      <c r="K36" s="14">
        <v>8</v>
      </c>
      <c r="L36" s="15" t="s">
        <v>40</v>
      </c>
      <c r="M36" s="15" t="s">
        <v>40</v>
      </c>
      <c r="N36" s="14">
        <v>8</v>
      </c>
      <c r="O36" s="14">
        <v>8</v>
      </c>
      <c r="P36" s="14">
        <v>8</v>
      </c>
      <c r="Q36" s="14">
        <v>8</v>
      </c>
      <c r="R36" s="14">
        <v>8</v>
      </c>
      <c r="S36" s="15" t="s">
        <v>40</v>
      </c>
      <c r="T36" s="15" t="s">
        <v>40</v>
      </c>
      <c r="U36" s="14">
        <v>8</v>
      </c>
      <c r="V36" s="14">
        <v>8</v>
      </c>
      <c r="W36" s="14">
        <v>8</v>
      </c>
      <c r="X36" s="14">
        <v>8</v>
      </c>
      <c r="Y36" s="14">
        <v>8</v>
      </c>
      <c r="Z36" s="15" t="s">
        <v>40</v>
      </c>
      <c r="AA36" s="15" t="s">
        <v>40</v>
      </c>
      <c r="AB36" s="14">
        <v>8</v>
      </c>
      <c r="AC36" s="14">
        <v>8</v>
      </c>
      <c r="AD36" s="14">
        <v>8</v>
      </c>
      <c r="AE36" s="14">
        <v>8</v>
      </c>
      <c r="AF36" s="14">
        <v>8</v>
      </c>
      <c r="AG36" s="14">
        <v>7</v>
      </c>
      <c r="AH36" s="15" t="s">
        <v>40</v>
      </c>
      <c r="AI36" s="15" t="s">
        <v>40</v>
      </c>
      <c r="AJ36" s="17"/>
      <c r="AK36" s="25">
        <f t="array" ref="AK36">COUNT(IFERROR(--SUBSTITUTE($F36:$AI36,"/",","),"В"))</f>
        <v>21</v>
      </c>
      <c r="AL36" s="50">
        <f t="array" ref="AL36">SUM(IFERROR(--LEFTB($F36:$AI36,SEARCH("/",$F36:$AI36)-1),$F36:$AI36))-AM36</f>
        <v>167</v>
      </c>
      <c r="AM36" s="26">
        <f t="array" ref="AM36">SUM(IFERROR(--MID($F36:$AI36,SEARCH("/",$F36:$AI36)+1,2),0))</f>
        <v>0</v>
      </c>
      <c r="AN36" s="11"/>
    </row>
    <row r="37" spans="2:43" s="2" customFormat="1" ht="26.25" customHeight="1" x14ac:dyDescent="0.15">
      <c r="B37" s="1">
        <v>16</v>
      </c>
      <c r="C37" s="32" t="s">
        <v>6</v>
      </c>
      <c r="D37" s="32"/>
      <c r="E37" s="10" t="s">
        <v>61</v>
      </c>
      <c r="F37" s="15" t="s">
        <v>40</v>
      </c>
      <c r="G37" s="14">
        <v>8</v>
      </c>
      <c r="H37" s="14">
        <v>8</v>
      </c>
      <c r="I37" s="14">
        <v>8</v>
      </c>
      <c r="J37" s="14">
        <v>8</v>
      </c>
      <c r="K37" s="14">
        <v>8</v>
      </c>
      <c r="L37" s="15" t="s">
        <v>40</v>
      </c>
      <c r="M37" s="15" t="s">
        <v>40</v>
      </c>
      <c r="N37" s="14">
        <v>8</v>
      </c>
      <c r="O37" s="14">
        <v>8</v>
      </c>
      <c r="P37" s="14">
        <v>8</v>
      </c>
      <c r="Q37" s="14">
        <v>8</v>
      </c>
      <c r="R37" s="14">
        <v>8</v>
      </c>
      <c r="S37" s="16">
        <v>8</v>
      </c>
      <c r="T37" s="16">
        <v>8</v>
      </c>
      <c r="U37" s="14">
        <v>8</v>
      </c>
      <c r="V37" s="14">
        <v>8</v>
      </c>
      <c r="W37" s="14">
        <v>8</v>
      </c>
      <c r="X37" s="14">
        <v>8</v>
      </c>
      <c r="Y37" s="14">
        <v>8</v>
      </c>
      <c r="Z37" s="15" t="s">
        <v>40</v>
      </c>
      <c r="AA37" s="15" t="s">
        <v>40</v>
      </c>
      <c r="AB37" s="14">
        <v>8</v>
      </c>
      <c r="AC37" s="14">
        <v>8</v>
      </c>
      <c r="AD37" s="14">
        <v>8</v>
      </c>
      <c r="AE37" s="14">
        <v>8</v>
      </c>
      <c r="AF37" s="14">
        <v>8</v>
      </c>
      <c r="AG37" s="14">
        <v>7</v>
      </c>
      <c r="AH37" s="15" t="s">
        <v>40</v>
      </c>
      <c r="AI37" s="15" t="s">
        <v>40</v>
      </c>
      <c r="AJ37" s="17"/>
      <c r="AK37" s="25">
        <f t="array" ref="AK37">COUNT(IFERROR(--SUBSTITUTE($F37:$AI37,"/",","),"В"))</f>
        <v>23</v>
      </c>
      <c r="AL37" s="50">
        <f t="array" ref="AL37">SUM(IFERROR(--LEFTB($F37:$AI37,SEARCH("/",$F37:$AI37)-1),$F37:$AI37))-AM37</f>
        <v>183</v>
      </c>
      <c r="AM37" s="26">
        <f t="array" ref="AM37">SUM(IFERROR(--MID($F37:$AI37,SEARCH("/",$F37:$AI37)+1,2),0))</f>
        <v>0</v>
      </c>
      <c r="AN37" s="11"/>
    </row>
    <row r="38" spans="2:43" s="2" customFormat="1" ht="26.25" customHeight="1" x14ac:dyDescent="0.15">
      <c r="B38" s="1">
        <v>17</v>
      </c>
      <c r="C38" s="32" t="s">
        <v>31</v>
      </c>
      <c r="D38" s="32"/>
      <c r="E38" s="10" t="s">
        <v>61</v>
      </c>
      <c r="F38" s="15" t="s">
        <v>40</v>
      </c>
      <c r="G38" s="14">
        <v>8</v>
      </c>
      <c r="H38" s="14">
        <v>8</v>
      </c>
      <c r="I38" s="14">
        <v>8</v>
      </c>
      <c r="J38" s="14">
        <v>8</v>
      </c>
      <c r="K38" s="14">
        <v>8</v>
      </c>
      <c r="L38" s="15" t="s">
        <v>40</v>
      </c>
      <c r="M38" s="15" t="s">
        <v>40</v>
      </c>
      <c r="N38" s="14">
        <v>8</v>
      </c>
      <c r="O38" s="14">
        <v>8</v>
      </c>
      <c r="P38" s="14">
        <v>8</v>
      </c>
      <c r="Q38" s="14">
        <v>8</v>
      </c>
      <c r="R38" s="14">
        <v>8</v>
      </c>
      <c r="S38" s="15" t="s">
        <v>40</v>
      </c>
      <c r="T38" s="15" t="s">
        <v>40</v>
      </c>
      <c r="U38" s="14">
        <v>8</v>
      </c>
      <c r="V38" s="14">
        <v>8</v>
      </c>
      <c r="W38" s="14">
        <v>8</v>
      </c>
      <c r="X38" s="14">
        <v>8</v>
      </c>
      <c r="Y38" s="14">
        <v>8</v>
      </c>
      <c r="Z38" s="15" t="s">
        <v>40</v>
      </c>
      <c r="AA38" s="15" t="s">
        <v>40</v>
      </c>
      <c r="AB38" s="14">
        <v>8</v>
      </c>
      <c r="AC38" s="14">
        <v>8</v>
      </c>
      <c r="AD38" s="14">
        <v>8</v>
      </c>
      <c r="AE38" s="14">
        <v>8</v>
      </c>
      <c r="AF38" s="14">
        <v>8</v>
      </c>
      <c r="AG38" s="14">
        <v>7</v>
      </c>
      <c r="AH38" s="15" t="s">
        <v>40</v>
      </c>
      <c r="AI38" s="15" t="s">
        <v>40</v>
      </c>
      <c r="AJ38" s="17"/>
      <c r="AK38" s="25">
        <f t="array" ref="AK38">COUNT(IFERROR(--SUBSTITUTE($F38:$AI38,"/",","),"В"))</f>
        <v>21</v>
      </c>
      <c r="AL38" s="50">
        <f t="array" ref="AL38">SUM(IFERROR(--LEFTB($F38:$AI38,SEARCH("/",$F38:$AI38)-1),$F38:$AI38))-AM38</f>
        <v>167</v>
      </c>
      <c r="AM38" s="26">
        <f t="array" ref="AM38">SUM(IFERROR(--MID($F38:$AI38,SEARCH("/",$F38:$AI38)+1,2),0))</f>
        <v>0</v>
      </c>
      <c r="AN38" s="11"/>
    </row>
    <row r="39" spans="2:43" s="2" customFormat="1" ht="26.25" customHeight="1" x14ac:dyDescent="0.15">
      <c r="B39" s="1">
        <v>18</v>
      </c>
      <c r="C39" s="32" t="s">
        <v>32</v>
      </c>
      <c r="D39" s="32"/>
      <c r="E39" s="10" t="s">
        <v>61</v>
      </c>
      <c r="F39" s="15" t="s">
        <v>40</v>
      </c>
      <c r="G39" s="14">
        <v>8</v>
      </c>
      <c r="H39" s="14">
        <v>8</v>
      </c>
      <c r="I39" s="14">
        <v>8</v>
      </c>
      <c r="J39" s="14">
        <v>8</v>
      </c>
      <c r="K39" s="14">
        <v>8</v>
      </c>
      <c r="L39" s="15" t="s">
        <v>40</v>
      </c>
      <c r="M39" s="15" t="s">
        <v>40</v>
      </c>
      <c r="N39" s="14">
        <v>8</v>
      </c>
      <c r="O39" s="14">
        <v>8</v>
      </c>
      <c r="P39" s="14">
        <v>8</v>
      </c>
      <c r="Q39" s="14">
        <v>8</v>
      </c>
      <c r="R39" s="14">
        <v>8</v>
      </c>
      <c r="S39" s="16">
        <v>8</v>
      </c>
      <c r="T39" s="16">
        <v>8</v>
      </c>
      <c r="U39" s="14">
        <v>8</v>
      </c>
      <c r="V39" s="14">
        <v>8</v>
      </c>
      <c r="W39" s="14">
        <v>8</v>
      </c>
      <c r="X39" s="14">
        <v>8</v>
      </c>
      <c r="Y39" s="14">
        <v>8</v>
      </c>
      <c r="Z39" s="15" t="s">
        <v>40</v>
      </c>
      <c r="AA39" s="15" t="s">
        <v>40</v>
      </c>
      <c r="AB39" s="14">
        <v>8</v>
      </c>
      <c r="AC39" s="14">
        <v>8</v>
      </c>
      <c r="AD39" s="14">
        <v>8</v>
      </c>
      <c r="AE39" s="14">
        <v>8</v>
      </c>
      <c r="AF39" s="14">
        <v>8</v>
      </c>
      <c r="AG39" s="14">
        <v>7</v>
      </c>
      <c r="AH39" s="15" t="s">
        <v>40</v>
      </c>
      <c r="AI39" s="15" t="s">
        <v>40</v>
      </c>
      <c r="AJ39" s="17"/>
      <c r="AK39" s="25">
        <f t="array" ref="AK39">COUNT(IFERROR(--SUBSTITUTE($F39:$AI39,"/",","),"В"))</f>
        <v>23</v>
      </c>
      <c r="AL39" s="50">
        <f t="array" ref="AL39">SUM(IFERROR(--LEFTB($F39:$AI39,SEARCH("/",$F39:$AI39)-1),$F39:$AI39))-AM39</f>
        <v>183</v>
      </c>
      <c r="AM39" s="26">
        <f t="array" ref="AM39">SUM(IFERROR(--MID($F39:$AI39,SEARCH("/",$F39:$AI39)+1,2),0))</f>
        <v>0</v>
      </c>
      <c r="AN39" s="11"/>
    </row>
    <row r="40" spans="2:43" s="2" customFormat="1" ht="26.25" customHeight="1" x14ac:dyDescent="0.15">
      <c r="B40" s="1">
        <v>19</v>
      </c>
      <c r="C40" s="30" t="s">
        <v>34</v>
      </c>
      <c r="D40" s="31"/>
      <c r="E40" s="10" t="s">
        <v>61</v>
      </c>
      <c r="F40" s="15" t="s">
        <v>40</v>
      </c>
      <c r="G40" s="14">
        <v>8</v>
      </c>
      <c r="H40" s="14">
        <v>8</v>
      </c>
      <c r="I40" s="14">
        <v>8</v>
      </c>
      <c r="J40" s="14">
        <v>8</v>
      </c>
      <c r="K40" s="14">
        <v>8</v>
      </c>
      <c r="L40" s="15" t="s">
        <v>40</v>
      </c>
      <c r="M40" s="15" t="s">
        <v>40</v>
      </c>
      <c r="N40" s="14">
        <v>8</v>
      </c>
      <c r="O40" s="14">
        <v>8</v>
      </c>
      <c r="P40" s="14">
        <v>8</v>
      </c>
      <c r="Q40" s="14">
        <v>8</v>
      </c>
      <c r="R40" s="14">
        <v>8</v>
      </c>
      <c r="S40" s="15" t="s">
        <v>40</v>
      </c>
      <c r="T40" s="15" t="s">
        <v>40</v>
      </c>
      <c r="U40" s="14">
        <v>8</v>
      </c>
      <c r="V40" s="14">
        <v>8</v>
      </c>
      <c r="W40" s="14">
        <v>8</v>
      </c>
      <c r="X40" s="14">
        <v>8</v>
      </c>
      <c r="Y40" s="14">
        <v>8</v>
      </c>
      <c r="Z40" s="15" t="s">
        <v>40</v>
      </c>
      <c r="AA40" s="15" t="s">
        <v>40</v>
      </c>
      <c r="AB40" s="14">
        <v>8</v>
      </c>
      <c r="AC40" s="14">
        <v>8</v>
      </c>
      <c r="AD40" s="14">
        <v>8</v>
      </c>
      <c r="AE40" s="14">
        <v>8</v>
      </c>
      <c r="AF40" s="14">
        <v>8</v>
      </c>
      <c r="AG40" s="14">
        <v>7</v>
      </c>
      <c r="AH40" s="15" t="s">
        <v>40</v>
      </c>
      <c r="AI40" s="15" t="s">
        <v>40</v>
      </c>
      <c r="AJ40" s="17"/>
      <c r="AK40" s="25">
        <f t="array" ref="AK40">COUNT(IFERROR(--SUBSTITUTE($F40:$AI40,"/",","),"В"))</f>
        <v>21</v>
      </c>
      <c r="AL40" s="50">
        <f t="array" ref="AL40">SUM(IFERROR(--LEFTB($F40:$AI40,SEARCH("/",$F40:$AI40)-1),$F40:$AI40))-AM40</f>
        <v>167</v>
      </c>
      <c r="AM40" s="26">
        <f t="array" ref="AM40">SUM(IFERROR(--MID($F40:$AI40,SEARCH("/",$F40:$AI40)+1,2),0))</f>
        <v>0</v>
      </c>
      <c r="AN40" s="11"/>
    </row>
    <row r="41" spans="2:43" s="2" customFormat="1" ht="26.25" customHeight="1" x14ac:dyDescent="0.15">
      <c r="B41" s="1">
        <v>20</v>
      </c>
      <c r="C41" s="32" t="s">
        <v>39</v>
      </c>
      <c r="D41" s="32"/>
      <c r="E41" s="10" t="s">
        <v>61</v>
      </c>
      <c r="F41" s="15" t="s">
        <v>40</v>
      </c>
      <c r="G41" s="14">
        <v>8</v>
      </c>
      <c r="H41" s="14">
        <v>8</v>
      </c>
      <c r="I41" s="14">
        <v>8</v>
      </c>
      <c r="J41" s="14">
        <v>8</v>
      </c>
      <c r="K41" s="14">
        <v>8</v>
      </c>
      <c r="L41" s="15" t="s">
        <v>40</v>
      </c>
      <c r="M41" s="15" t="s">
        <v>40</v>
      </c>
      <c r="N41" s="20" t="s">
        <v>52</v>
      </c>
      <c r="O41" s="20" t="s">
        <v>52</v>
      </c>
      <c r="P41" s="20" t="s">
        <v>52</v>
      </c>
      <c r="Q41" s="20" t="s">
        <v>52</v>
      </c>
      <c r="R41" s="20" t="s">
        <v>52</v>
      </c>
      <c r="S41" s="20" t="s">
        <v>52</v>
      </c>
      <c r="T41" s="20" t="s">
        <v>52</v>
      </c>
      <c r="U41" s="20" t="s">
        <v>52</v>
      </c>
      <c r="V41" s="20" t="s">
        <v>52</v>
      </c>
      <c r="W41" s="14">
        <v>8</v>
      </c>
      <c r="X41" s="14">
        <v>8</v>
      </c>
      <c r="Y41" s="14">
        <v>8</v>
      </c>
      <c r="Z41" s="15" t="s">
        <v>40</v>
      </c>
      <c r="AA41" s="15" t="s">
        <v>40</v>
      </c>
      <c r="AB41" s="14">
        <v>8</v>
      </c>
      <c r="AC41" s="14">
        <v>8</v>
      </c>
      <c r="AD41" s="14">
        <v>8</v>
      </c>
      <c r="AE41" s="14">
        <v>8</v>
      </c>
      <c r="AF41" s="14">
        <v>8</v>
      </c>
      <c r="AG41" s="14">
        <v>7</v>
      </c>
      <c r="AH41" s="15" t="s">
        <v>40</v>
      </c>
      <c r="AI41" s="15" t="s">
        <v>40</v>
      </c>
      <c r="AJ41" s="17"/>
      <c r="AK41" s="25">
        <f t="array" ref="AK41">COUNT(IFERROR(--SUBSTITUTE($F41:$AI41,"/",","),"В"))</f>
        <v>14</v>
      </c>
      <c r="AL41" s="50">
        <f t="array" ref="AL41">SUM(IFERROR(--LEFTB($F41:$AI41,SEARCH("/",$F41:$AI41)-1),$F41:$AI41))-AM41</f>
        <v>111</v>
      </c>
      <c r="AM41" s="26">
        <f t="array" ref="AM41">SUM(IFERROR(--MID($F41:$AI41,SEARCH("/",$F41:$AI41)+1,2),0))</f>
        <v>0</v>
      </c>
      <c r="AN41" s="11"/>
    </row>
    <row r="42" spans="2:43" s="2" customFormat="1" ht="26.25" customHeight="1" x14ac:dyDescent="0.15">
      <c r="B42" s="1">
        <v>21</v>
      </c>
      <c r="C42" s="30" t="s">
        <v>46</v>
      </c>
      <c r="D42" s="31"/>
      <c r="E42" s="10" t="s">
        <v>61</v>
      </c>
      <c r="F42" s="15" t="s">
        <v>40</v>
      </c>
      <c r="G42" s="14">
        <v>8</v>
      </c>
      <c r="H42" s="14">
        <v>8</v>
      </c>
      <c r="I42" s="14">
        <v>8</v>
      </c>
      <c r="J42" s="14">
        <v>8</v>
      </c>
      <c r="K42" s="14">
        <v>8</v>
      </c>
      <c r="L42" s="15" t="s">
        <v>40</v>
      </c>
      <c r="M42" s="15" t="s">
        <v>40</v>
      </c>
      <c r="N42" s="14">
        <v>8</v>
      </c>
      <c r="O42" s="14">
        <v>8</v>
      </c>
      <c r="P42" s="14">
        <v>8</v>
      </c>
      <c r="Q42" s="14">
        <v>8</v>
      </c>
      <c r="R42" s="14">
        <v>8</v>
      </c>
      <c r="S42" s="15" t="s">
        <v>40</v>
      </c>
      <c r="T42" s="15" t="s">
        <v>40</v>
      </c>
      <c r="U42" s="14">
        <v>8</v>
      </c>
      <c r="V42" s="14">
        <v>8</v>
      </c>
      <c r="W42" s="14">
        <v>8</v>
      </c>
      <c r="X42" s="14">
        <v>8</v>
      </c>
      <c r="Y42" s="14">
        <v>8</v>
      </c>
      <c r="Z42" s="15" t="s">
        <v>40</v>
      </c>
      <c r="AA42" s="15" t="s">
        <v>40</v>
      </c>
      <c r="AB42" s="14">
        <v>8</v>
      </c>
      <c r="AC42" s="14">
        <v>8</v>
      </c>
      <c r="AD42" s="14">
        <v>8</v>
      </c>
      <c r="AE42" s="14">
        <v>8</v>
      </c>
      <c r="AF42" s="14">
        <v>8</v>
      </c>
      <c r="AG42" s="14">
        <v>7</v>
      </c>
      <c r="AH42" s="15" t="s">
        <v>40</v>
      </c>
      <c r="AI42" s="16">
        <v>8</v>
      </c>
      <c r="AJ42" s="17"/>
      <c r="AK42" s="25">
        <f t="array" ref="AK42">COUNT(IFERROR(--SUBSTITUTE($F42:$AI42,"/",","),"В"))</f>
        <v>22</v>
      </c>
      <c r="AL42" s="50">
        <f t="array" ref="AL42">SUM(IFERROR(--LEFTB($F42:$AI42,SEARCH("/",$F42:$AI42)-1),$F42:$AI42))-AM42</f>
        <v>175</v>
      </c>
      <c r="AM42" s="26">
        <f t="array" ref="AM42">SUM(IFERROR(--MID($F42:$AI42,SEARCH("/",$F42:$AI42)+1,2),0))</f>
        <v>0</v>
      </c>
      <c r="AN42" s="11"/>
    </row>
    <row r="43" spans="2:43" s="2" customFormat="1" ht="26.25" customHeight="1" x14ac:dyDescent="0.15">
      <c r="B43" s="1">
        <v>22</v>
      </c>
      <c r="C43" s="30" t="s">
        <v>47</v>
      </c>
      <c r="D43" s="31"/>
      <c r="E43" s="10" t="s">
        <v>61</v>
      </c>
      <c r="F43" s="15" t="s">
        <v>40</v>
      </c>
      <c r="G43" s="14">
        <v>8</v>
      </c>
      <c r="H43" s="14">
        <v>8</v>
      </c>
      <c r="I43" s="14">
        <v>8</v>
      </c>
      <c r="J43" s="14">
        <v>8</v>
      </c>
      <c r="K43" s="14">
        <v>8</v>
      </c>
      <c r="L43" s="15" t="s">
        <v>40</v>
      </c>
      <c r="M43" s="15" t="s">
        <v>40</v>
      </c>
      <c r="N43" s="14">
        <v>8</v>
      </c>
      <c r="O43" s="14">
        <v>8</v>
      </c>
      <c r="P43" s="14">
        <v>8</v>
      </c>
      <c r="Q43" s="14">
        <v>8</v>
      </c>
      <c r="R43" s="14">
        <v>8</v>
      </c>
      <c r="S43" s="15" t="s">
        <v>40</v>
      </c>
      <c r="T43" s="15" t="s">
        <v>40</v>
      </c>
      <c r="U43" s="14">
        <v>8</v>
      </c>
      <c r="V43" s="14">
        <v>8</v>
      </c>
      <c r="W43" s="14">
        <v>8</v>
      </c>
      <c r="X43" s="14">
        <v>8</v>
      </c>
      <c r="Y43" s="14">
        <v>8</v>
      </c>
      <c r="Z43" s="15" t="s">
        <v>40</v>
      </c>
      <c r="AA43" s="15" t="s">
        <v>40</v>
      </c>
      <c r="AB43" s="14">
        <v>8</v>
      </c>
      <c r="AC43" s="14">
        <v>8</v>
      </c>
      <c r="AD43" s="14">
        <v>8</v>
      </c>
      <c r="AE43" s="14">
        <v>8</v>
      </c>
      <c r="AF43" s="14">
        <v>8</v>
      </c>
      <c r="AG43" s="14">
        <v>7</v>
      </c>
      <c r="AH43" s="15" t="s">
        <v>40</v>
      </c>
      <c r="AI43" s="15" t="s">
        <v>40</v>
      </c>
      <c r="AJ43" s="17"/>
      <c r="AK43" s="25">
        <f t="array" ref="AK43">COUNT(IFERROR(--SUBSTITUTE($F43:$AI43,"/",","),"В"))</f>
        <v>21</v>
      </c>
      <c r="AL43" s="50">
        <f t="array" ref="AL43">SUM(IFERROR(--LEFTB($F43:$AI43,SEARCH("/",$F43:$AI43)-1),$F43:$AI43))-AM43</f>
        <v>167</v>
      </c>
      <c r="AM43" s="26">
        <f t="array" ref="AM43">SUM(IFERROR(--MID($F43:$AI43,SEARCH("/",$F43:$AI43)+1,2),0))</f>
        <v>0</v>
      </c>
      <c r="AN43" s="11"/>
    </row>
    <row r="44" spans="2:43" s="2" customFormat="1" ht="26.25" customHeight="1" x14ac:dyDescent="0.15">
      <c r="B44" s="1">
        <v>23</v>
      </c>
      <c r="C44" s="32" t="s">
        <v>35</v>
      </c>
      <c r="D44" s="32"/>
      <c r="E44" s="10" t="s">
        <v>36</v>
      </c>
      <c r="F44" s="15" t="s">
        <v>40</v>
      </c>
      <c r="G44" s="14">
        <v>8</v>
      </c>
      <c r="H44" s="14">
        <v>8</v>
      </c>
      <c r="I44" s="14">
        <v>8</v>
      </c>
      <c r="J44" s="14">
        <v>8</v>
      </c>
      <c r="K44" s="14">
        <v>8</v>
      </c>
      <c r="L44" s="15" t="s">
        <v>40</v>
      </c>
      <c r="M44" s="15" t="s">
        <v>40</v>
      </c>
      <c r="N44" s="14">
        <v>8</v>
      </c>
      <c r="O44" s="14">
        <v>8</v>
      </c>
      <c r="P44" s="14">
        <v>8</v>
      </c>
      <c r="Q44" s="14">
        <v>8</v>
      </c>
      <c r="R44" s="14">
        <v>8</v>
      </c>
      <c r="S44" s="15" t="s">
        <v>40</v>
      </c>
      <c r="T44" s="15" t="s">
        <v>40</v>
      </c>
      <c r="U44" s="14">
        <v>8</v>
      </c>
      <c r="V44" s="14">
        <v>8</v>
      </c>
      <c r="W44" s="14">
        <v>8</v>
      </c>
      <c r="X44" s="14">
        <v>8</v>
      </c>
      <c r="Y44" s="14">
        <v>8</v>
      </c>
      <c r="Z44" s="15" t="s">
        <v>40</v>
      </c>
      <c r="AA44" s="15" t="s">
        <v>40</v>
      </c>
      <c r="AB44" s="14">
        <v>8</v>
      </c>
      <c r="AC44" s="14">
        <v>8</v>
      </c>
      <c r="AD44" s="14">
        <v>8</v>
      </c>
      <c r="AE44" s="14">
        <v>8</v>
      </c>
      <c r="AF44" s="14">
        <v>8</v>
      </c>
      <c r="AG44" s="14">
        <v>7</v>
      </c>
      <c r="AH44" s="15" t="s">
        <v>40</v>
      </c>
      <c r="AI44" s="15" t="s">
        <v>40</v>
      </c>
      <c r="AJ44" s="17"/>
      <c r="AK44" s="25">
        <f t="array" ref="AK44">COUNT(IFERROR(--SUBSTITUTE($F44:$AI44,"/",","),"В"))</f>
        <v>21</v>
      </c>
      <c r="AL44" s="50">
        <f t="array" ref="AL44">SUM(IFERROR(--LEFTB($F44:$AI44,SEARCH("/",$F44:$AI44)-1),$F44:$AI44))-AM44</f>
        <v>167</v>
      </c>
      <c r="AM44" s="26">
        <f t="array" ref="AM44">SUM(IFERROR(--MID($F44:$AI44,SEARCH("/",$F44:$AI44)+1,2),0))</f>
        <v>0</v>
      </c>
      <c r="AN44" s="11"/>
    </row>
    <row r="45" spans="2:43" s="2" customFormat="1" ht="26.25" customHeight="1" x14ac:dyDescent="0.15">
      <c r="B45" s="1">
        <v>24</v>
      </c>
      <c r="C45" s="32" t="s">
        <v>41</v>
      </c>
      <c r="D45" s="32"/>
      <c r="E45" s="10" t="s">
        <v>36</v>
      </c>
      <c r="F45" s="15" t="s">
        <v>40</v>
      </c>
      <c r="G45" s="14">
        <v>8</v>
      </c>
      <c r="H45" s="14">
        <v>8</v>
      </c>
      <c r="I45" s="14">
        <v>8</v>
      </c>
      <c r="J45" s="14">
        <v>8</v>
      </c>
      <c r="K45" s="14">
        <v>8</v>
      </c>
      <c r="L45" s="15" t="s">
        <v>40</v>
      </c>
      <c r="M45" s="15" t="s">
        <v>40</v>
      </c>
      <c r="N45" s="14">
        <v>8</v>
      </c>
      <c r="O45" s="14">
        <v>8</v>
      </c>
      <c r="P45" s="14">
        <v>8</v>
      </c>
      <c r="Q45" s="14">
        <v>8</v>
      </c>
      <c r="R45" s="14">
        <v>8</v>
      </c>
      <c r="S45" s="15" t="s">
        <v>40</v>
      </c>
      <c r="T45" s="15" t="s">
        <v>40</v>
      </c>
      <c r="U45" s="14">
        <v>8</v>
      </c>
      <c r="V45" s="14">
        <v>8</v>
      </c>
      <c r="W45" s="14">
        <v>8</v>
      </c>
      <c r="X45" s="14">
        <v>8</v>
      </c>
      <c r="Y45" s="14">
        <v>8</v>
      </c>
      <c r="Z45" s="15" t="s">
        <v>40</v>
      </c>
      <c r="AA45" s="15" t="s">
        <v>40</v>
      </c>
      <c r="AB45" s="14">
        <v>8</v>
      </c>
      <c r="AC45" s="14">
        <v>8</v>
      </c>
      <c r="AD45" s="14">
        <v>8</v>
      </c>
      <c r="AE45" s="14">
        <v>8</v>
      </c>
      <c r="AF45" s="14">
        <v>8</v>
      </c>
      <c r="AG45" s="14">
        <v>7</v>
      </c>
      <c r="AH45" s="15" t="s">
        <v>40</v>
      </c>
      <c r="AI45" s="16">
        <v>8</v>
      </c>
      <c r="AJ45" s="17"/>
      <c r="AK45" s="25">
        <f t="array" ref="AK45">COUNT(IFERROR(--SUBSTITUTE($F45:$AI45,"/",","),"В"))</f>
        <v>22</v>
      </c>
      <c r="AL45" s="50">
        <f t="array" ref="AL45">SUM(IFERROR(--LEFTB($F45:$AI45,SEARCH("/",$F45:$AI45)-1),$F45:$AI45))-AM45</f>
        <v>175</v>
      </c>
      <c r="AM45" s="26">
        <f t="array" ref="AM45">SUM(IFERROR(--MID($F45:$AI45,SEARCH("/",$F45:$AI45)+1,2),0))</f>
        <v>0</v>
      </c>
      <c r="AN45" s="11"/>
    </row>
    <row r="46" spans="2:43" s="2" customFormat="1" ht="26.25" customHeight="1" x14ac:dyDescent="0.15">
      <c r="B46" s="1">
        <v>25</v>
      </c>
      <c r="C46" s="30" t="s">
        <v>48</v>
      </c>
      <c r="D46" s="31"/>
      <c r="E46" s="10" t="s">
        <v>38</v>
      </c>
      <c r="F46" s="15" t="s">
        <v>40</v>
      </c>
      <c r="G46" s="14">
        <v>8</v>
      </c>
      <c r="H46" s="14">
        <v>8</v>
      </c>
      <c r="I46" s="14">
        <v>8</v>
      </c>
      <c r="J46" s="14">
        <v>8</v>
      </c>
      <c r="K46" s="14">
        <v>8</v>
      </c>
      <c r="L46" s="15" t="s">
        <v>40</v>
      </c>
      <c r="M46" s="15" t="s">
        <v>40</v>
      </c>
      <c r="N46" s="14">
        <v>8</v>
      </c>
      <c r="O46" s="14">
        <v>8</v>
      </c>
      <c r="P46" s="14">
        <v>8</v>
      </c>
      <c r="Q46" s="14">
        <v>8</v>
      </c>
      <c r="R46" s="14">
        <v>8</v>
      </c>
      <c r="S46" s="15" t="s">
        <v>40</v>
      </c>
      <c r="T46" s="15" t="s">
        <v>40</v>
      </c>
      <c r="U46" s="14">
        <v>8</v>
      </c>
      <c r="V46" s="14">
        <v>8</v>
      </c>
      <c r="W46" s="14">
        <v>8</v>
      </c>
      <c r="X46" s="14">
        <v>8</v>
      </c>
      <c r="Y46" s="14">
        <v>8</v>
      </c>
      <c r="Z46" s="15" t="s">
        <v>40</v>
      </c>
      <c r="AA46" s="15" t="s">
        <v>40</v>
      </c>
      <c r="AB46" s="14">
        <v>8</v>
      </c>
      <c r="AC46" s="14">
        <v>8</v>
      </c>
      <c r="AD46" s="14">
        <v>8</v>
      </c>
      <c r="AE46" s="14">
        <v>8</v>
      </c>
      <c r="AF46" s="14">
        <v>8</v>
      </c>
      <c r="AG46" s="14">
        <v>7</v>
      </c>
      <c r="AH46" s="15" t="s">
        <v>40</v>
      </c>
      <c r="AI46" s="15" t="s">
        <v>40</v>
      </c>
      <c r="AJ46" s="17"/>
      <c r="AK46" s="25">
        <f t="array" ref="AK46">COUNT(IFERROR(--SUBSTITUTE($F46:$AI46,"/",","),"В"))</f>
        <v>21</v>
      </c>
      <c r="AL46" s="50">
        <f t="array" ref="AL46">SUM(IFERROR(--LEFTB($F46:$AI46,SEARCH("/",$F46:$AI46)-1),$F46:$AI46))-AM46</f>
        <v>167</v>
      </c>
      <c r="AM46" s="26">
        <f t="array" ref="AM46">SUM(IFERROR(--MID($F46:$AI46,SEARCH("/",$F46:$AI46)+1,2),0))</f>
        <v>0</v>
      </c>
      <c r="AN46" s="13"/>
      <c r="AO46" s="24"/>
      <c r="AP46" s="33"/>
      <c r="AQ46" s="33"/>
    </row>
    <row r="47" spans="2:43" s="2" customFormat="1" ht="26.25" customHeight="1" x14ac:dyDescent="0.15">
      <c r="B47" s="1">
        <v>26</v>
      </c>
      <c r="C47" s="32" t="s">
        <v>37</v>
      </c>
      <c r="D47" s="32"/>
      <c r="E47" s="10" t="s">
        <v>38</v>
      </c>
      <c r="F47" s="16">
        <v>8</v>
      </c>
      <c r="G47" s="14">
        <v>8</v>
      </c>
      <c r="H47" s="14">
        <v>8</v>
      </c>
      <c r="I47" s="14">
        <v>8</v>
      </c>
      <c r="J47" s="14">
        <v>8</v>
      </c>
      <c r="K47" s="14">
        <v>8</v>
      </c>
      <c r="L47" s="15" t="s">
        <v>40</v>
      </c>
      <c r="M47" s="15" t="s">
        <v>40</v>
      </c>
      <c r="N47" s="14">
        <v>8</v>
      </c>
      <c r="O47" s="14">
        <v>8</v>
      </c>
      <c r="P47" s="14">
        <v>8</v>
      </c>
      <c r="Q47" s="14">
        <v>8</v>
      </c>
      <c r="R47" s="14">
        <v>8</v>
      </c>
      <c r="S47" s="15" t="s">
        <v>40</v>
      </c>
      <c r="T47" s="15" t="s">
        <v>40</v>
      </c>
      <c r="U47" s="14">
        <v>8</v>
      </c>
      <c r="V47" s="14">
        <v>8</v>
      </c>
      <c r="W47" s="14">
        <v>8</v>
      </c>
      <c r="X47" s="14">
        <v>8</v>
      </c>
      <c r="Y47" s="14">
        <v>8</v>
      </c>
      <c r="Z47" s="15" t="s">
        <v>40</v>
      </c>
      <c r="AA47" s="15" t="s">
        <v>40</v>
      </c>
      <c r="AB47" s="14">
        <v>8</v>
      </c>
      <c r="AC47" s="14">
        <v>8</v>
      </c>
      <c r="AD47" s="14">
        <v>11</v>
      </c>
      <c r="AE47" s="15" t="s">
        <v>40</v>
      </c>
      <c r="AF47" s="14">
        <v>11</v>
      </c>
      <c r="AG47" s="16" t="s">
        <v>66</v>
      </c>
      <c r="AH47" s="15" t="s">
        <v>67</v>
      </c>
      <c r="AI47" s="16">
        <v>11</v>
      </c>
      <c r="AJ47" s="17"/>
      <c r="AK47" s="25">
        <f t="array" ref="AK47">COUNT(IFERROR(--SUBSTITUTE($F47:$AI47,"/",","),"В"))</f>
        <v>22</v>
      </c>
      <c r="AL47" s="50">
        <f t="array" ref="AL47">SUM(IFERROR(--LEFTB($F47:$AI47,SEARCH("/",$F47:$AI47)-1),$F47:$AI47))-AM47</f>
        <v>177</v>
      </c>
      <c r="AM47" s="26">
        <f t="array" ref="AM47">SUM(IFERROR(--MID($F47:$AI47,SEARCH("/",$F47:$AI47)+1,2),0))</f>
        <v>0</v>
      </c>
      <c r="AN47" s="24"/>
      <c r="AO47" s="24"/>
      <c r="AP47" s="24"/>
      <c r="AQ47" s="13"/>
    </row>
    <row r="48" spans="2:43" s="2" customFormat="1" ht="26.25" customHeight="1" x14ac:dyDescent="0.15">
      <c r="B48" s="1">
        <v>27</v>
      </c>
      <c r="C48" s="30" t="s">
        <v>55</v>
      </c>
      <c r="D48" s="31"/>
      <c r="E48" s="10" t="s">
        <v>38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6">
        <v>8</v>
      </c>
      <c r="T48" s="16">
        <v>8</v>
      </c>
      <c r="U48" s="15" t="s">
        <v>40</v>
      </c>
      <c r="V48" s="15" t="s">
        <v>40</v>
      </c>
      <c r="W48" s="15" t="s">
        <v>40</v>
      </c>
      <c r="X48" s="14">
        <v>8</v>
      </c>
      <c r="Y48" s="14">
        <v>11</v>
      </c>
      <c r="Z48" s="15">
        <v>11</v>
      </c>
      <c r="AA48" s="16">
        <v>11</v>
      </c>
      <c r="AB48" s="14">
        <v>11</v>
      </c>
      <c r="AC48" s="14">
        <v>11</v>
      </c>
      <c r="AD48" s="14">
        <v>11</v>
      </c>
      <c r="AE48" s="14">
        <v>11</v>
      </c>
      <c r="AF48" s="14" t="s">
        <v>40</v>
      </c>
      <c r="AG48" s="14">
        <v>11</v>
      </c>
      <c r="AH48" s="16" t="s">
        <v>65</v>
      </c>
      <c r="AI48" s="16" t="s">
        <v>68</v>
      </c>
      <c r="AJ48" s="17"/>
      <c r="AK48" s="25">
        <f t="array" ref="AK48">COUNT(IFERROR(--SUBSTITUTE($F48:$AI48,"/",","),"В"))</f>
        <v>13</v>
      </c>
      <c r="AL48" s="50">
        <f t="array" ref="AL48">SUM(IFERROR(--LEFTB($F48:$AI48,SEARCH("/",$F48:$AI48)-1),$F48:$AI48))-AM48</f>
        <v>120</v>
      </c>
      <c r="AM48" s="26">
        <f t="array" ref="AM48">SUM(IFERROR(--MID($F48:$AI48,SEARCH("/",$F48:$AI48)+1,2),0))</f>
        <v>3</v>
      </c>
      <c r="AN48" s="24"/>
      <c r="AO48" s="24"/>
      <c r="AP48" s="24"/>
      <c r="AQ48" s="13"/>
    </row>
    <row r="49" spans="2:43" s="2" customFormat="1" ht="26.25" customHeight="1" x14ac:dyDescent="0.15">
      <c r="B49" s="1">
        <v>28</v>
      </c>
      <c r="C49" s="30" t="s">
        <v>57</v>
      </c>
      <c r="D49" s="31"/>
      <c r="E49" s="10" t="s">
        <v>38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4">
        <v>11</v>
      </c>
      <c r="Y49" s="14">
        <v>11</v>
      </c>
      <c r="Z49" s="16" t="s">
        <v>65</v>
      </c>
      <c r="AA49" s="16" t="s">
        <v>70</v>
      </c>
      <c r="AB49" s="16" t="s">
        <v>71</v>
      </c>
      <c r="AC49" s="14">
        <v>11</v>
      </c>
      <c r="AD49" s="15" t="s">
        <v>40</v>
      </c>
      <c r="AE49" s="14">
        <v>11</v>
      </c>
      <c r="AF49" s="16">
        <v>11</v>
      </c>
      <c r="AG49" s="15" t="s">
        <v>40</v>
      </c>
      <c r="AH49" s="16">
        <v>11</v>
      </c>
      <c r="AI49" s="16" t="s">
        <v>69</v>
      </c>
      <c r="AJ49" s="17"/>
      <c r="AK49" s="25">
        <f t="array" ref="AK49">COUNT(IFERROR(--SUBSTITUTE($F49:$AI49,"/",","),"В"))</f>
        <v>10</v>
      </c>
      <c r="AL49" s="50">
        <f t="array" ref="AL49">SUM(IFERROR(--LEFTB($F49:$AI49,SEARCH("/",$F49:$AI49)-1),$F49:$AI49))-AM49</f>
        <v>102</v>
      </c>
      <c r="AM49" s="26">
        <f t="array" ref="AM49">SUM(IFERROR(--MID($F49:$AI49,SEARCH("/",$F49:$AI49)+1,2),0))</f>
        <v>8</v>
      </c>
      <c r="AN49" s="24"/>
      <c r="AO49" s="24"/>
      <c r="AP49" s="24"/>
      <c r="AQ49" s="13"/>
    </row>
    <row r="52" spans="2:43" ht="31.5" customHeight="1" x14ac:dyDescent="0.2">
      <c r="B52" s="29" t="s">
        <v>72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2:43" ht="31.5" customHeight="1" x14ac:dyDescent="0.2">
      <c r="B53" s="27" t="s">
        <v>73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</row>
    <row r="54" spans="2:43" ht="31.5" customHeight="1" x14ac:dyDescent="0.2">
      <c r="B54" s="27" t="s">
        <v>74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2:43" ht="31.5" customHeight="1" x14ac:dyDescent="0.2">
      <c r="B55" s="27" t="s">
        <v>75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</row>
    <row r="56" spans="2:43" ht="31.5" customHeight="1" x14ac:dyDescent="0.2">
      <c r="B56" s="28" t="s">
        <v>76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</row>
  </sheetData>
  <mergeCells count="87">
    <mergeCell ref="B14:AL14"/>
    <mergeCell ref="AK1:AN1"/>
    <mergeCell ref="AL4:AN4"/>
    <mergeCell ref="AK5:AN5"/>
    <mergeCell ref="AK6:AN6"/>
    <mergeCell ref="AL7:AN7"/>
    <mergeCell ref="AL8:AN8"/>
    <mergeCell ref="AL9:AN9"/>
    <mergeCell ref="AL10:AN10"/>
    <mergeCell ref="B11:AL11"/>
    <mergeCell ref="B12:AL12"/>
    <mergeCell ref="B13:AL13"/>
    <mergeCell ref="F17:AJ17"/>
    <mergeCell ref="B18:B20"/>
    <mergeCell ref="C18:D20"/>
    <mergeCell ref="E18:E20"/>
    <mergeCell ref="F18:AJ18"/>
    <mergeCell ref="O19:O20"/>
    <mergeCell ref="P19:P20"/>
    <mergeCell ref="Q19:Q20"/>
    <mergeCell ref="R19:R20"/>
    <mergeCell ref="AN18:AN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K18:AM18"/>
    <mergeCell ref="C24:D24"/>
    <mergeCell ref="AE19:AE20"/>
    <mergeCell ref="AF19:AF20"/>
    <mergeCell ref="AG19:AG20"/>
    <mergeCell ref="AH19:AH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AK19:AM19"/>
    <mergeCell ref="C21:D21"/>
    <mergeCell ref="F21:AJ21"/>
    <mergeCell ref="C22:D22"/>
    <mergeCell ref="C23:D23"/>
    <mergeCell ref="AI19:AI20"/>
    <mergeCell ref="AJ19:AJ20"/>
    <mergeCell ref="X19:X20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AP46:AQ46"/>
    <mergeCell ref="C47:D47"/>
    <mergeCell ref="C37:D37"/>
    <mergeCell ref="C38:D38"/>
    <mergeCell ref="C39:D39"/>
    <mergeCell ref="C40:D40"/>
    <mergeCell ref="C41:D41"/>
    <mergeCell ref="C42:D42"/>
    <mergeCell ref="C48:D48"/>
    <mergeCell ref="C49:D49"/>
    <mergeCell ref="C43:D43"/>
    <mergeCell ref="C44:D44"/>
    <mergeCell ref="C45:D45"/>
    <mergeCell ref="C46:D46"/>
    <mergeCell ref="B54:AM54"/>
    <mergeCell ref="B55:AM55"/>
    <mergeCell ref="B56:AM56"/>
    <mergeCell ref="B52:AM52"/>
    <mergeCell ref="B53:AM53"/>
  </mergeCells>
  <pageMargins left="0.39370078740157483" right="0.39370078740157483" top="0.19685039370078741" bottom="0.19685039370078741" header="0" footer="0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</vt:lpstr>
      <vt:lpstr>'04'!Область_печати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2020-03-23T05:57:45Z</dcterms:modified>
</cp:coreProperties>
</file>