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1700" activeTab="2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E2" i="3" l="1"/>
  <c r="L2" i="4" l="1"/>
  <c r="L3" i="4" l="1"/>
  <c r="M2" i="4"/>
  <c r="B4" i="3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G11" i="2" s="1"/>
  <c r="F11" i="2"/>
  <c r="F13" i="3"/>
  <c r="G13" i="2" s="1"/>
  <c r="F13" i="2"/>
  <c r="L6" i="4"/>
  <c r="M4" i="4" s="1"/>
  <c r="M3" i="4"/>
  <c r="A43" i="3"/>
  <c r="A14" i="3"/>
  <c r="G16" i="2"/>
  <c r="G17" i="2"/>
  <c r="G14" i="2"/>
  <c r="G15" i="2"/>
  <c r="C7" i="2"/>
  <c r="L7" i="4" l="1"/>
  <c r="B43" i="3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<sst xmlns="http://schemas.openxmlformats.org/spreadsheetml/2006/main" count="970" uniqueCount="234">
  <si>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</si>
  <si>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</si>
  <si>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</si>
  <si>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</si>
  <si>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</si>
  <si>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</si>
  <si>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</si>
  <si>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</si>
  <si>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</si>
  <si>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</si>
  <si>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</si>
  <si>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</si>
  <si>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</si>
  <si>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</si>
  <si>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</si>
  <si>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</si>
  <si>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</si>
  <si>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</si>
  <si>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</si>
  <si>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</si>
  <si>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</si>
  <si>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</si>
  <si>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</si>
  <si>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</si>
  <si>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</si>
  <si>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</si>
  <si>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</si>
  <si>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</si>
  <si>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</si>
  <si>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</si>
  <si>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</si>
  <si>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</si>
  <si>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</si>
  <si>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</si>
  <si>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</si>
  <si>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</si>
  <si>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</si>
  <si>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</si>
  <si>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</si>
  <si>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</si>
  <si>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</si>
  <si>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</si>
  <si>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</si>
  <si>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</si>
  <si>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</si>
  <si>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</si>
  <si>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</si>
  <si>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</si>
  <si>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</si>
  <si>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</si>
  <si>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</si>
  <si>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</si>
  <si>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</si>
  <si>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</si>
  <si>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</si>
  <si>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</si>
  <si>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</si>
  <si>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</si>
  <si>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</si>
  <si>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</si>
  <si>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</si>
  <si>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</si>
  <si>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</si>
  <si>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</si>
  <si>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</si>
  <si>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</si>
  <si>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</si>
  <si>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</si>
  <si>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</si>
  <si>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</si>
  <si>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</si>
  <si>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</si>
  <si>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</si>
  <si>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</si>
  <si>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</si>
  <si>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</si>
  <si>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</si>
  <si>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</si>
  <si>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</si>
  <si>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</si>
  <si>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</si>
  <si>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</si>
  <si>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</si>
  <si>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</si>
  <si>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</si>
  <si>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</si>
  <si>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</si>
  <si>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</si>
  <si>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</si>
  <si>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</si>
  <si>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</si>
  <si>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</si>
  <si>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</si>
  <si>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</si>
  <si>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</si>
  <si>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</si>
  <si>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</si>
  <si>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</si>
  <si>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</si>
  <si>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</si>
  <si>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</si>
  <si>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</si>
  <si>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</si>
  <si>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</si>
  <si>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</si>
  <si>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</si>
  <si>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</si>
  <si>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</si>
  <si>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</si>
  <si>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</si>
  <si>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</si>
  <si>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</si>
  <si>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</si>
  <si>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</si>
  <si>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</si>
  <si>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</si>
  <si>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</si>
  <si>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</si>
  <si>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</si>
  <si>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</si>
  <si>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</si>
  <si>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</si>
  <si>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</si>
  <si>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</si>
  <si>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</si>
  <si>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</si>
  <si>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</si>
  <si>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</si>
  <si>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</si>
  <si>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</si>
  <si>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</si>
  <si>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</si>
  <si>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</si>
  <si>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</si>
  <si>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</si>
  <si>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</si>
  <si>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</si>
  <si>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</si>
  <si>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</si>
  <si>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</si>
  <si>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</si>
  <si>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</si>
  <si>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</si>
  <si>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</si>
  <si>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</si>
  <si>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</si>
  <si>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</si>
  <si>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</si>
  <si>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</si>
  <si>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</si>
  <si>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</si>
  <si>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</si>
  <si>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</si>
  <si>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</si>
  <si>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</si>
  <si>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</si>
  <si>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</si>
  <si>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</si>
  <si>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</si>
  <si>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</si>
  <si>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</si>
  <si>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</si>
  <si>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</si>
  <si>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</si>
  <si>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</si>
  <si>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</si>
  <si>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</si>
  <si>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</si>
  <si>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</si>
  <si>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</si>
  <si>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</si>
  <si>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</si>
  <si>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</si>
  <si>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</si>
  <si>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</si>
  <si>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</si>
  <si>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</si>
  <si>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</si>
  <si>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</si>
  <si>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</si>
  <si>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</si>
  <si>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</si>
  <si>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</si>
  <si>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</si>
  <si>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</si>
  <si>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</si>
  <si>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</si>
  <si>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</si>
  <si>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</si>
  <si>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</si>
  <si>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</si>
  <si>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</si>
  <si>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</si>
  <si>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</si>
  <si>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</si>
  <si>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</si>
  <si>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</si>
  <si>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</si>
  <si>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</si>
  <si>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</si>
  <si>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</si>
  <si>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</si>
  <si>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</si>
  <si>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</si>
  <si>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</si>
  <si>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</si>
  <si>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</si>
  <si>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</si>
  <si>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</si>
  <si>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</si>
  <si>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</si>
  <si>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</si>
  <si>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</si>
  <si>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</si>
  <si>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</si>
  <si>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</si>
  <si>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</si>
  <si>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</si>
  <si>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</si>
  <si>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</si>
  <si>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</si>
  <si>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</si>
  <si>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</si>
  <si>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</si>
  <si>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</si>
  <si>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</si>
  <si>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</si>
  <si>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</si>
  <si>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</si>
  <si>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</si>
  <si>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</si>
  <si>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</si>
  <si>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1</t>
  </si>
  <si>
    <t>Всего оказано 2 услуг на сумму 4740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</si>
</sst>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7" fillId="0" borderId="0" xfId="4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1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opLeftCell="C1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232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17" priority="3"/>
    <cfRule type="duplicateValues" dxfId="16" priority="4"/>
  </conditionalFormatting>
  <conditionalFormatting sqref="A8:B8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zoomScaleNormal="100" zoomScaleSheetLayoutView="150" workbookViewId="0">
      <selection activeCell="C10" sqref="C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29" t="s">
        <v>51</v>
      </c>
      <c r="B1" s="129"/>
      <c r="C1" s="129"/>
      <c r="D1" s="129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ОПМУ'!J:J,MATCH(E1,'реестр ОПМУ'!I:I,))</f>
        <v>14 февраля</v>
      </c>
      <c r="F2" s="56">
        <f>'реестр ОПМУ'!K2</f>
        <v>2020</v>
      </c>
      <c r="G2" s="39"/>
      <c r="H2" s="39"/>
    </row>
    <row r="3" spans="1:8" ht="89.25" customHeight="1" x14ac:dyDescent="0.25">
      <c r="A3" s="125"/>
      <c r="B3" s="125"/>
      <c r="C3" s="125"/>
      <c r="D3" s="125"/>
      <c r="E3" s="125"/>
      <c r="F3" s="125"/>
      <c r="G3" s="40"/>
      <c r="H3" s="40"/>
    </row>
    <row r="4" spans="1:8" ht="13.5" customHeight="1" x14ac:dyDescent="0.25">
      <c r="A4" s="45" t="s">
        <v>52</v>
      </c>
      <c r="B4" s="111">
        <f>INDEX('реестр ОПМУ'!A:A,MATCH(E1,'реестр ОПМУ'!I:I,))</f>
        <v>0</v>
      </c>
      <c r="C4" s="46"/>
      <c r="D4" s="47"/>
      <c r="E4" s="47"/>
      <c r="F4" s="47"/>
      <c r="G4" s="41"/>
      <c r="H4" s="41"/>
    </row>
    <row r="5" spans="1:8" ht="11.25" customHeight="1" x14ac:dyDescent="0.25">
      <c r="A5" s="125"/>
      <c r="B5" s="125"/>
      <c r="C5" s="125"/>
      <c r="D5" s="125"/>
      <c r="E5" s="125"/>
      <c r="F5" s="125"/>
    </row>
    <row r="6" spans="1:8" x14ac:dyDescent="0.25">
      <c r="A6" s="128" t="s">
        <v>222</v>
      </c>
      <c r="B6" s="128"/>
      <c r="C6" s="128"/>
      <c r="D6" s="128"/>
      <c r="E6" s="128"/>
      <c r="F6" s="128"/>
    </row>
    <row r="7" spans="1:8" ht="24" customHeight="1" x14ac:dyDescent="0.25">
      <c r="A7" s="125"/>
      <c r="B7" s="125"/>
      <c r="C7" s="125"/>
      <c r="D7" s="125"/>
      <c r="E7" s="125"/>
      <c r="F7" s="125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5"/>
      <c r="B19" s="125"/>
      <c r="C19" s="125"/>
      <c r="D19" s="125"/>
      <c r="E19" s="125"/>
      <c r="F19" s="125"/>
    </row>
    <row r="20" spans="1:6" x14ac:dyDescent="0.25">
      <c r="A20" s="128"/>
      <c r="B20" s="128"/>
      <c r="C20" s="128"/>
      <c r="D20" s="128"/>
      <c r="E20" s="128"/>
      <c r="F20" s="128"/>
    </row>
    <row r="21" spans="1:6" ht="12" customHeight="1" x14ac:dyDescent="0.25">
      <c r="A21" s="125"/>
      <c r="B21" s="125"/>
      <c r="C21" s="125"/>
      <c r="D21" s="125"/>
      <c r="E21" s="125"/>
      <c r="F21" s="125"/>
    </row>
    <row r="22" spans="1:6" ht="23.25" customHeight="1" x14ac:dyDescent="0.25">
      <c r="A22" s="125"/>
      <c r="B22" s="125"/>
      <c r="C22" s="125"/>
      <c r="D22" s="125"/>
      <c r="E22" s="125"/>
      <c r="F22" s="125"/>
    </row>
    <row r="23" spans="1:6" ht="15" customHeight="1" x14ac:dyDescent="0.25">
      <c r="A23" s="125"/>
      <c r="B23" s="125"/>
      <c r="C23" s="125"/>
      <c r="D23" s="125"/>
      <c r="E23" s="125"/>
      <c r="F23" s="125"/>
    </row>
    <row r="24" spans="1:6" ht="15" customHeight="1" x14ac:dyDescent="0.25">
      <c r="A24" s="125"/>
      <c r="B24" s="125"/>
      <c r="C24" s="125"/>
      <c r="D24" s="125"/>
      <c r="E24" s="125"/>
      <c r="F24" s="125"/>
    </row>
    <row r="25" spans="1:6" ht="22.5" customHeight="1" x14ac:dyDescent="0.25">
      <c r="A25" s="125"/>
      <c r="B25" s="125"/>
      <c r="C25" s="125"/>
      <c r="D25" s="125"/>
      <c r="E25" s="125"/>
      <c r="F25" s="125"/>
    </row>
    <row r="26" spans="1:6" ht="15" customHeight="1" x14ac:dyDescent="0.25">
      <c r="A26" s="126"/>
      <c r="B26" s="126"/>
      <c r="C26" s="126"/>
      <c r="D26" s="126"/>
      <c r="E26" s="126"/>
      <c r="F26" s="126"/>
    </row>
    <row r="27" spans="1:6" ht="15" customHeight="1" x14ac:dyDescent="0.25">
      <c r="A27" s="127"/>
      <c r="B27" s="127"/>
      <c r="C27" s="127"/>
      <c r="D27" s="127"/>
      <c r="E27" s="127"/>
      <c r="F27" s="127"/>
    </row>
    <row r="28" spans="1:6" ht="13.5" customHeight="1" x14ac:dyDescent="0.25">
      <c r="A28" s="130"/>
      <c r="B28" s="130"/>
      <c r="C28" s="130"/>
      <c r="D28" s="130"/>
      <c r="E28" s="130"/>
      <c r="F28" s="130"/>
    </row>
    <row r="29" spans="1:6" ht="23.25" customHeight="1" x14ac:dyDescent="0.25">
      <c r="A29" s="125"/>
      <c r="B29" s="125"/>
      <c r="C29" s="125"/>
      <c r="D29" s="125"/>
      <c r="E29" s="125"/>
      <c r="F29" s="125"/>
    </row>
    <row r="30" spans="1:6" ht="15" customHeight="1" x14ac:dyDescent="0.25">
      <c r="A30" s="125"/>
      <c r="B30" s="125"/>
      <c r="C30" s="125"/>
      <c r="D30" s="125"/>
      <c r="E30" s="125"/>
      <c r="F30" s="125"/>
    </row>
    <row r="31" spans="1:6" ht="21.75" customHeight="1" x14ac:dyDescent="0.25">
      <c r="A31" s="125"/>
      <c r="B31" s="125"/>
      <c r="C31" s="125"/>
      <c r="D31" s="125"/>
      <c r="E31" s="125"/>
      <c r="F31" s="125"/>
    </row>
    <row r="32" spans="1:6" ht="23.25" customHeight="1" x14ac:dyDescent="0.25">
      <c r="A32" s="125"/>
      <c r="B32" s="125"/>
      <c r="C32" s="125"/>
      <c r="D32" s="125"/>
      <c r="E32" s="125"/>
      <c r="F32" s="125"/>
    </row>
    <row r="33" spans="1:7" ht="24" customHeight="1" x14ac:dyDescent="0.25">
      <c r="A33" s="125"/>
      <c r="B33" s="125"/>
      <c r="C33" s="125"/>
      <c r="D33" s="125"/>
      <c r="E33" s="125"/>
      <c r="F33" s="125"/>
    </row>
    <row r="34" spans="1:7" ht="11.25" customHeight="1" x14ac:dyDescent="0.25">
      <c r="A34" s="127"/>
      <c r="B34" s="127"/>
      <c r="C34" s="127"/>
      <c r="D34" s="127"/>
      <c r="E34" s="127"/>
      <c r="F34" s="127"/>
    </row>
    <row r="35" spans="1:7" ht="22.5" customHeight="1" x14ac:dyDescent="0.25">
      <c r="A35" s="125"/>
      <c r="B35" s="125"/>
      <c r="C35" s="125"/>
      <c r="D35" s="125"/>
      <c r="E35" s="125"/>
      <c r="F35" s="125"/>
    </row>
    <row r="36" spans="1:7" ht="12.75" customHeight="1" x14ac:dyDescent="0.25">
      <c r="A36" s="127"/>
      <c r="B36" s="127"/>
      <c r="C36" s="127"/>
      <c r="D36" s="127"/>
      <c r="E36" s="127"/>
      <c r="F36" s="127"/>
    </row>
    <row r="37" spans="1:7" ht="13.5" customHeight="1" x14ac:dyDescent="0.25">
      <c r="A37" s="125"/>
      <c r="B37" s="125"/>
      <c r="C37" s="125"/>
      <c r="D37" s="125"/>
      <c r="E37" s="125"/>
      <c r="F37" s="125"/>
    </row>
    <row r="38" spans="1:7" ht="34.5" customHeight="1" x14ac:dyDescent="0.25">
      <c r="A38" s="125"/>
      <c r="B38" s="125"/>
      <c r="C38" s="125"/>
      <c r="D38" s="125"/>
      <c r="E38" s="125"/>
      <c r="F38" s="125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2"/>
      <c r="B40" s="132"/>
      <c r="C40" s="132"/>
      <c r="D40" s="132"/>
      <c r="E40" s="132"/>
      <c r="F40" s="132"/>
    </row>
    <row r="41" spans="1:7" ht="15" customHeight="1" x14ac:dyDescent="0.25">
      <c r="A41" s="128"/>
      <c r="B41" s="128"/>
      <c r="C41" s="128"/>
      <c r="D41" s="128"/>
      <c r="E41" s="128"/>
      <c r="F41" s="128"/>
    </row>
    <row r="42" spans="1:7" ht="24.75" customHeight="1" x14ac:dyDescent="0.25">
      <c r="A42" s="131"/>
      <c r="B42" s="131"/>
      <c r="C42" s="131"/>
      <c r="D42" s="131"/>
      <c r="E42" s="131"/>
      <c r="F42" s="131"/>
    </row>
    <row r="43" spans="1:7" ht="15.75" customHeight="1" x14ac:dyDescent="0.25">
      <c r="A43" s="48">
        <f>SUM(F10:F17)</f>
        <v>4300</v>
      </c>
      <c r="B43" s="83" t="str">
        <f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4 300,00  руб.(Четыре тысячи триста рублей 00 копеек)</v>
      </c>
      <c r="C43" s="45"/>
      <c r="D43" s="45"/>
      <c r="E43" s="45"/>
      <c r="F43" s="45"/>
    </row>
    <row r="44" spans="1:7" ht="16.5" customHeight="1" x14ac:dyDescent="0.25">
      <c r="A44" s="133"/>
      <c r="B44" s="133"/>
      <c r="C44" s="133"/>
      <c r="D44" s="133"/>
      <c r="E44" s="133"/>
      <c r="F44" s="133"/>
      <c r="G44" s="45"/>
    </row>
    <row r="45" spans="1:7" x14ac:dyDescent="0.25">
      <c r="A45" s="134"/>
      <c r="B45" s="134"/>
      <c r="C45" s="134"/>
      <c r="D45" s="134"/>
      <c r="E45" s="134"/>
      <c r="F45" s="134"/>
      <c r="G45" s="50"/>
    </row>
    <row r="46" spans="1:7" ht="25.5" customHeight="1" x14ac:dyDescent="0.25">
      <c r="A46" s="135"/>
      <c r="B46" s="135"/>
      <c r="C46" s="135"/>
      <c r="D46" s="135"/>
      <c r="E46" s="135"/>
      <c r="F46" s="135"/>
      <c r="G46" s="45"/>
    </row>
    <row r="47" spans="1:7" ht="34.5" customHeight="1" x14ac:dyDescent="0.25">
      <c r="A47" s="131"/>
      <c r="B47" s="131"/>
      <c r="C47" s="131"/>
      <c r="D47" s="131"/>
      <c r="E47" s="131"/>
      <c r="F47" s="131"/>
      <c r="G47" s="45"/>
    </row>
    <row r="48" spans="1:7" x14ac:dyDescent="0.25">
      <c r="A48" s="131"/>
      <c r="B48" s="131"/>
      <c r="C48" s="131"/>
      <c r="D48" s="131"/>
      <c r="E48" s="131"/>
      <c r="F48" s="131"/>
      <c r="G48" s="45"/>
    </row>
    <row r="49" spans="1:6" ht="45" customHeight="1" x14ac:dyDescent="0.25">
      <c r="A49" s="131"/>
      <c r="B49" s="131"/>
      <c r="C49" s="131"/>
      <c r="D49" s="131"/>
      <c r="E49" s="131"/>
      <c r="F49" s="131"/>
    </row>
    <row r="50" spans="1:6" ht="33" customHeight="1" x14ac:dyDescent="0.25">
      <c r="A50" s="128"/>
      <c r="B50" s="128"/>
      <c r="C50" s="128"/>
      <c r="D50" s="128"/>
      <c r="E50" s="128"/>
      <c r="F50" s="128"/>
    </row>
    <row r="51" spans="1:6" ht="11.25" customHeight="1" x14ac:dyDescent="0.25">
      <c r="A51" s="133"/>
      <c r="B51" s="133"/>
      <c r="C51" s="133"/>
      <c r="D51" s="133"/>
      <c r="E51" s="133"/>
      <c r="F51" s="133"/>
    </row>
    <row r="52" spans="1:6" x14ac:dyDescent="0.25">
      <c r="A52" s="133"/>
      <c r="B52" s="133"/>
      <c r="C52" s="133"/>
      <c r="D52" s="133"/>
      <c r="E52" s="133"/>
      <c r="F52" s="133"/>
    </row>
    <row r="53" spans="1:6" x14ac:dyDescent="0.25">
      <c r="A53" s="133"/>
      <c r="B53" s="133"/>
      <c r="C53" s="133"/>
      <c r="D53" s="133"/>
      <c r="E53" s="133"/>
      <c r="F53" s="133"/>
    </row>
    <row r="54" spans="1:6" x14ac:dyDescent="0.25">
      <c r="A54" s="133"/>
      <c r="B54" s="133"/>
      <c r="C54" s="133"/>
      <c r="D54" s="133"/>
      <c r="E54" s="133"/>
      <c r="F54" s="133"/>
    </row>
    <row r="55" spans="1:6" ht="41.25" customHeight="1" x14ac:dyDescent="0.25">
      <c r="A55" s="125"/>
      <c r="B55" s="125"/>
      <c r="C55" s="125"/>
      <c r="D55" s="125"/>
      <c r="E55" s="125"/>
      <c r="F55" s="125"/>
    </row>
    <row r="56" spans="1:6" ht="24.75" customHeight="1" x14ac:dyDescent="0.25">
      <c r="A56" s="125"/>
      <c r="B56" s="125"/>
      <c r="C56" s="125"/>
      <c r="D56" s="125"/>
      <c r="E56" s="125"/>
      <c r="F56" s="125"/>
    </row>
    <row r="57" spans="1:6" x14ac:dyDescent="0.25">
      <c r="A57" s="128"/>
      <c r="B57" s="128"/>
      <c r="C57" s="128"/>
      <c r="D57" s="128"/>
      <c r="E57" s="128"/>
      <c r="F57" s="128"/>
    </row>
    <row r="58" spans="1:6" x14ac:dyDescent="0.25">
      <c r="A58" s="125"/>
      <c r="B58" s="125"/>
      <c r="C58" s="125"/>
      <c r="D58" s="125"/>
      <c r="E58" s="125"/>
      <c r="F58" s="125"/>
    </row>
    <row r="59" spans="1:6" ht="22.5" customHeight="1" x14ac:dyDescent="0.25">
      <c r="A59" s="125"/>
      <c r="B59" s="125"/>
      <c r="C59" s="125"/>
      <c r="D59" s="125"/>
      <c r="E59" s="125"/>
      <c r="F59" s="125"/>
    </row>
    <row r="60" spans="1:6" x14ac:dyDescent="0.25">
      <c r="A60" s="128"/>
      <c r="B60" s="128"/>
      <c r="C60" s="128"/>
      <c r="D60" s="128"/>
      <c r="E60" s="128"/>
      <c r="F60" s="128"/>
    </row>
    <row r="61" spans="1:6" ht="35.25" customHeight="1" x14ac:dyDescent="0.25">
      <c r="A61" s="125"/>
      <c r="B61" s="125"/>
      <c r="C61" s="125"/>
      <c r="D61" s="125"/>
      <c r="E61" s="125"/>
      <c r="F61" s="125"/>
    </row>
    <row r="62" spans="1:6" ht="21" customHeight="1" x14ac:dyDescent="0.25">
      <c r="A62" s="125"/>
      <c r="B62" s="125"/>
      <c r="C62" s="125"/>
      <c r="D62" s="125"/>
      <c r="E62" s="125"/>
      <c r="F62" s="125"/>
    </row>
    <row r="63" spans="1:6" ht="21.75" customHeight="1" x14ac:dyDescent="0.25">
      <c r="A63" s="125"/>
      <c r="B63" s="125"/>
      <c r="C63" s="125"/>
      <c r="D63" s="125"/>
      <c r="E63" s="125"/>
      <c r="F63" s="125"/>
    </row>
    <row r="64" spans="1:6" ht="12.75" customHeight="1" x14ac:dyDescent="0.25">
      <c r="A64" s="133"/>
      <c r="B64" s="133"/>
      <c r="C64" s="133"/>
      <c r="D64" s="133"/>
      <c r="E64" s="133"/>
      <c r="F64" s="133"/>
    </row>
    <row r="65" spans="1:6" ht="12" customHeight="1" x14ac:dyDescent="0.25">
      <c r="A65" s="133"/>
      <c r="B65" s="133"/>
      <c r="C65" s="133"/>
      <c r="D65" s="133"/>
      <c r="E65" s="133"/>
      <c r="F65" s="133"/>
    </row>
    <row r="66" spans="1:6" x14ac:dyDescent="0.25">
      <c r="A66" s="128"/>
      <c r="B66" s="128"/>
      <c r="C66" s="128"/>
      <c r="D66" s="128"/>
      <c r="E66" s="128"/>
      <c r="F66" s="128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37"/>
      <c r="E69" s="137"/>
      <c r="F69" s="137"/>
    </row>
    <row r="70" spans="1:6" x14ac:dyDescent="0.25">
      <c r="A70" s="109"/>
      <c r="B70" s="45"/>
      <c r="D70" s="137"/>
      <c r="E70" s="137"/>
      <c r="F70" s="137"/>
    </row>
    <row r="71" spans="1:6" x14ac:dyDescent="0.25">
      <c r="A71" s="109"/>
      <c r="B71" s="45"/>
      <c r="D71" s="137"/>
      <c r="E71" s="137"/>
      <c r="F71" s="137"/>
    </row>
    <row r="72" spans="1:6" x14ac:dyDescent="0.25">
      <c r="A72" s="109"/>
      <c r="B72" s="45"/>
      <c r="D72" s="137"/>
      <c r="E72" s="137"/>
      <c r="F72" s="137"/>
    </row>
    <row r="73" spans="1:6" x14ac:dyDescent="0.25">
      <c r="A73" s="109"/>
      <c r="B73" s="45"/>
      <c r="D73" s="133"/>
      <c r="E73" s="133"/>
      <c r="F73" s="133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36"/>
      <c r="E76" s="136"/>
      <c r="F76" s="13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D73:F73"/>
    <mergeCell ref="D76:F76"/>
    <mergeCell ref="A64:F64"/>
    <mergeCell ref="A65:F65"/>
    <mergeCell ref="A66:F66"/>
    <mergeCell ref="D69:F70"/>
    <mergeCell ref="D71:F72"/>
    <mergeCell ref="A59:F59"/>
    <mergeCell ref="A60:F60"/>
    <mergeCell ref="A61:F61"/>
    <mergeCell ref="A62:F62"/>
    <mergeCell ref="A63:F63"/>
    <mergeCell ref="A54:F54"/>
    <mergeCell ref="A55:F55"/>
    <mergeCell ref="A56:F56"/>
    <mergeCell ref="A57:F57"/>
    <mergeCell ref="A58:F58"/>
    <mergeCell ref="A49:F49"/>
    <mergeCell ref="A50:F50"/>
    <mergeCell ref="A51:F51"/>
    <mergeCell ref="A52:F52"/>
    <mergeCell ref="A53:F53"/>
    <mergeCell ref="A44:F44"/>
    <mergeCell ref="A45:F45"/>
    <mergeCell ref="A46:F46"/>
    <mergeCell ref="A47:F47"/>
    <mergeCell ref="A48:F48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28:F28"/>
    <mergeCell ref="A29:F29"/>
    <mergeCell ref="A30:F30"/>
    <mergeCell ref="A31:F31"/>
    <mergeCell ref="A32:F32"/>
    <mergeCell ref="A1:D1"/>
    <mergeCell ref="A7:F7"/>
    <mergeCell ref="A6:F6"/>
    <mergeCell ref="A3:F3"/>
    <mergeCell ref="A5:F5"/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abSelected="1" workbookViewId="0">
      <selection activeCell="B26" sqref="B26:G26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>
        <f>договор!B4</f>
        <v>0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233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Четыре тысячи триста рублей 00 копеек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4 300,00  руб.(Четыре тысячи триста рублей 00 копеек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2020-02-12T12:42:22Z</cp:lastPrinted>
  <dcterms:created xsi:type="dcterms:W3CDTF">2019-07-31T08:11:11Z</dcterms:created>
  <dcterms:modified xsi:type="dcterms:W3CDTF">2020-03-19T10:18:54Z</dcterms:modified>
</cp:coreProperties>
</file>