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A436D8A8-12A4-4238-89AC-FCAC036D0A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1" l="1"/>
  <c r="C31" i="1"/>
  <c r="B16" i="1"/>
  <c r="D4" i="1"/>
  <c r="D5" i="1"/>
  <c r="D6" i="1"/>
  <c r="D22" i="1"/>
  <c r="D7" i="1"/>
  <c r="D23" i="1"/>
  <c r="D8" i="1"/>
  <c r="D24" i="1"/>
  <c r="D9" i="1"/>
  <c r="D25" i="1"/>
  <c r="D10" i="1"/>
  <c r="D26" i="1"/>
  <c r="D11" i="1"/>
  <c r="D27" i="1"/>
  <c r="D12" i="1"/>
  <c r="D28" i="1"/>
  <c r="D13" i="1"/>
  <c r="D29" i="1"/>
  <c r="D14" i="1"/>
  <c r="D30" i="1"/>
  <c r="D15" i="1"/>
  <c r="D31" i="1" l="1"/>
  <c r="C16" i="1" l="1"/>
  <c r="D16" i="1" s="1"/>
</calcChain>
</file>

<file path=xl/sharedStrings.xml><?xml version="1.0" encoding="utf-8"?>
<sst xmlns="http://schemas.openxmlformats.org/spreadsheetml/2006/main" count="35" uniqueCount="29">
  <si>
    <t>Выставленные счета за медицинские услуги в 2019г.</t>
  </si>
  <si>
    <t>период</t>
  </si>
  <si>
    <t>юридические лица</t>
  </si>
  <si>
    <t>физические лица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</si>
  <si>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</si>
  <si>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</si>
  <si>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</si>
  <si>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</si>
  <si>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</si>
  <si>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</si>
  <si>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</si>
  <si>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</si>
  <si>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</si>
  <si>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</si>
  <si>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</si>
  <si>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</si>
  <si>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</si>
  <si>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 2018</t>
  </si>
  <si>
    <t>февраль 2018</t>
  </si>
  <si>
    <t>март 2018</t>
  </si>
  <si>
    <t>апрель 2018</t>
  </si>
  <si>
    <t>май 2018</t>
  </si>
  <si>
    <t>июнь 2018</t>
  </si>
  <si>
    <t>июль 2018</t>
  </si>
  <si>
    <t>август 2018</t>
  </si>
  <si>
    <t>сентябрь 2018</t>
  </si>
  <si>
    <t>октябрь 2018</t>
  </si>
  <si>
    <t>ноябрь 2018</t>
  </si>
  <si>
    <t>декабрь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</si>
</sst>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2" fillId="2" borderId="2" xfId="0" applyNumberFormat="1" applyFont="1" applyFill="1" applyBorder="1"/>
    <xf numFmtId="4" fontId="2" fillId="2" borderId="2" xfId="0" applyNumberFormat="1" applyFont="1" applyFill="1" applyBorder="1"/>
    <xf numFmtId="49" fontId="1" fillId="2" borderId="2" xfId="0" applyNumberFormat="1" applyFont="1" applyFill="1" applyBorder="1"/>
    <xf numFmtId="4" fontId="1" fillId="2" borderId="2" xfId="0" applyNumberFormat="1" applyFont="1" applyFill="1" applyBorder="1"/>
    <xf numFmtId="0" fontId="0" fillId="2" borderId="0" xfId="0" applyFill="1"/>
    <xf numFmtId="0" fontId="1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0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chemeClr val="bg1">
            <a:lumMod val="65000"/>
            <a:alpha val="24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65000"/>
            <a:alpha val="24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201443569553806E-2"/>
          <c:y val="2.0313942751615882E-2"/>
          <c:w val="0.88157292358915507"/>
          <c:h val="0.89460131887946137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'2019'!$B$3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bg1">
                  <a:lumMod val="50000"/>
                </a:schemeClr>
              </a:solidFill>
              <a:bevel/>
            </a:ln>
            <a:effectLst>
              <a:outerShdw sx="200000" sy="200000" algn="ctr" rotWithShape="0">
                <a:schemeClr val="bg1">
                  <a:alpha val="0"/>
                </a:schemeClr>
              </a:outerShdw>
            </a:effectLst>
            <a:scene3d>
              <a:camera prst="orthographicFront"/>
              <a:lightRig rig="threePt" dir="t"/>
            </a:scene3d>
            <a:sp3d prstMaterial="powder">
              <a:contourClr>
                <a:schemeClr val="bg1">
                  <a:lumMod val="50000"/>
                </a:schemeClr>
              </a:contourClr>
            </a:sp3d>
          </c:spPr>
          <c:invertIfNegative val="0"/>
          <c:cat>
            <c:strRef>
              <c:f>'2019'!$A$4:$A$15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'2019'!$B$4:$B$15</c:f>
              <c:numCache>
                <c:formatCode>#,##0.00</c:formatCode>
                <c:ptCount val="12"/>
                <c:pt idx="0">
                  <c:v>483995</c:v>
                </c:pt>
                <c:pt idx="1">
                  <c:v>410455</c:v>
                </c:pt>
                <c:pt idx="2">
                  <c:v>541550</c:v>
                </c:pt>
                <c:pt idx="3">
                  <c:v>557610</c:v>
                </c:pt>
                <c:pt idx="4">
                  <c:v>455775</c:v>
                </c:pt>
                <c:pt idx="5">
                  <c:v>383535</c:v>
                </c:pt>
                <c:pt idx="6">
                  <c:v>482915</c:v>
                </c:pt>
                <c:pt idx="7">
                  <c:v>208460</c:v>
                </c:pt>
                <c:pt idx="8">
                  <c:v>326930</c:v>
                </c:pt>
                <c:pt idx="9">
                  <c:v>323015</c:v>
                </c:pt>
                <c:pt idx="10">
                  <c:v>723290</c:v>
                </c:pt>
                <c:pt idx="11">
                  <c:v>493890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046-42E0-9A06-3C02D6B985AA}"/>
            </c:ext>
          </c:extLst>
        </c:ser>
        <c:ser>
          <c:idx val="3"/>
          <c:order val="1"/>
          <c:tx>
            <c:strRef>
              <c:f>'2019'!$C$3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powder">
              <a:contourClr>
                <a:schemeClr val="bg1">
                  <a:lumMod val="50000"/>
                </a:schemeClr>
              </a:contourClr>
            </a:sp3d>
          </c:spPr>
          <c:invertIfNegative val="0"/>
          <c:cat>
            <c:strRef>
              <c:f>'2019'!$A$4:$A$15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'2019'!$C$4:$C$15</c:f>
              <c:numCache>
                <c:formatCode>#,##0.00</c:formatCode>
                <c:ptCount val="12"/>
                <c:pt idx="0">
                  <c:v>110940</c:v>
                </c:pt>
                <c:pt idx="1">
                  <c:v>103335</c:v>
                </c:pt>
                <c:pt idx="2">
                  <c:v>204290</c:v>
                </c:pt>
                <c:pt idx="3">
                  <c:v>241930</c:v>
                </c:pt>
                <c:pt idx="4">
                  <c:v>215405</c:v>
                </c:pt>
                <c:pt idx="5">
                  <c:v>276320</c:v>
                </c:pt>
                <c:pt idx="6">
                  <c:v>379640</c:v>
                </c:pt>
                <c:pt idx="7">
                  <c:v>78585</c:v>
                </c:pt>
                <c:pt idx="8">
                  <c:v>311330</c:v>
                </c:pt>
                <c:pt idx="9">
                  <c:v>99780</c:v>
                </c:pt>
                <c:pt idx="10">
                  <c:v>296035</c:v>
                </c:pt>
                <c:pt idx="11">
                  <c:v>207945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46-42E0-9A06-3C02D6B98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gapDepth val="163"/>
        <c:shape val="box"/>
        <c:axId val="1716922575"/>
        <c:axId val="1"/>
        <c:axId val="0"/>
      </c:bar3DChart>
      <c:catAx>
        <c:axId val="17169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6922575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100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chemeClr val="bg1">
            <a:lumMod val="65000"/>
            <a:alpha val="24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65000"/>
            <a:alpha val="24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6201443569553806E-2"/>
          <c:y val="2.0313942751615882E-2"/>
          <c:w val="0.88157292358915507"/>
          <c:h val="0.89460131887946137"/>
        </c:manualLayout>
      </c:layout>
      <c:bar3DChart>
        <c:barDir val="col"/>
        <c:grouping val="stacked"/>
        <c:varyColors val="0"/>
        <c:ser>
          <c:idx val="2"/>
          <c:order val="0"/>
          <c:tx>
            <c:strRef>
              <c:f>'2019'!$B$18</c:f>
              <c:strCache>
                <c:ptCount val="1"/>
                <c:pt idx="0">
                  <c:v>юридические лица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'2019'!$A$19:$A$30</c:f>
              <c:strCache>
                <c:ptCount val="12"/>
                <c:pt idx="0">
                  <c:v>январь 2018</c:v>
                </c:pt>
                <c:pt idx="1">
                  <c:v>февраль 2018</c:v>
                </c:pt>
                <c:pt idx="2">
                  <c:v>март 2018</c:v>
                </c:pt>
                <c:pt idx="3">
                  <c:v>апрель 2018</c:v>
                </c:pt>
                <c:pt idx="4">
                  <c:v>май 2018</c:v>
                </c:pt>
                <c:pt idx="5">
                  <c:v>июнь 2018</c:v>
                </c:pt>
                <c:pt idx="6">
                  <c:v>июль 2018</c:v>
                </c:pt>
                <c:pt idx="7">
                  <c:v>август 2018</c:v>
                </c:pt>
                <c:pt idx="8">
                  <c:v>сентябрь 2018</c:v>
                </c:pt>
                <c:pt idx="9">
                  <c:v>октябрь 2018</c:v>
                </c:pt>
                <c:pt idx="10">
                  <c:v>ноябрь 2018</c:v>
                </c:pt>
                <c:pt idx="11">
                  <c:v>декабрь 2018</c:v>
                </c:pt>
              </c:strCache>
            </c:strRef>
          </c:cat>
          <c:val>
            <c:numRef>
              <c:f>'2019'!$B$19:$B$30</c:f>
              <c:numCache>
                <c:formatCode>#,##0.00</c:formatCode>
                <c:ptCount val="12"/>
                <c:pt idx="0">
                  <c:v>581960</c:v>
                </c:pt>
                <c:pt idx="1">
                  <c:v>418215</c:v>
                </c:pt>
                <c:pt idx="2">
                  <c:v>660670</c:v>
                </c:pt>
                <c:pt idx="3">
                  <c:v>567030</c:v>
                </c:pt>
                <c:pt idx="4">
                  <c:v>632810</c:v>
                </c:pt>
                <c:pt idx="5">
                  <c:v>584495</c:v>
                </c:pt>
                <c:pt idx="6">
                  <c:v>410990</c:v>
                </c:pt>
                <c:pt idx="7">
                  <c:v>177930</c:v>
                </c:pt>
                <c:pt idx="8">
                  <c:v>401375</c:v>
                </c:pt>
                <c:pt idx="9">
                  <c:v>364090</c:v>
                </c:pt>
                <c:pt idx="10">
                  <c:v>738990</c:v>
                </c:pt>
                <c:pt idx="11">
                  <c:v>485500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1-42E4-AC27-423267FD043F}"/>
            </c:ext>
          </c:extLst>
        </c:ser>
        <c:ser>
          <c:idx val="3"/>
          <c:order val="1"/>
          <c:tx>
            <c:strRef>
              <c:f>'2019'!$C$18</c:f>
              <c:strCache>
                <c:ptCount val="1"/>
                <c:pt idx="0">
                  <c:v>физические лица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invertIfNegative val="0"/>
          <c:cat>
            <c:strRef>
              <c:f>'2019'!$A$19:$A$30</c:f>
              <c:strCache>
                <c:ptCount val="12"/>
                <c:pt idx="0">
                  <c:v>январь 2018</c:v>
                </c:pt>
                <c:pt idx="1">
                  <c:v>февраль 2018</c:v>
                </c:pt>
                <c:pt idx="2">
                  <c:v>март 2018</c:v>
                </c:pt>
                <c:pt idx="3">
                  <c:v>апрель 2018</c:v>
                </c:pt>
                <c:pt idx="4">
                  <c:v>май 2018</c:v>
                </c:pt>
                <c:pt idx="5">
                  <c:v>июнь 2018</c:v>
                </c:pt>
                <c:pt idx="6">
                  <c:v>июль 2018</c:v>
                </c:pt>
                <c:pt idx="7">
                  <c:v>август 2018</c:v>
                </c:pt>
                <c:pt idx="8">
                  <c:v>сентябрь 2018</c:v>
                </c:pt>
                <c:pt idx="9">
                  <c:v>октябрь 2018</c:v>
                </c:pt>
                <c:pt idx="10">
                  <c:v>ноябрь 2018</c:v>
                </c:pt>
                <c:pt idx="11">
                  <c:v>декабрь 2018</c:v>
                </c:pt>
              </c:strCache>
            </c:strRef>
          </c:cat>
          <c:val>
            <c:numRef>
              <c:f>'2019'!$C$19:$C$30</c:f>
              <c:numCache>
                <c:formatCode>#,##0.00</c:formatCode>
                <c:ptCount val="12"/>
                <c:pt idx="0">
                  <c:v>296270</c:v>
                </c:pt>
                <c:pt idx="1">
                  <c:v>121800</c:v>
                </c:pt>
                <c:pt idx="2">
                  <c:v>441125</c:v>
                </c:pt>
                <c:pt idx="3">
                  <c:v>294595</c:v>
                </c:pt>
                <c:pt idx="4">
                  <c:v>359730</c:v>
                </c:pt>
                <c:pt idx="5">
                  <c:v>253020</c:v>
                </c:pt>
                <c:pt idx="6">
                  <c:v>386185</c:v>
                </c:pt>
                <c:pt idx="7">
                  <c:v>870</c:v>
                </c:pt>
                <c:pt idx="8">
                  <c:v>129580</c:v>
                </c:pt>
                <c:pt idx="9">
                  <c:v>116905</c:v>
                </c:pt>
                <c:pt idx="10">
                  <c:v>197360</c:v>
                </c:pt>
                <c:pt idx="11">
                  <c:v>141985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1-42E4-AC27-423267FD0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gapDepth val="163"/>
        <c:shape val="box"/>
        <c:axId val="1716922575"/>
        <c:axId val="1"/>
        <c:axId val="0"/>
      </c:bar3DChart>
      <c:catAx>
        <c:axId val="1716922575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axMin"/>
          <c:max val="7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6922575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104775</xdr:rowOff>
    </xdr:from>
    <xdr:to>
      <xdr:col>17</xdr:col>
      <xdr:colOff>9525</xdr:colOff>
      <xdr:row>20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20</xdr:row>
      <xdr:rowOff>28576</xdr:rowOff>
    </xdr:from>
    <xdr:to>
      <xdr:col>17</xdr:col>
      <xdr:colOff>9525</xdr:colOff>
      <xdr:row>39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470F1A34-59AD-410C-880E-8CE3DDC03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workbookViewId="0">
      <selection activeCell="S15" sqref="S15"/>
    </sheetView>
  </sheetViews>
  <sheetFormatPr defaultRowHeight="12.75" x14ac:dyDescent="0.2"/>
  <cols>
    <col min="1" max="1" width="17.5703125" style="7" customWidth="1"/>
    <col min="2" max="2" width="21.7109375" style="7" customWidth="1"/>
    <col min="3" max="3" width="20.140625" style="7" customWidth="1"/>
    <col min="4" max="4" width="16.28515625" style="7" customWidth="1"/>
  </cols>
  <sheetData>
    <row r="1" spans="1:4" ht="15.75" x14ac:dyDescent="0.25">
      <c r="A1" s="8" t="s">
        <v>0</v>
      </c>
      <c r="B1" s="8"/>
      <c r="C1" s="8"/>
      <c r="D1" s="8"/>
    </row>
    <row r="2" spans="1:4" ht="15.75" x14ac:dyDescent="0.25">
      <c r="A2" s="1"/>
      <c r="B2" s="1"/>
      <c r="C2" s="1"/>
      <c r="D2" s="1"/>
    </row>
    <row r="3" spans="1:4" ht="15.75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ht="15.75" x14ac:dyDescent="0.25">
      <c r="A4" s="3" t="s">
        <v>5</v>
      </c>
      <c r="B4" s="4">
        <v>483995</v>
      </c>
      <c r="C4" s="4">
        <v>110940</v>
      </c>
      <c r="D4" s="4">
        <f>C4+B4</f>
        <v>594935</v>
      </c>
    </row>
    <row r="5" spans="1:4" ht="15.75" x14ac:dyDescent="0.25">
      <c r="A5" s="3" t="s">
        <v>6</v>
      </c>
      <c r="B5" s="4">
        <v>410455</v>
      </c>
      <c r="C5" s="4">
        <v>103335</v>
      </c>
      <c r="D5" s="4">
        <f>C5+B5</f>
        <v>513790</v>
      </c>
    </row>
    <row r="6" spans="1:4" ht="15.75" x14ac:dyDescent="0.25">
      <c r="A6" s="3" t="s">
        <v>7</v>
      </c>
      <c r="B6" s="4">
        <v>541550</v>
      </c>
      <c r="C6" s="4">
        <v>204290</v>
      </c>
      <c r="D6" s="4">
        <f>C6+B6</f>
        <v>745840</v>
      </c>
    </row>
    <row r="7" spans="1:4" ht="15.75" x14ac:dyDescent="0.25">
      <c r="A7" s="3" t="s">
        <v>8</v>
      </c>
      <c r="B7" s="4">
        <v>557610</v>
      </c>
      <c r="C7" s="4">
        <v>241930</v>
      </c>
      <c r="D7" s="4">
        <f>C7+B7</f>
        <v>799540</v>
      </c>
    </row>
    <row r="8" spans="1:4" ht="15.75" x14ac:dyDescent="0.25">
      <c r="A8" s="3" t="s">
        <v>9</v>
      </c>
      <c r="B8" s="4">
        <v>455775</v>
      </c>
      <c r="C8" s="4">
        <v>215405</v>
      </c>
      <c r="D8" s="4">
        <f>C8+B8</f>
        <v>671180</v>
      </c>
    </row>
    <row r="9" spans="1:4" ht="15.75" x14ac:dyDescent="0.25">
      <c r="A9" s="3" t="s">
        <v>10</v>
      </c>
      <c r="B9" s="4">
        <v>383535</v>
      </c>
      <c r="C9" s="4">
        <v>276320</v>
      </c>
      <c r="D9" s="4">
        <f>C9+B9</f>
        <v>659855</v>
      </c>
    </row>
    <row r="10" spans="1:4" ht="15.75" x14ac:dyDescent="0.25">
      <c r="A10" s="3" t="s">
        <v>11</v>
      </c>
      <c r="B10" s="4">
        <v>482915</v>
      </c>
      <c r="C10" s="4">
        <v>379640</v>
      </c>
      <c r="D10" s="4">
        <f>C10+B10</f>
        <v>862555</v>
      </c>
    </row>
    <row r="11" spans="1:4" ht="15.75" x14ac:dyDescent="0.25">
      <c r="A11" s="3" t="s">
        <v>12</v>
      </c>
      <c r="B11" s="4">
        <v>208460</v>
      </c>
      <c r="C11" s="4">
        <v>78585</v>
      </c>
      <c r="D11" s="4">
        <f>C11+B11</f>
        <v>287045</v>
      </c>
    </row>
    <row r="12" spans="1:4" ht="15.75" x14ac:dyDescent="0.25">
      <c r="A12" s="3" t="s">
        <v>13</v>
      </c>
      <c r="B12" s="4">
        <v>326930</v>
      </c>
      <c r="C12" s="4">
        <v>311330</v>
      </c>
      <c r="D12" s="4">
        <f>C12+B12</f>
        <v>638260</v>
      </c>
    </row>
    <row r="13" spans="1:4" ht="15.75" x14ac:dyDescent="0.25">
      <c r="A13" s="3" t="s">
        <v>14</v>
      </c>
      <c r="B13" s="4">
        <v>323015</v>
      </c>
      <c r="C13" s="4">
        <v>99780</v>
      </c>
      <c r="D13" s="4">
        <f>C13+B13</f>
        <v>422795</v>
      </c>
    </row>
    <row r="14" spans="1:4" ht="15.75" x14ac:dyDescent="0.25">
      <c r="A14" s="3" t="s">
        <v>15</v>
      </c>
      <c r="B14" s="4">
        <v>723290</v>
      </c>
      <c r="C14" s="4">
        <v>296035</v>
      </c>
      <c r="D14" s="4">
        <f>C14+B14</f>
        <v>1019325</v>
      </c>
    </row>
    <row r="15" spans="1:4" ht="15.75" x14ac:dyDescent="0.25">
      <c r="A15" s="3" t="s">
        <v>16</v>
      </c>
      <c r="B15" s="4">
        <v>493890</v>
      </c>
      <c r="C15" s="4">
        <v>207945</v>
      </c>
      <c r="D15" s="4">
        <f>C15+B15</f>
        <v>701835</v>
      </c>
    </row>
    <row r="16" spans="1:4" ht="15.75" x14ac:dyDescent="0.25">
      <c r="A16" s="5" t="s">
        <v>4</v>
      </c>
      <c r="B16" s="6">
        <f>SUM(B4:B15)</f>
        <v>5391420</v>
      </c>
      <c r="C16" s="6">
        <f>SUM(C4:C15)</f>
        <v>2525535</v>
      </c>
      <c r="D16" s="6">
        <f>B16+C16</f>
        <v>7916955</v>
      </c>
    </row>
    <row r="18" spans="1:4" ht="15.75" x14ac:dyDescent="0.25">
      <c r="A18" s="2" t="s">
        <v>1</v>
      </c>
      <c r="B18" s="2" t="s">
        <v>2</v>
      </c>
      <c r="C18" s="2" t="s">
        <v>3</v>
      </c>
      <c r="D18" s="2" t="s">
        <v>4</v>
      </c>
    </row>
    <row r="19" spans="1:4" ht="11.25" customHeight="1" x14ac:dyDescent="0.25">
      <c r="A19" s="3" t="s">
        <v>17</v>
      </c>
      <c r="B19" s="4">
        <v>581960</v>
      </c>
      <c r="C19" s="4">
        <v>296270</v>
      </c>
      <c r="D19" s="4">
        <v>878230</v>
      </c>
    </row>
    <row r="20" spans="1:4" ht="15.75" x14ac:dyDescent="0.25">
      <c r="A20" s="3" t="s">
        <v>18</v>
      </c>
      <c r="B20" s="4">
        <v>418215</v>
      </c>
      <c r="C20" s="4">
        <v>121800</v>
      </c>
      <c r="D20" s="4">
        <v>540015</v>
      </c>
    </row>
    <row r="21" spans="1:4" ht="15.75" x14ac:dyDescent="0.25">
      <c r="A21" s="3" t="s">
        <v>19</v>
      </c>
      <c r="B21" s="4">
        <v>660670</v>
      </c>
      <c r="C21" s="4">
        <v>441125</v>
      </c>
      <c r="D21" s="4">
        <v>1101795</v>
      </c>
    </row>
    <row r="22" spans="1:4" ht="15.75" x14ac:dyDescent="0.25">
      <c r="A22" s="3" t="s">
        <v>20</v>
      </c>
      <c r="B22" s="4">
        <v>567030</v>
      </c>
      <c r="C22" s="4">
        <v>294595</v>
      </c>
      <c r="D22" s="4">
        <f>C22+B22</f>
        <v>861625</v>
      </c>
    </row>
    <row r="23" spans="1:4" ht="15.75" x14ac:dyDescent="0.25">
      <c r="A23" s="3" t="s">
        <v>21</v>
      </c>
      <c r="B23" s="4">
        <v>632810</v>
      </c>
      <c r="C23" s="4">
        <v>359730</v>
      </c>
      <c r="D23" s="4">
        <f>C23+B23</f>
        <v>992540</v>
      </c>
    </row>
    <row r="24" spans="1:4" ht="15.75" x14ac:dyDescent="0.25">
      <c r="A24" s="3" t="s">
        <v>22</v>
      </c>
      <c r="B24" s="4">
        <v>584495</v>
      </c>
      <c r="C24" s="4">
        <v>253020</v>
      </c>
      <c r="D24" s="4">
        <f>C24+B24</f>
        <v>837515</v>
      </c>
    </row>
    <row r="25" spans="1:4" ht="15.75" x14ac:dyDescent="0.25">
      <c r="A25" s="3" t="s">
        <v>23</v>
      </c>
      <c r="B25" s="4">
        <v>410990</v>
      </c>
      <c r="C25" s="4">
        <v>386185</v>
      </c>
      <c r="D25" s="4">
        <f>C25+B25</f>
        <v>797175</v>
      </c>
    </row>
    <row r="26" spans="1:4" ht="15.75" x14ac:dyDescent="0.25">
      <c r="A26" s="3" t="s">
        <v>24</v>
      </c>
      <c r="B26" s="4">
        <v>177930</v>
      </c>
      <c r="C26" s="4">
        <v>870</v>
      </c>
      <c r="D26" s="4">
        <f>C26+B26</f>
        <v>178800</v>
      </c>
    </row>
    <row r="27" spans="1:4" ht="15.75" x14ac:dyDescent="0.25">
      <c r="A27" s="3" t="s">
        <v>25</v>
      </c>
      <c r="B27" s="4">
        <v>401375</v>
      </c>
      <c r="C27" s="4">
        <v>129580</v>
      </c>
      <c r="D27" s="4">
        <f>C27+B27</f>
        <v>530955</v>
      </c>
    </row>
    <row r="28" spans="1:4" ht="15.75" x14ac:dyDescent="0.25">
      <c r="A28" s="3" t="s">
        <v>26</v>
      </c>
      <c r="B28" s="4">
        <v>364090</v>
      </c>
      <c r="C28" s="4">
        <v>116905</v>
      </c>
      <c r="D28" s="4">
        <f>C28+B28</f>
        <v>480995</v>
      </c>
    </row>
    <row r="29" spans="1:4" ht="15.75" x14ac:dyDescent="0.25">
      <c r="A29" s="3" t="s">
        <v>27</v>
      </c>
      <c r="B29" s="4">
        <v>738990</v>
      </c>
      <c r="C29" s="4">
        <v>197360</v>
      </c>
      <c r="D29" s="4">
        <f>C29+B29</f>
        <v>936350</v>
      </c>
    </row>
    <row r="30" spans="1:4" ht="15.75" x14ac:dyDescent="0.25">
      <c r="A30" s="3" t="s">
        <v>28</v>
      </c>
      <c r="B30" s="4">
        <v>485500</v>
      </c>
      <c r="C30" s="4">
        <v>141985</v>
      </c>
      <c r="D30" s="4">
        <f>C30+B30</f>
        <v>627485</v>
      </c>
    </row>
    <row r="31" spans="1:4" ht="15.75" x14ac:dyDescent="0.25">
      <c r="A31" s="5" t="s">
        <v>4</v>
      </c>
      <c r="B31" s="6">
        <f>SUM(B19:B30)</f>
        <v>6024055</v>
      </c>
      <c r="C31" s="6">
        <f>SUM(C19:C30)</f>
        <v>2739425</v>
      </c>
      <c r="D31" s="6">
        <f>B31+C31</f>
        <v>8763480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Черных</dc:creator>
  <cp:lastModifiedBy>Гриднёв Юрий Юрьевич</cp:lastModifiedBy>
  <dcterms:created xsi:type="dcterms:W3CDTF">2020-03-26T05:31:30Z</dcterms:created>
  <dcterms:modified xsi:type="dcterms:W3CDTF">2020-03-26T09:55:24Z</dcterms:modified>
</cp:coreProperties>
</file>