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8_{BB9483F2-EC5A-4F19-BAAD-4F11AB467816}" xr6:coauthVersionLast="45" xr6:coauthVersionMax="45" xr10:uidLastSave="{00000000-0000-0000-0000-000000000000}"/>
  <bookViews>
    <workbookView xWindow="-120" yWindow="-120" windowWidth="38640" windowHeight="15840" activeTab="3" xr2:uid="{00000000-000D-0000-FFFF-FFFF00000000}"/>
  </bookViews>
  <sheets>
    <sheet name="1001" sheetId="1" r:id="rId1"/>
    <sheet name="1002" sheetId="2" r:id="rId2"/>
    <sheet name="1003" sheetId="3" r:id="rId3"/>
    <sheet name="Итоги" sheetId="5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5" l="1"/>
  <c r="D5" i="5"/>
  <c r="E5" i="5"/>
  <c r="F5" i="5"/>
  <c r="G5" i="5"/>
  <c r="H5" i="5"/>
  <c r="I5" i="5"/>
  <c r="B5" i="5"/>
  <c r="B4" i="5"/>
  <c r="I4" i="5"/>
  <c r="D4" i="5"/>
  <c r="E4" i="5"/>
  <c r="F4" i="5"/>
  <c r="G4" i="5"/>
  <c r="H4" i="5"/>
  <c r="C4" i="5"/>
  <c r="L19" i="3"/>
  <c r="K19" i="3"/>
  <c r="J19" i="3"/>
  <c r="I19" i="3"/>
  <c r="H19" i="3"/>
  <c r="G19" i="3"/>
  <c r="F19" i="3"/>
  <c r="E19" i="3"/>
  <c r="D19" i="3"/>
  <c r="L19" i="2"/>
  <c r="K19" i="2"/>
  <c r="J19" i="2"/>
  <c r="I19" i="2"/>
  <c r="H19" i="2"/>
  <c r="G19" i="2"/>
  <c r="F19" i="2"/>
  <c r="E19" i="2"/>
  <c r="D19" i="2"/>
  <c r="L19" i="1"/>
  <c r="K19" i="1"/>
  <c r="J19" i="1"/>
  <c r="I19" i="1"/>
  <c r="H19" i="1"/>
  <c r="G19" i="1"/>
  <c r="F19" i="1"/>
  <c r="E19" i="1"/>
  <c r="D19" i="1"/>
  <c r="G6" i="5"/>
  <c r="F7" i="5"/>
  <c r="H6" i="5"/>
  <c r="E7" i="5"/>
  <c r="E6" i="5"/>
  <c r="F6" i="5"/>
</calcChain>
</file>

<file path=xl/sharedStrings.xml><?xml version="1.0" encoding="utf-8"?>
<sst xmlns="http://schemas.openxmlformats.org/spreadsheetml/2006/main" count="94" uniqueCount="26">
  <si>
    <t>Поставщик</t>
  </si>
  <si>
    <t>AAA</t>
  </si>
  <si>
    <t>BBB</t>
  </si>
  <si>
    <t>CCC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</si>
  <si>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</si>
  <si>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</si>
  <si>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</si>
  <si>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</si>
  <si>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</si>
  <si>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</si>
  <si>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</si>
  <si>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</si>
  <si>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</si>
  <si>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</si>
  <si>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</si>
  <si>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</si>
  <si>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</si>
  <si>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Итого</t>
  </si>
  <si>
    <t>Контрагент</t>
  </si>
  <si>
    <t>Имена листов для суммирования</t>
  </si>
  <si>
    <t>СУММЕСЛИ(ДВССЫЛ: суммирует со всех листов, но только по заданному столбцу, в столбце указаны разные месяцы, не подходит</t>
  </si>
  <si>
    <t>Задача: найти сумму всех значений ячеек в книге (со всех листов), которые содержат два условия (фамилия и месяц). Месяц расположен в разных столбцах. Соединить ИНДЕКС и ПОИСКПОЗ с ДВССЫЛ</t>
  </si>
  <si>
    <t>Например:</t>
  </si>
  <si>
    <t xml:space="preserve">Для Иванова на каждом листе в разных столбцах с месяцами указано значение. Как проссумировать в ячейке значения со всех листов книги, отвечающие условиям (контрагент AAA; январь 2020) </t>
  </si>
  <si>
    <t xml:space="preserve">Структура листов 1001-1003: таблица начинается с B2. Количество столбцов может быть разное, количество строк всегда одинаковое </t>
  </si>
  <si>
    <t>ИНДЕКС и ПОИСКПОЗ: поиск значений по контрганету и месяцу, но только на одном листе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</si>
</sst>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[$¥-480]* #,##0.00_ ;_ [$¥-480]* \-#,##0.00_ ;_ [$¥-480]* &quot;-&quot;??_ ;_ @_ 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[$€-2]\ * #,##0.00_-;\-[$€-2]\ * #,##0.00_-;_-[$€-2]\ * &quot;-&quot;??_-"/>
    <numFmt numFmtId="168" formatCode="[$-F419]yyyy\,\ mmmm;@"/>
  </numFmts>
  <fonts count="6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name val="Helv"/>
      <family val="2"/>
    </font>
    <font>
      <sz val="10"/>
      <name val="Helv"/>
    </font>
    <font>
      <sz val="8"/>
      <name val="Tahoma"/>
      <family val="2"/>
      <charset val="20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8"/>
      <name val="Calibri"/>
      <family val="2"/>
    </font>
    <font>
      <sz val="11"/>
      <color indexed="5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8"/>
      <color indexed="45"/>
      <name val="Cambria"/>
      <family val="1"/>
      <charset val="204"/>
    </font>
    <font>
      <sz val="11"/>
      <color indexed="1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rgb="FF00000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98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1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9" fillId="0" borderId="0"/>
    <xf numFmtId="0" fontId="30" fillId="0" borderId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31" fillId="35" borderId="0" applyNumberFormat="0" applyBorder="0" applyProtection="0">
      <alignment vertical="center"/>
    </xf>
    <xf numFmtId="0" fontId="31" fillId="36" borderId="0" applyNumberFormat="0" applyBorder="0" applyProtection="0">
      <alignment vertical="center"/>
    </xf>
    <xf numFmtId="0" fontId="31" fillId="37" borderId="0" applyNumberFormat="0" applyBorder="0" applyProtection="0">
      <alignment vertical="center"/>
    </xf>
    <xf numFmtId="0" fontId="31" fillId="38" borderId="0" applyNumberFormat="0" applyBorder="0" applyProtection="0">
      <alignment vertical="center"/>
    </xf>
    <xf numFmtId="0" fontId="31" fillId="33" borderId="0" applyNumberFormat="0" applyBorder="0" applyProtection="0">
      <alignment vertical="center"/>
    </xf>
    <xf numFmtId="0" fontId="31" fillId="39" borderId="0" applyNumberFormat="0" applyBorder="0" applyProtection="0">
      <alignment vertical="center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33" borderId="0" applyNumberFormat="0" applyBorder="0" applyAlignment="0" applyProtection="0"/>
    <xf numFmtId="0" fontId="9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41" borderId="0" applyNumberFormat="0" applyBorder="0" applyAlignment="0" applyProtection="0"/>
    <xf numFmtId="0" fontId="9" fillId="33" borderId="0" applyNumberFormat="0" applyBorder="0" applyAlignment="0" applyProtection="0"/>
    <xf numFmtId="0" fontId="9" fillId="42" borderId="0" applyNumberFormat="0" applyBorder="0" applyAlignment="0" applyProtection="0"/>
    <xf numFmtId="0" fontId="31" fillId="43" borderId="0" applyNumberFormat="0" applyBorder="0" applyProtection="0">
      <alignment vertical="center"/>
    </xf>
    <xf numFmtId="0" fontId="31" fillId="31" borderId="0" applyNumberFormat="0" applyBorder="0" applyProtection="0">
      <alignment vertical="center"/>
    </xf>
    <xf numFmtId="0" fontId="31" fillId="44" borderId="0" applyNumberFormat="0" applyBorder="0" applyProtection="0">
      <alignment vertical="center"/>
    </xf>
    <xf numFmtId="0" fontId="31" fillId="38" borderId="0" applyNumberFormat="0" applyBorder="0" applyProtection="0">
      <alignment vertical="center"/>
    </xf>
    <xf numFmtId="0" fontId="31" fillId="43" borderId="0" applyNumberFormat="0" applyBorder="0" applyProtection="0">
      <alignment vertical="center"/>
    </xf>
    <xf numFmtId="0" fontId="31" fillId="28" borderId="0" applyNumberFormat="0" applyBorder="0" applyProtection="0">
      <alignment vertical="center"/>
    </xf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33" borderId="0" applyNumberFormat="0" applyBorder="0" applyAlignment="0" applyProtection="0"/>
    <xf numFmtId="0" fontId="10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45" borderId="0" applyNumberFormat="0" applyBorder="0" applyAlignment="0" applyProtection="0"/>
    <xf numFmtId="0" fontId="10" fillId="33" borderId="0" applyNumberFormat="0" applyBorder="0" applyAlignment="0" applyProtection="0"/>
    <xf numFmtId="0" fontId="10" fillId="31" borderId="0" applyNumberFormat="0" applyBorder="0" applyAlignment="0" applyProtection="0"/>
    <xf numFmtId="0" fontId="32" fillId="46" borderId="0" applyNumberFormat="0" applyBorder="0" applyProtection="0">
      <alignment vertical="center"/>
    </xf>
    <xf numFmtId="0" fontId="32" fillId="31" borderId="0" applyNumberFormat="0" applyBorder="0" applyProtection="0">
      <alignment vertical="center"/>
    </xf>
    <xf numFmtId="0" fontId="32" fillId="44" borderId="0" applyNumberFormat="0" applyBorder="0" applyProtection="0">
      <alignment vertical="center"/>
    </xf>
    <xf numFmtId="0" fontId="32" fillId="47" borderId="0" applyNumberFormat="0" applyBorder="0" applyProtection="0">
      <alignment vertical="center"/>
    </xf>
    <xf numFmtId="0" fontId="32" fillId="29" borderId="0" applyNumberFormat="0" applyBorder="0" applyProtection="0">
      <alignment vertical="center"/>
    </xf>
    <xf numFmtId="0" fontId="32" fillId="30" borderId="0" applyNumberFormat="0" applyBorder="0" applyProtection="0">
      <alignment vertical="center"/>
    </xf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21" fillId="6" borderId="0" applyNumberFormat="0" applyBorder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3" fillId="23" borderId="11" applyNumberFormat="0" applyAlignment="0" applyProtection="0"/>
    <xf numFmtId="0" fontId="18" fillId="24" borderId="17" applyNumberFormat="0" applyAlignment="0" applyProtection="0"/>
    <xf numFmtId="167" fontId="2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1" fillId="10" borderId="11" applyNumberFormat="0" applyAlignment="0" applyProtection="0"/>
    <xf numFmtId="0" fontId="11" fillId="10" borderId="11" applyNumberFormat="0" applyAlignment="0" applyProtection="0"/>
    <xf numFmtId="0" fontId="11" fillId="10" borderId="11" applyNumberFormat="0" applyAlignment="0" applyProtection="0"/>
    <xf numFmtId="0" fontId="11" fillId="10" borderId="11" applyNumberFormat="0" applyAlignment="0" applyProtection="0"/>
    <xf numFmtId="0" fontId="11" fillId="10" borderId="11" applyNumberFormat="0" applyAlignment="0" applyProtection="0"/>
    <xf numFmtId="0" fontId="11" fillId="10" borderId="11" applyNumberFormat="0" applyAlignment="0" applyProtection="0"/>
    <xf numFmtId="0" fontId="23" fillId="0" borderId="19" applyNumberFormat="0" applyFill="0" applyAlignment="0" applyProtection="0"/>
    <xf numFmtId="0" fontId="20" fillId="25" borderId="0" applyNumberFormat="0" applyBorder="0" applyAlignment="0" applyProtection="0"/>
    <xf numFmtId="0" fontId="5" fillId="0" borderId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33" fillId="26" borderId="18" applyNumberFormat="0" applyFon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2" fillId="23" borderId="12" applyNumberFormat="0" applyAlignment="0" applyProtection="0"/>
    <xf numFmtId="0" fontId="19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10" fillId="49" borderId="0" applyNumberFormat="0" applyBorder="0" applyAlignment="0" applyProtection="0"/>
    <xf numFmtId="0" fontId="10" fillId="50" borderId="0" applyNumberFormat="0" applyBorder="0" applyAlignment="0" applyProtection="0"/>
    <xf numFmtId="0" fontId="10" fillId="48" borderId="0" applyNumberFormat="0" applyBorder="0" applyAlignment="0" applyProtection="0"/>
    <xf numFmtId="0" fontId="10" fillId="40" borderId="0" applyNumberFormat="0" applyBorder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34" fillId="31" borderId="18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17" fillId="32" borderId="20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0" fontId="35" fillId="32" borderId="18" applyNumberFormat="0" applyAlignment="0" applyProtection="0"/>
    <xf numFmtId="165" fontId="5" fillId="0" borderId="0" applyFont="0" applyFill="0" applyBorder="0" applyAlignment="0" applyProtection="0"/>
    <xf numFmtId="0" fontId="36" fillId="0" borderId="21" applyNumberFormat="0" applyFill="0" applyAlignment="0" applyProtection="0"/>
    <xf numFmtId="0" fontId="37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7" fillId="0" borderId="24" applyNumberFormat="0" applyFill="0" applyAlignment="0" applyProtection="0"/>
    <xf numFmtId="0" fontId="18" fillId="45" borderId="25" applyNumberFormat="0" applyAlignment="0" applyProtection="0"/>
    <xf numFmtId="0" fontId="39" fillId="0" borderId="0" applyNumberFormat="0" applyFill="0" applyBorder="0" applyAlignment="0" applyProtection="0"/>
    <xf numFmtId="0" fontId="40" fillId="42" borderId="0" applyNumberFormat="0" applyBorder="0" applyAlignment="0" applyProtection="0"/>
    <xf numFmtId="0" fontId="9" fillId="0" borderId="0"/>
    <xf numFmtId="0" fontId="4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44" fillId="0" borderId="0"/>
    <xf numFmtId="0" fontId="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30" fillId="0" borderId="0">
      <alignment vertical="center"/>
    </xf>
    <xf numFmtId="0" fontId="26" fillId="0" borderId="0"/>
    <xf numFmtId="0" fontId="1" fillId="0" borderId="0"/>
    <xf numFmtId="0" fontId="41" fillId="0" borderId="0"/>
    <xf numFmtId="0" fontId="1" fillId="0" borderId="0"/>
    <xf numFmtId="0" fontId="42" fillId="0" borderId="0"/>
    <xf numFmtId="0" fontId="31" fillId="0" borderId="0">
      <alignment vertical="center"/>
    </xf>
    <xf numFmtId="0" fontId="42" fillId="0" borderId="0"/>
    <xf numFmtId="0" fontId="42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1" fillId="0" borderId="0"/>
    <xf numFmtId="0" fontId="1" fillId="0" borderId="0"/>
    <xf numFmtId="168" fontId="41" fillId="0" borderId="0"/>
    <xf numFmtId="0" fontId="1" fillId="0" borderId="0"/>
    <xf numFmtId="0" fontId="5" fillId="0" borderId="0"/>
    <xf numFmtId="0" fontId="1" fillId="0" borderId="0"/>
    <xf numFmtId="0" fontId="9" fillId="0" borderId="0">
      <alignment vertical="center"/>
    </xf>
    <xf numFmtId="0" fontId="1" fillId="0" borderId="0"/>
    <xf numFmtId="0" fontId="21" fillId="51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42" fillId="42" borderId="11" applyNumberFormat="0" applyFont="0" applyAlignment="0" applyProtection="0"/>
    <xf numFmtId="0" fontId="24" fillId="0" borderId="26" applyNumberFormat="0" applyFill="0" applyAlignment="0" applyProtection="0"/>
    <xf numFmtId="0" fontId="28" fillId="0" borderId="0"/>
    <xf numFmtId="0" fontId="27" fillId="0" borderId="0"/>
    <xf numFmtId="0" fontId="2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5" fillId="28" borderId="0" applyNumberFormat="0" applyBorder="0" applyAlignment="0" applyProtection="0"/>
    <xf numFmtId="0" fontId="48" fillId="37" borderId="0" applyNumberFormat="0" applyBorder="0" applyProtection="0">
      <alignment vertical="center"/>
    </xf>
    <xf numFmtId="0" fontId="49" fillId="36" borderId="0" applyNumberFormat="0" applyBorder="0" applyProtection="0">
      <alignment vertical="center"/>
    </xf>
    <xf numFmtId="0" fontId="30" fillId="0" borderId="0"/>
    <xf numFmtId="0" fontId="27" fillId="0" borderId="0"/>
    <xf numFmtId="0" fontId="32" fillId="52" borderId="0" applyNumberFormat="0" applyBorder="0" applyProtection="0">
      <alignment vertical="center"/>
    </xf>
    <xf numFmtId="0" fontId="32" fillId="53" borderId="0" applyNumberFormat="0" applyBorder="0" applyProtection="0">
      <alignment vertical="center"/>
    </xf>
    <xf numFmtId="0" fontId="32" fillId="54" borderId="0" applyNumberFormat="0" applyBorder="0" applyProtection="0">
      <alignment vertical="center"/>
    </xf>
    <xf numFmtId="0" fontId="32" fillId="47" borderId="0" applyNumberFormat="0" applyBorder="0" applyProtection="0">
      <alignment vertical="center"/>
    </xf>
    <xf numFmtId="0" fontId="32" fillId="29" borderId="0" applyNumberFormat="0" applyBorder="0" applyProtection="0">
      <alignment vertical="center"/>
    </xf>
    <xf numFmtId="0" fontId="32" fillId="55" borderId="0" applyNumberFormat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13" applyNumberFormat="0" applyFill="0" applyProtection="0">
      <alignment vertical="center"/>
    </xf>
    <xf numFmtId="0" fontId="52" fillId="0" borderId="14" applyNumberFormat="0" applyFill="0" applyProtection="0">
      <alignment vertical="center"/>
    </xf>
    <xf numFmtId="0" fontId="53" fillId="0" borderId="15" applyNumberFormat="0" applyFill="0" applyProtection="0">
      <alignment vertical="center"/>
    </xf>
    <xf numFmtId="0" fontId="53" fillId="0" borderId="0" applyNumberFormat="0" applyFill="0" applyBorder="0" applyProtection="0">
      <alignment vertical="center"/>
    </xf>
    <xf numFmtId="0" fontId="27" fillId="0" borderId="0"/>
    <xf numFmtId="0" fontId="54" fillId="27" borderId="17" applyNumberFormat="0" applyProtection="0">
      <alignment vertical="center"/>
    </xf>
    <xf numFmtId="0" fontId="55" fillId="0" borderId="16" applyNumberFormat="0" applyFill="0" applyProtection="0">
      <alignment vertical="center"/>
    </xf>
    <xf numFmtId="0" fontId="31" fillId="42" borderId="18" applyNumberFormat="0" applyProtection="0">
      <alignment vertical="center"/>
    </xf>
    <xf numFmtId="0" fontId="56" fillId="0" borderId="0" applyNumberFormat="0" applyFill="0" applyBorder="0" applyProtection="0">
      <alignment vertical="center"/>
    </xf>
    <xf numFmtId="0" fontId="57" fillId="0" borderId="0" applyNumberFormat="0" applyFill="0" applyBorder="0" applyProtection="0">
      <alignment vertical="center"/>
    </xf>
    <xf numFmtId="0" fontId="58" fillId="56" borderId="11" applyNumberFormat="0" applyProtection="0">
      <alignment vertical="center"/>
    </xf>
    <xf numFmtId="0" fontId="59" fillId="39" borderId="11" applyNumberFormat="0" applyProtection="0">
      <alignment vertical="center"/>
    </xf>
    <xf numFmtId="0" fontId="60" fillId="56" borderId="12" applyNumberFormat="0" applyProtection="0">
      <alignment vertical="center"/>
    </xf>
    <xf numFmtId="0" fontId="61" fillId="50" borderId="0" applyNumberFormat="0" applyBorder="0" applyProtection="0">
      <alignment vertical="center"/>
    </xf>
    <xf numFmtId="0" fontId="62" fillId="0" borderId="19" applyNumberFormat="0" applyFill="0" applyProtection="0">
      <alignment vertical="center"/>
    </xf>
    <xf numFmtId="9" fontId="1" fillId="0" borderId="0" applyFont="0" applyFill="0" applyBorder="0" applyAlignment="0" applyProtection="0"/>
    <xf numFmtId="0" fontId="46" fillId="0" borderId="0"/>
    <xf numFmtId="9" fontId="5" fillId="0" borderId="0" applyFont="0" applyFill="0" applyBorder="0" applyAlignment="0" applyProtection="0"/>
    <xf numFmtId="0" fontId="42" fillId="0" borderId="0"/>
    <xf numFmtId="0" fontId="5" fillId="0" borderId="0"/>
    <xf numFmtId="0" fontId="1" fillId="0" borderId="0"/>
    <xf numFmtId="0" fontId="1" fillId="0" borderId="0"/>
    <xf numFmtId="0" fontId="2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43" fillId="0" borderId="0"/>
    <xf numFmtId="0" fontId="4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6" fillId="0" borderId="0"/>
    <xf numFmtId="0" fontId="42" fillId="0" borderId="0"/>
    <xf numFmtId="0" fontId="9" fillId="0" borderId="0"/>
    <xf numFmtId="0" fontId="1" fillId="0" borderId="0"/>
    <xf numFmtId="0" fontId="42" fillId="0" borderId="0"/>
    <xf numFmtId="0" fontId="42" fillId="0" borderId="0"/>
    <xf numFmtId="0" fontId="46" fillId="0" borderId="0"/>
    <xf numFmtId="0" fontId="43" fillId="0" borderId="0"/>
    <xf numFmtId="166" fontId="1" fillId="0" borderId="0" applyFont="0" applyFill="0" applyBorder="0" applyAlignment="0" applyProtection="0"/>
    <xf numFmtId="0" fontId="63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10" borderId="11" applyNumberFormat="0" applyAlignment="0" applyProtection="0"/>
    <xf numFmtId="0" fontId="12" fillId="23" borderId="12" applyNumberFormat="0" applyAlignment="0" applyProtection="0"/>
    <xf numFmtId="0" fontId="13" fillId="23" borderId="11" applyNumberFormat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24" borderId="17" applyNumberFormat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5" fillId="26" borderId="18" applyNumberFormat="0" applyFont="0" applyAlignment="0" applyProtection="0"/>
    <xf numFmtId="0" fontId="23" fillId="0" borderId="19" applyNumberFormat="0" applyFill="0" applyAlignment="0" applyProtection="0"/>
    <xf numFmtId="0" fontId="25" fillId="7" borderId="0" applyNumberFormat="0" applyBorder="0" applyAlignment="0" applyProtection="0"/>
  </cellStyleXfs>
  <cellXfs count="53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>
      <alignment vertical="top" wrapText="1"/>
    </xf>
    <xf numFmtId="17" fontId="2" fillId="0" borderId="1" xfId="0" applyNumberFormat="1" applyFont="1" applyBorder="1"/>
    <xf numFmtId="0" fontId="3" fillId="0" borderId="1" xfId="1" applyFont="1" applyBorder="1"/>
    <xf numFmtId="0" fontId="3" fillId="0" borderId="1" xfId="1" applyFont="1" applyFill="1" applyBorder="1"/>
    <xf numFmtId="3" fontId="3" fillId="2" borderId="1" xfId="1" applyNumberFormat="1" applyFont="1" applyFill="1" applyBorder="1" applyAlignment="1">
      <alignment horizontal="right"/>
    </xf>
    <xf numFmtId="0" fontId="3" fillId="0" borderId="0" xfId="1" applyFont="1"/>
    <xf numFmtId="0" fontId="2" fillId="0" borderId="0" xfId="1" applyFont="1"/>
    <xf numFmtId="3" fontId="2" fillId="2" borderId="1" xfId="1" applyNumberFormat="1" applyFont="1" applyFill="1" applyBorder="1" applyAlignment="1">
      <alignment horizontal="right"/>
    </xf>
    <xf numFmtId="3" fontId="2" fillId="0" borderId="0" xfId="1" applyNumberFormat="1" applyFont="1"/>
    <xf numFmtId="0" fontId="4" fillId="0" borderId="0" xfId="1" applyFont="1"/>
    <xf numFmtId="9" fontId="3" fillId="0" borderId="0" xfId="2" applyFont="1"/>
    <xf numFmtId="17" fontId="2" fillId="0" borderId="1" xfId="1" applyNumberFormat="1" applyFont="1" applyBorder="1"/>
    <xf numFmtId="10" fontId="6" fillId="3" borderId="0" xfId="3" applyNumberFormat="1" applyFont="1" applyFill="1" applyAlignment="1">
      <alignment horizontal="center" wrapText="1"/>
    </xf>
    <xf numFmtId="3" fontId="7" fillId="4" borderId="1" xfId="1" applyNumberFormat="1" applyFont="1" applyFill="1" applyBorder="1"/>
    <xf numFmtId="3" fontId="7" fillId="0" borderId="1" xfId="1" applyNumberFormat="1" applyFont="1" applyBorder="1"/>
    <xf numFmtId="3" fontId="7" fillId="3" borderId="1" xfId="1" applyNumberFormat="1" applyFont="1" applyFill="1" applyBorder="1"/>
    <xf numFmtId="164" fontId="3" fillId="0" borderId="0" xfId="1" applyNumberFormat="1" applyFont="1"/>
    <xf numFmtId="0" fontId="65" fillId="0" borderId="0" xfId="3" applyFont="1"/>
    <xf numFmtId="0" fontId="64" fillId="0" borderId="0" xfId="3" applyFont="1"/>
    <xf numFmtId="0" fontId="64" fillId="0" borderId="1" xfId="3" applyFont="1" applyBorder="1" applyAlignment="1">
      <alignment horizontal="center"/>
    </xf>
    <xf numFmtId="0" fontId="7" fillId="0" borderId="1" xfId="3" applyFont="1" applyBorder="1" applyAlignment="1">
      <alignment wrapText="1"/>
    </xf>
    <xf numFmtId="0" fontId="3" fillId="3" borderId="0" xfId="1" applyFont="1" applyFill="1" applyAlignment="1">
      <alignment horizontal="center"/>
    </xf>
    <xf numFmtId="3" fontId="64" fillId="0" borderId="5" xfId="1" applyNumberFormat="1" applyFont="1" applyBorder="1" applyAlignment="1">
      <alignment horizontal="center" wrapText="1"/>
    </xf>
    <xf numFmtId="3" fontId="64" fillId="0" borderId="6" xfId="1" applyNumberFormat="1" applyFont="1" applyBorder="1" applyAlignment="1">
      <alignment horizontal="center" wrapText="1"/>
    </xf>
    <xf numFmtId="3" fontId="64" fillId="0" borderId="7" xfId="1" applyNumberFormat="1" applyFont="1" applyBorder="1" applyAlignment="1">
      <alignment horizontal="center" wrapText="1"/>
    </xf>
    <xf numFmtId="3" fontId="64" fillId="0" borderId="27" xfId="1" applyNumberFormat="1" applyFont="1" applyBorder="1" applyAlignment="1">
      <alignment horizontal="center" wrapText="1"/>
    </xf>
    <xf numFmtId="3" fontId="64" fillId="0" borderId="0" xfId="1" applyNumberFormat="1" applyFont="1" applyBorder="1" applyAlignment="1">
      <alignment horizontal="center" wrapText="1"/>
    </xf>
    <xf numFmtId="3" fontId="64" fillId="0" borderId="28" xfId="1" applyNumberFormat="1" applyFont="1" applyBorder="1" applyAlignment="1">
      <alignment horizontal="center" wrapText="1"/>
    </xf>
    <xf numFmtId="3" fontId="64" fillId="0" borderId="8" xfId="1" applyNumberFormat="1" applyFont="1" applyBorder="1" applyAlignment="1">
      <alignment horizontal="center" wrapText="1"/>
    </xf>
    <xf numFmtId="3" fontId="64" fillId="0" borderId="9" xfId="1" applyNumberFormat="1" applyFont="1" applyBorder="1" applyAlignment="1">
      <alignment horizontal="center" wrapText="1"/>
    </xf>
    <xf numFmtId="3" fontId="64" fillId="0" borderId="10" xfId="1" applyNumberFormat="1" applyFont="1" applyBorder="1" applyAlignment="1">
      <alignment horizontal="center" wrapText="1"/>
    </xf>
    <xf numFmtId="0" fontId="64" fillId="0" borderId="5" xfId="3" applyFont="1" applyBorder="1" applyAlignment="1">
      <alignment horizontal="center" wrapText="1"/>
    </xf>
    <xf numFmtId="0" fontId="64" fillId="0" borderId="6" xfId="3" applyFont="1" applyBorder="1" applyAlignment="1">
      <alignment horizontal="center" wrapText="1"/>
    </xf>
    <xf numFmtId="0" fontId="64" fillId="0" borderId="7" xfId="3" applyFont="1" applyBorder="1" applyAlignment="1">
      <alignment horizontal="center" wrapText="1"/>
    </xf>
    <xf numFmtId="0" fontId="64" fillId="0" borderId="27" xfId="3" applyFont="1" applyBorder="1" applyAlignment="1">
      <alignment horizontal="center" wrapText="1"/>
    </xf>
    <xf numFmtId="0" fontId="64" fillId="0" borderId="0" xfId="3" applyFont="1" applyBorder="1" applyAlignment="1">
      <alignment horizontal="center" wrapText="1"/>
    </xf>
    <xf numFmtId="0" fontId="64" fillId="0" borderId="28" xfId="3" applyFont="1" applyBorder="1" applyAlignment="1">
      <alignment horizontal="center" wrapText="1"/>
    </xf>
    <xf numFmtId="0" fontId="64" fillId="0" borderId="8" xfId="3" applyFont="1" applyBorder="1" applyAlignment="1">
      <alignment horizontal="center" wrapText="1"/>
    </xf>
    <xf numFmtId="0" fontId="64" fillId="0" borderId="9" xfId="3" applyFont="1" applyBorder="1" applyAlignment="1">
      <alignment horizontal="center" wrapText="1"/>
    </xf>
    <xf numFmtId="0" fontId="64" fillId="0" borderId="10" xfId="3" applyFont="1" applyBorder="1" applyAlignment="1">
      <alignment horizontal="center" wrapText="1"/>
    </xf>
    <xf numFmtId="0" fontId="5" fillId="0" borderId="0" xfId="3" applyAlignment="1">
      <alignment horizontal="center" wrapText="1"/>
    </xf>
    <xf numFmtId="3" fontId="8" fillId="0" borderId="2" xfId="1" applyNumberFormat="1" applyFont="1" applyBorder="1" applyAlignment="1">
      <alignment horizontal="center" wrapText="1"/>
    </xf>
    <xf numFmtId="3" fontId="8" fillId="0" borderId="3" xfId="1" applyNumberFormat="1" applyFont="1" applyBorder="1" applyAlignment="1">
      <alignment horizontal="center" wrapText="1"/>
    </xf>
    <xf numFmtId="3" fontId="8" fillId="0" borderId="4" xfId="1" applyNumberFormat="1" applyFont="1" applyBorder="1" applyAlignment="1">
      <alignment horizontal="center" wrapText="1"/>
    </xf>
    <xf numFmtId="3" fontId="8" fillId="0" borderId="5" xfId="1" applyNumberFormat="1" applyFont="1" applyBorder="1" applyAlignment="1">
      <alignment horizontal="center" wrapText="1"/>
    </xf>
    <xf numFmtId="3" fontId="8" fillId="0" borderId="6" xfId="1" applyNumberFormat="1" applyFont="1" applyBorder="1" applyAlignment="1">
      <alignment horizontal="center" wrapText="1"/>
    </xf>
    <xf numFmtId="3" fontId="8" fillId="0" borderId="7" xfId="1" applyNumberFormat="1" applyFont="1" applyBorder="1" applyAlignment="1">
      <alignment horizontal="center" wrapText="1"/>
    </xf>
    <xf numFmtId="3" fontId="8" fillId="0" borderId="8" xfId="1" applyNumberFormat="1" applyFont="1" applyBorder="1" applyAlignment="1">
      <alignment horizontal="center" wrapText="1"/>
    </xf>
    <xf numFmtId="3" fontId="8" fillId="0" borderId="9" xfId="1" applyNumberFormat="1" applyFont="1" applyBorder="1" applyAlignment="1">
      <alignment horizontal="center" wrapText="1"/>
    </xf>
    <xf numFmtId="3" fontId="8" fillId="0" borderId="10" xfId="1" applyNumberFormat="1" applyFont="1" applyBorder="1" applyAlignment="1">
      <alignment horizontal="center" wrapText="1"/>
    </xf>
    <xf numFmtId="3" fontId="3" fillId="0" borderId="0" xfId="1" applyNumberFormat="1" applyFont="1"/>
  </cellXfs>
  <cellStyles count="398">
    <cellStyle name="_081216 Допрасходы ТН ВЭД на 2009 год" xfId="5" xr:uid="{00000000-0005-0000-0000-000000000000}"/>
    <cellStyle name="_081222 ПргП Ск8М янв-авг09 ИЭК-Россия" xfId="6" xr:uid="{00000000-0005-0000-0000-000001000000}"/>
    <cellStyle name="_090122 ПргП Ск8М фев-сен09 ИЭК-Россия" xfId="7" xr:uid="{00000000-0005-0000-0000-000002000000}"/>
    <cellStyle name="_090304 ПргП Ск8М мар-окт09 ИЭК-Россия" xfId="8" xr:uid="{00000000-0005-0000-0000-000003000000}"/>
    <cellStyle name="_090320 ПргП Ск8М апр-ноя09 ИЭК-Россия" xfId="9" xr:uid="{00000000-0005-0000-0000-000004000000}"/>
    <cellStyle name="_090610 ПргС Ск8М июл09-фев10 ИЭК-Россия" xfId="10" xr:uid="{00000000-0005-0000-0000-000005000000}"/>
    <cellStyle name="_090928 Отчет по приходам на октябрь-ноябрь с учетом ускорений по 7 топ заводам" xfId="11" xr:uid="{00000000-0005-0000-0000-000006000000}"/>
    <cellStyle name="_091223 ПргП Ск8М янв10-авг10 ИЭК-Россия" xfId="12" xr:uid="{00000000-0005-0000-0000-000007000000}"/>
    <cellStyle name="_100122 ПргП Ск8М фев10-сен10 ИЭК-Россия" xfId="13" xr:uid="{00000000-0005-0000-0000-000008000000}"/>
    <cellStyle name="_100125  Классификатор" xfId="14" xr:uid="{00000000-0005-0000-0000-000009000000}"/>
    <cellStyle name="_100202 План поступлений фев - март 2010 итог" xfId="15" xr:uid="{00000000-0005-0000-0000-00000A000000}"/>
    <cellStyle name="_100216 План поступлений фев - март 2010" xfId="16" xr:uid="{00000000-0005-0000-0000-00000B000000}"/>
    <cellStyle name="_100217 Анализ неудовлетворенного  спроса 7 неделя Доценко New" xfId="17" xr:uid="{00000000-0005-0000-0000-00000C000000}"/>
    <cellStyle name="_Книга13" xfId="18" xr:uid="{00000000-0005-0000-0000-00000D000000}"/>
    <cellStyle name="_Книга2" xfId="19" xr:uid="{00000000-0005-0000-0000-00000E000000}"/>
    <cellStyle name="_Книга3" xfId="20" xr:uid="{00000000-0005-0000-0000-00000F000000}"/>
    <cellStyle name="_Книга32" xfId="21" xr:uid="{00000000-0005-0000-0000-000010000000}"/>
    <cellStyle name="_Книга8" xfId="22" xr:uid="{00000000-0005-0000-0000-000011000000}"/>
    <cellStyle name="_Книга9" xfId="23" xr:uid="{00000000-0005-0000-0000-000012000000}"/>
    <cellStyle name="_Копия 090924 Планы поступления 7 лидеров" xfId="24" xr:uid="{00000000-0005-0000-0000-000013000000}"/>
    <cellStyle name="_Лист1" xfId="25" xr:uid="{00000000-0005-0000-0000-000014000000}"/>
    <cellStyle name="_Перенаправление 142 на новосиб итог" xfId="26" xr:uid="{00000000-0005-0000-0000-000015000000}"/>
    <cellStyle name="_Поступления" xfId="27" xr:uid="{00000000-0005-0000-0000-000016000000}"/>
    <cellStyle name="_Прогноз" xfId="28" xr:uid="{00000000-0005-0000-0000-000017000000}"/>
    <cellStyle name="_список" xfId="29" xr:uid="{00000000-0005-0000-0000-000018000000}"/>
    <cellStyle name="_список (2)" xfId="30" xr:uid="{00000000-0005-0000-0000-000019000000}"/>
    <cellStyle name="_список (2) (2) (2)" xfId="31" xr:uid="{00000000-0005-0000-0000-00001A000000}"/>
    <cellStyle name="_таблица_контейнеров со 127" xfId="32" xr:uid="{00000000-0005-0000-0000-00001B000000}"/>
    <cellStyle name="_Цех № 3" xfId="33" xr:uid="{00000000-0005-0000-0000-00001C000000}"/>
    <cellStyle name="0,0_x000d__x000a_NA_x000d__x000a_" xfId="34" xr:uid="{00000000-0005-0000-0000-00001D000000}"/>
    <cellStyle name="20% - Accent1" xfId="35" xr:uid="{00000000-0005-0000-0000-00001E000000}"/>
    <cellStyle name="20% - Accent2" xfId="36" xr:uid="{00000000-0005-0000-0000-00001F000000}"/>
    <cellStyle name="20% - Accent3" xfId="37" xr:uid="{00000000-0005-0000-0000-000020000000}"/>
    <cellStyle name="20% - Accent4" xfId="38" xr:uid="{00000000-0005-0000-0000-000021000000}"/>
    <cellStyle name="20% - Accent5" xfId="39" xr:uid="{00000000-0005-0000-0000-000022000000}"/>
    <cellStyle name="20% - Accent6" xfId="40" xr:uid="{00000000-0005-0000-0000-000023000000}"/>
    <cellStyle name="20% - Акцент1 2" xfId="41" xr:uid="{00000000-0005-0000-0000-000024000000}"/>
    <cellStyle name="20% - Акцент2 2" xfId="42" xr:uid="{00000000-0005-0000-0000-000025000000}"/>
    <cellStyle name="20% - Акцент3 2" xfId="43" xr:uid="{00000000-0005-0000-0000-000026000000}"/>
    <cellStyle name="20% - Акцент4 2" xfId="44" xr:uid="{00000000-0005-0000-0000-000027000000}"/>
    <cellStyle name="20% - Акцент5 2" xfId="45" xr:uid="{00000000-0005-0000-0000-000028000000}"/>
    <cellStyle name="20% - Акцент6 2" xfId="46" xr:uid="{00000000-0005-0000-0000-000029000000}"/>
    <cellStyle name="20% - 强调文字颜色 1" xfId="47" xr:uid="{00000000-0005-0000-0000-00002A000000}"/>
    <cellStyle name="20% - 强调文字颜色 2" xfId="48" xr:uid="{00000000-0005-0000-0000-00002B000000}"/>
    <cellStyle name="20% - 强调文字颜色 3" xfId="49" xr:uid="{00000000-0005-0000-0000-00002C000000}"/>
    <cellStyle name="20% - 强调文字颜色 4" xfId="50" xr:uid="{00000000-0005-0000-0000-00002D000000}"/>
    <cellStyle name="20% - 强调文字颜色 5" xfId="51" xr:uid="{00000000-0005-0000-0000-00002E000000}"/>
    <cellStyle name="20% - 强调文字颜色 6" xfId="52" xr:uid="{00000000-0005-0000-0000-00002F000000}"/>
    <cellStyle name="40% - Accent1" xfId="53" xr:uid="{00000000-0005-0000-0000-000030000000}"/>
    <cellStyle name="40% - Accent2" xfId="54" xr:uid="{00000000-0005-0000-0000-000031000000}"/>
    <cellStyle name="40% - Accent3" xfId="55" xr:uid="{00000000-0005-0000-0000-000032000000}"/>
    <cellStyle name="40% - Accent4" xfId="56" xr:uid="{00000000-0005-0000-0000-000033000000}"/>
    <cellStyle name="40% - Accent5" xfId="57" xr:uid="{00000000-0005-0000-0000-000034000000}"/>
    <cellStyle name="40% - Accent6" xfId="58" xr:uid="{00000000-0005-0000-0000-000035000000}"/>
    <cellStyle name="40% - Акцент1 2" xfId="59" xr:uid="{00000000-0005-0000-0000-000036000000}"/>
    <cellStyle name="40% - Акцент2 2" xfId="60" xr:uid="{00000000-0005-0000-0000-000037000000}"/>
    <cellStyle name="40% - Акцент3 2" xfId="61" xr:uid="{00000000-0005-0000-0000-000038000000}"/>
    <cellStyle name="40% - Акцент4 2" xfId="62" xr:uid="{00000000-0005-0000-0000-000039000000}"/>
    <cellStyle name="40% - Акцент5 2" xfId="63" xr:uid="{00000000-0005-0000-0000-00003A000000}"/>
    <cellStyle name="40% - Акцент6 2" xfId="64" xr:uid="{00000000-0005-0000-0000-00003B000000}"/>
    <cellStyle name="40% - 强调文字颜色 1" xfId="65" xr:uid="{00000000-0005-0000-0000-00003C000000}"/>
    <cellStyle name="40% - 强调文字颜色 2" xfId="66" xr:uid="{00000000-0005-0000-0000-00003D000000}"/>
    <cellStyle name="40% - 强调文字颜色 3" xfId="67" xr:uid="{00000000-0005-0000-0000-00003E000000}"/>
    <cellStyle name="40% - 强调文字颜色 4" xfId="68" xr:uid="{00000000-0005-0000-0000-00003F000000}"/>
    <cellStyle name="40% - 强调文字颜色 5" xfId="69" xr:uid="{00000000-0005-0000-0000-000040000000}"/>
    <cellStyle name="40% - 强调文字颜色 6" xfId="70" xr:uid="{00000000-0005-0000-0000-000041000000}"/>
    <cellStyle name="60% - Accent1" xfId="71" xr:uid="{00000000-0005-0000-0000-000042000000}"/>
    <cellStyle name="60% - Accent2" xfId="72" xr:uid="{00000000-0005-0000-0000-000043000000}"/>
    <cellStyle name="60% - Accent3" xfId="73" xr:uid="{00000000-0005-0000-0000-000044000000}"/>
    <cellStyle name="60% - Accent4" xfId="74" xr:uid="{00000000-0005-0000-0000-000045000000}"/>
    <cellStyle name="60% - Accent5" xfId="75" xr:uid="{00000000-0005-0000-0000-000046000000}"/>
    <cellStyle name="60% - Accent6" xfId="76" xr:uid="{00000000-0005-0000-0000-000047000000}"/>
    <cellStyle name="60% - Акцент1 2" xfId="77" xr:uid="{00000000-0005-0000-0000-000048000000}"/>
    <cellStyle name="60% - Акцент2 2" xfId="78" xr:uid="{00000000-0005-0000-0000-000049000000}"/>
    <cellStyle name="60% - Акцент3 2" xfId="79" xr:uid="{00000000-0005-0000-0000-00004A000000}"/>
    <cellStyle name="60% - Акцент4 2" xfId="80" xr:uid="{00000000-0005-0000-0000-00004B000000}"/>
    <cellStyle name="60% - Акцент5 2" xfId="81" xr:uid="{00000000-0005-0000-0000-00004C000000}"/>
    <cellStyle name="60% - Акцент6 2" xfId="82" xr:uid="{00000000-0005-0000-0000-00004D000000}"/>
    <cellStyle name="60% - 强调文字颜色 1" xfId="83" xr:uid="{00000000-0005-0000-0000-00004E000000}"/>
    <cellStyle name="60% - 强调文字颜色 2" xfId="84" xr:uid="{00000000-0005-0000-0000-00004F000000}"/>
    <cellStyle name="60% - 强调文字颜色 3" xfId="85" xr:uid="{00000000-0005-0000-0000-000050000000}"/>
    <cellStyle name="60% - 强调文字颜色 4" xfId="86" xr:uid="{00000000-0005-0000-0000-000051000000}"/>
    <cellStyle name="60% - 强调文字颜色 5" xfId="87" xr:uid="{00000000-0005-0000-0000-000052000000}"/>
    <cellStyle name="60% - 强调文字颜色 6" xfId="88" xr:uid="{00000000-0005-0000-0000-000053000000}"/>
    <cellStyle name="Accent1" xfId="89" xr:uid="{00000000-0005-0000-0000-000054000000}"/>
    <cellStyle name="Accent2" xfId="90" xr:uid="{00000000-0005-0000-0000-000055000000}"/>
    <cellStyle name="Accent3" xfId="91" xr:uid="{00000000-0005-0000-0000-000056000000}"/>
    <cellStyle name="Accent4" xfId="92" xr:uid="{00000000-0005-0000-0000-000057000000}"/>
    <cellStyle name="Accent5" xfId="93" xr:uid="{00000000-0005-0000-0000-000058000000}"/>
    <cellStyle name="Accent6" xfId="94" xr:uid="{00000000-0005-0000-0000-000059000000}"/>
    <cellStyle name="Bad" xfId="95" xr:uid="{00000000-0005-0000-0000-00005A000000}"/>
    <cellStyle name="Calculation" xfId="96" xr:uid="{00000000-0005-0000-0000-00005B000000}"/>
    <cellStyle name="Calculation 2" xfId="97" xr:uid="{00000000-0005-0000-0000-00005C000000}"/>
    <cellStyle name="Calculation 2 2" xfId="98" xr:uid="{00000000-0005-0000-0000-00005D000000}"/>
    <cellStyle name="Calculation 2 3" xfId="99" xr:uid="{00000000-0005-0000-0000-00005E000000}"/>
    <cellStyle name="Calculation 3" xfId="100" xr:uid="{00000000-0005-0000-0000-00005F000000}"/>
    <cellStyle name="Calculation 4" xfId="101" xr:uid="{00000000-0005-0000-0000-000060000000}"/>
    <cellStyle name="Check Cell" xfId="102" xr:uid="{00000000-0005-0000-0000-000061000000}"/>
    <cellStyle name="Euro" xfId="103" xr:uid="{00000000-0005-0000-0000-000062000000}"/>
    <cellStyle name="Explanatory Text" xfId="104" xr:uid="{00000000-0005-0000-0000-000063000000}"/>
    <cellStyle name="Good" xfId="105" xr:uid="{00000000-0005-0000-0000-000064000000}"/>
    <cellStyle name="Heading 1" xfId="106" xr:uid="{00000000-0005-0000-0000-000065000000}"/>
    <cellStyle name="Heading 2" xfId="107" xr:uid="{00000000-0005-0000-0000-000066000000}"/>
    <cellStyle name="Heading 3" xfId="108" xr:uid="{00000000-0005-0000-0000-000067000000}"/>
    <cellStyle name="Heading 4" xfId="109" xr:uid="{00000000-0005-0000-0000-000068000000}"/>
    <cellStyle name="Input" xfId="110" xr:uid="{00000000-0005-0000-0000-000069000000}"/>
    <cellStyle name="Input 2" xfId="111" xr:uid="{00000000-0005-0000-0000-00006A000000}"/>
    <cellStyle name="Input 2 2" xfId="112" xr:uid="{00000000-0005-0000-0000-00006B000000}"/>
    <cellStyle name="Input 2 3" xfId="113" xr:uid="{00000000-0005-0000-0000-00006C000000}"/>
    <cellStyle name="Input 3" xfId="114" xr:uid="{00000000-0005-0000-0000-00006D000000}"/>
    <cellStyle name="Input 4" xfId="115" xr:uid="{00000000-0005-0000-0000-00006E000000}"/>
    <cellStyle name="Linked Cell" xfId="116" xr:uid="{00000000-0005-0000-0000-00006F000000}"/>
    <cellStyle name="Neutral" xfId="117" xr:uid="{00000000-0005-0000-0000-000070000000}"/>
    <cellStyle name="Normal" xfId="118" xr:uid="{00000000-0005-0000-0000-000071000000}"/>
    <cellStyle name="Note" xfId="119" xr:uid="{00000000-0005-0000-0000-000072000000}"/>
    <cellStyle name="Note 2" xfId="120" xr:uid="{00000000-0005-0000-0000-000073000000}"/>
    <cellStyle name="Note 2 2" xfId="121" xr:uid="{00000000-0005-0000-0000-000074000000}"/>
    <cellStyle name="Note 2 3" xfId="122" xr:uid="{00000000-0005-0000-0000-000075000000}"/>
    <cellStyle name="Note 3" xfId="123" xr:uid="{00000000-0005-0000-0000-000076000000}"/>
    <cellStyle name="Note 3 2" xfId="124" xr:uid="{00000000-0005-0000-0000-000077000000}"/>
    <cellStyle name="Note 3 3" xfId="125" xr:uid="{00000000-0005-0000-0000-000078000000}"/>
    <cellStyle name="Note 4" xfId="126" xr:uid="{00000000-0005-0000-0000-000079000000}"/>
    <cellStyle name="Note 5" xfId="127" xr:uid="{00000000-0005-0000-0000-00007A000000}"/>
    <cellStyle name="Output" xfId="128" xr:uid="{00000000-0005-0000-0000-00007B000000}"/>
    <cellStyle name="Output 2" xfId="129" xr:uid="{00000000-0005-0000-0000-00007C000000}"/>
    <cellStyle name="Output 2 2" xfId="130" xr:uid="{00000000-0005-0000-0000-00007D000000}"/>
    <cellStyle name="Output 2 3" xfId="131" xr:uid="{00000000-0005-0000-0000-00007E000000}"/>
    <cellStyle name="Output 3" xfId="132" xr:uid="{00000000-0005-0000-0000-00007F000000}"/>
    <cellStyle name="Output 3 2" xfId="133" xr:uid="{00000000-0005-0000-0000-000080000000}"/>
    <cellStyle name="Output 3 3" xfId="134" xr:uid="{00000000-0005-0000-0000-000081000000}"/>
    <cellStyle name="Output 4" xfId="135" xr:uid="{00000000-0005-0000-0000-000082000000}"/>
    <cellStyle name="Output 5" xfId="136" xr:uid="{00000000-0005-0000-0000-000083000000}"/>
    <cellStyle name="Title" xfId="137" xr:uid="{00000000-0005-0000-0000-000084000000}"/>
    <cellStyle name="Total" xfId="138" xr:uid="{00000000-0005-0000-0000-000085000000}"/>
    <cellStyle name="Total 2" xfId="139" xr:uid="{00000000-0005-0000-0000-000086000000}"/>
    <cellStyle name="Total 2 2" xfId="140" xr:uid="{00000000-0005-0000-0000-000087000000}"/>
    <cellStyle name="Total 2 3" xfId="141" xr:uid="{00000000-0005-0000-0000-000088000000}"/>
    <cellStyle name="Total 3" xfId="142" xr:uid="{00000000-0005-0000-0000-000089000000}"/>
    <cellStyle name="Total 3 2" xfId="143" xr:uid="{00000000-0005-0000-0000-00008A000000}"/>
    <cellStyle name="Total 3 3" xfId="144" xr:uid="{00000000-0005-0000-0000-00008B000000}"/>
    <cellStyle name="Total 4" xfId="145" xr:uid="{00000000-0005-0000-0000-00008C000000}"/>
    <cellStyle name="Total 5" xfId="146" xr:uid="{00000000-0005-0000-0000-00008D000000}"/>
    <cellStyle name="Warning Text" xfId="147" xr:uid="{00000000-0005-0000-0000-00008E000000}"/>
    <cellStyle name="Акцент1 2" xfId="148" xr:uid="{00000000-0005-0000-0000-00008F000000}"/>
    <cellStyle name="Акцент1 3" xfId="376" xr:uid="{00000000-0005-0000-0000-000090000000}"/>
    <cellStyle name="Акцент2 2" xfId="149" xr:uid="{00000000-0005-0000-0000-000091000000}"/>
    <cellStyle name="Акцент2 3" xfId="377" xr:uid="{00000000-0005-0000-0000-000092000000}"/>
    <cellStyle name="Акцент3 2" xfId="150" xr:uid="{00000000-0005-0000-0000-000093000000}"/>
    <cellStyle name="Акцент3 3" xfId="378" xr:uid="{00000000-0005-0000-0000-000094000000}"/>
    <cellStyle name="Акцент4 2" xfId="151" xr:uid="{00000000-0005-0000-0000-000095000000}"/>
    <cellStyle name="Акцент4 3" xfId="379" xr:uid="{00000000-0005-0000-0000-000096000000}"/>
    <cellStyle name="Акцент5 2" xfId="152" xr:uid="{00000000-0005-0000-0000-000097000000}"/>
    <cellStyle name="Акцент5 3" xfId="380" xr:uid="{00000000-0005-0000-0000-000098000000}"/>
    <cellStyle name="Акцент6 2" xfId="153" xr:uid="{00000000-0005-0000-0000-000099000000}"/>
    <cellStyle name="Акцент6 3" xfId="381" xr:uid="{00000000-0005-0000-0000-00009A000000}"/>
    <cellStyle name="Ввод  2" xfId="154" xr:uid="{00000000-0005-0000-0000-00009B000000}"/>
    <cellStyle name="Ввод  2 2" xfId="155" xr:uid="{00000000-0005-0000-0000-00009C000000}"/>
    <cellStyle name="Ввод  2 2 2" xfId="156" xr:uid="{00000000-0005-0000-0000-00009D000000}"/>
    <cellStyle name="Ввод  2 2 2 2" xfId="157" xr:uid="{00000000-0005-0000-0000-00009E000000}"/>
    <cellStyle name="Ввод  2 2 2 3" xfId="158" xr:uid="{00000000-0005-0000-0000-00009F000000}"/>
    <cellStyle name="Ввод  2 2 3" xfId="159" xr:uid="{00000000-0005-0000-0000-0000A0000000}"/>
    <cellStyle name="Ввод  2 2 3 2" xfId="160" xr:uid="{00000000-0005-0000-0000-0000A1000000}"/>
    <cellStyle name="Ввод  2 2 3 3" xfId="161" xr:uid="{00000000-0005-0000-0000-0000A2000000}"/>
    <cellStyle name="Ввод  2 2 4" xfId="162" xr:uid="{00000000-0005-0000-0000-0000A3000000}"/>
    <cellStyle name="Ввод  2 2 5" xfId="163" xr:uid="{00000000-0005-0000-0000-0000A4000000}"/>
    <cellStyle name="Ввод  2 3" xfId="164" xr:uid="{00000000-0005-0000-0000-0000A5000000}"/>
    <cellStyle name="Ввод  2 3 2" xfId="165" xr:uid="{00000000-0005-0000-0000-0000A6000000}"/>
    <cellStyle name="Ввод  2 3 3" xfId="166" xr:uid="{00000000-0005-0000-0000-0000A7000000}"/>
    <cellStyle name="Ввод  2 4" xfId="167" xr:uid="{00000000-0005-0000-0000-0000A8000000}"/>
    <cellStyle name="Ввод  2 4 2" xfId="168" xr:uid="{00000000-0005-0000-0000-0000A9000000}"/>
    <cellStyle name="Ввод  2 4 3" xfId="169" xr:uid="{00000000-0005-0000-0000-0000AA000000}"/>
    <cellStyle name="Ввод  2 5" xfId="170" xr:uid="{00000000-0005-0000-0000-0000AB000000}"/>
    <cellStyle name="Ввод  2 6" xfId="171" xr:uid="{00000000-0005-0000-0000-0000AC000000}"/>
    <cellStyle name="Ввод  3" xfId="382" xr:uid="{00000000-0005-0000-0000-0000AD000000}"/>
    <cellStyle name="Вывод 2" xfId="172" xr:uid="{00000000-0005-0000-0000-0000AE000000}"/>
    <cellStyle name="Вывод 2 2" xfId="173" xr:uid="{00000000-0005-0000-0000-0000AF000000}"/>
    <cellStyle name="Вывод 2 2 2" xfId="174" xr:uid="{00000000-0005-0000-0000-0000B0000000}"/>
    <cellStyle name="Вывод 2 2 2 2" xfId="175" xr:uid="{00000000-0005-0000-0000-0000B1000000}"/>
    <cellStyle name="Вывод 2 2 2 3" xfId="176" xr:uid="{00000000-0005-0000-0000-0000B2000000}"/>
    <cellStyle name="Вывод 2 2 3" xfId="177" xr:uid="{00000000-0005-0000-0000-0000B3000000}"/>
    <cellStyle name="Вывод 2 2 3 2" xfId="178" xr:uid="{00000000-0005-0000-0000-0000B4000000}"/>
    <cellStyle name="Вывод 2 2 3 3" xfId="179" xr:uid="{00000000-0005-0000-0000-0000B5000000}"/>
    <cellStyle name="Вывод 2 2 4" xfId="180" xr:uid="{00000000-0005-0000-0000-0000B6000000}"/>
    <cellStyle name="Вывод 2 2 5" xfId="181" xr:uid="{00000000-0005-0000-0000-0000B7000000}"/>
    <cellStyle name="Вывод 2 3" xfId="182" xr:uid="{00000000-0005-0000-0000-0000B8000000}"/>
    <cellStyle name="Вывод 2 3 2" xfId="183" xr:uid="{00000000-0005-0000-0000-0000B9000000}"/>
    <cellStyle name="Вывод 2 3 3" xfId="184" xr:uid="{00000000-0005-0000-0000-0000BA000000}"/>
    <cellStyle name="Вывод 2 4" xfId="185" xr:uid="{00000000-0005-0000-0000-0000BB000000}"/>
    <cellStyle name="Вывод 2 4 2" xfId="186" xr:uid="{00000000-0005-0000-0000-0000BC000000}"/>
    <cellStyle name="Вывод 2 4 3" xfId="187" xr:uid="{00000000-0005-0000-0000-0000BD000000}"/>
    <cellStyle name="Вывод 2 5" xfId="188" xr:uid="{00000000-0005-0000-0000-0000BE000000}"/>
    <cellStyle name="Вывод 2 6" xfId="189" xr:uid="{00000000-0005-0000-0000-0000BF000000}"/>
    <cellStyle name="Вывод 3" xfId="383" xr:uid="{00000000-0005-0000-0000-0000C0000000}"/>
    <cellStyle name="Вычисление 2" xfId="190" xr:uid="{00000000-0005-0000-0000-0000C1000000}"/>
    <cellStyle name="Вычисление 2 2" xfId="191" xr:uid="{00000000-0005-0000-0000-0000C2000000}"/>
    <cellStyle name="Вычисление 2 2 2" xfId="192" xr:uid="{00000000-0005-0000-0000-0000C3000000}"/>
    <cellStyle name="Вычисление 2 2 2 2" xfId="193" xr:uid="{00000000-0005-0000-0000-0000C4000000}"/>
    <cellStyle name="Вычисление 2 2 2 3" xfId="194" xr:uid="{00000000-0005-0000-0000-0000C5000000}"/>
    <cellStyle name="Вычисление 2 2 3" xfId="195" xr:uid="{00000000-0005-0000-0000-0000C6000000}"/>
    <cellStyle name="Вычисление 2 2 3 2" xfId="196" xr:uid="{00000000-0005-0000-0000-0000C7000000}"/>
    <cellStyle name="Вычисление 2 2 3 3" xfId="197" xr:uid="{00000000-0005-0000-0000-0000C8000000}"/>
    <cellStyle name="Вычисление 2 2 4" xfId="198" xr:uid="{00000000-0005-0000-0000-0000C9000000}"/>
    <cellStyle name="Вычисление 2 2 5" xfId="199" xr:uid="{00000000-0005-0000-0000-0000CA000000}"/>
    <cellStyle name="Вычисление 2 3" xfId="200" xr:uid="{00000000-0005-0000-0000-0000CB000000}"/>
    <cellStyle name="Вычисление 2 3 2" xfId="201" xr:uid="{00000000-0005-0000-0000-0000CC000000}"/>
    <cellStyle name="Вычисление 2 3 3" xfId="202" xr:uid="{00000000-0005-0000-0000-0000CD000000}"/>
    <cellStyle name="Вычисление 2 4" xfId="203" xr:uid="{00000000-0005-0000-0000-0000CE000000}"/>
    <cellStyle name="Вычисление 2 4 2" xfId="204" xr:uid="{00000000-0005-0000-0000-0000CF000000}"/>
    <cellStyle name="Вычисление 2 4 3" xfId="205" xr:uid="{00000000-0005-0000-0000-0000D0000000}"/>
    <cellStyle name="Вычисление 2 5" xfId="206" xr:uid="{00000000-0005-0000-0000-0000D1000000}"/>
    <cellStyle name="Вычисление 2 6" xfId="207" xr:uid="{00000000-0005-0000-0000-0000D2000000}"/>
    <cellStyle name="Вычисление 3" xfId="384" xr:uid="{00000000-0005-0000-0000-0000D3000000}"/>
    <cellStyle name="Денежный 2" xfId="208" xr:uid="{00000000-0005-0000-0000-0000D4000000}"/>
    <cellStyle name="Заголовок 1 2" xfId="209" xr:uid="{00000000-0005-0000-0000-0000D5000000}"/>
    <cellStyle name="Заголовок 1 3" xfId="385" xr:uid="{00000000-0005-0000-0000-0000D6000000}"/>
    <cellStyle name="Заголовок 2 2" xfId="210" xr:uid="{00000000-0005-0000-0000-0000D7000000}"/>
    <cellStyle name="Заголовок 2 3" xfId="386" xr:uid="{00000000-0005-0000-0000-0000D8000000}"/>
    <cellStyle name="Заголовок 3 2" xfId="211" xr:uid="{00000000-0005-0000-0000-0000D9000000}"/>
    <cellStyle name="Заголовок 3 3" xfId="387" xr:uid="{00000000-0005-0000-0000-0000DA000000}"/>
    <cellStyle name="Заголовок 4 2" xfId="212" xr:uid="{00000000-0005-0000-0000-0000DB000000}"/>
    <cellStyle name="Заголовок 4 3" xfId="388" xr:uid="{00000000-0005-0000-0000-0000DC000000}"/>
    <cellStyle name="Итог 2" xfId="213" xr:uid="{00000000-0005-0000-0000-0000DD000000}"/>
    <cellStyle name="Итог 2 2" xfId="214" xr:uid="{00000000-0005-0000-0000-0000DE000000}"/>
    <cellStyle name="Итог 2 2 2" xfId="215" xr:uid="{00000000-0005-0000-0000-0000DF000000}"/>
    <cellStyle name="Итог 2 2 3" xfId="216" xr:uid="{00000000-0005-0000-0000-0000E0000000}"/>
    <cellStyle name="Итог 2 3" xfId="217" xr:uid="{00000000-0005-0000-0000-0000E1000000}"/>
    <cellStyle name="Итог 2 3 2" xfId="218" xr:uid="{00000000-0005-0000-0000-0000E2000000}"/>
    <cellStyle name="Итог 2 3 3" xfId="219" xr:uid="{00000000-0005-0000-0000-0000E3000000}"/>
    <cellStyle name="Итог 2 4" xfId="220" xr:uid="{00000000-0005-0000-0000-0000E4000000}"/>
    <cellStyle name="Итог 2 5" xfId="221" xr:uid="{00000000-0005-0000-0000-0000E5000000}"/>
    <cellStyle name="Итог 3" xfId="389" xr:uid="{00000000-0005-0000-0000-0000E6000000}"/>
    <cellStyle name="Контрольная ячейка 2" xfId="222" xr:uid="{00000000-0005-0000-0000-0000E7000000}"/>
    <cellStyle name="Контрольная ячейка 3" xfId="390" xr:uid="{00000000-0005-0000-0000-0000E8000000}"/>
    <cellStyle name="Название 2" xfId="223" xr:uid="{00000000-0005-0000-0000-0000E9000000}"/>
    <cellStyle name="Название 3" xfId="391" xr:uid="{00000000-0005-0000-0000-0000EA000000}"/>
    <cellStyle name="Нейтральный 2" xfId="224" xr:uid="{00000000-0005-0000-0000-0000EB000000}"/>
    <cellStyle name="Нейтральный 3" xfId="392" xr:uid="{00000000-0005-0000-0000-0000EC000000}"/>
    <cellStyle name="Обычный" xfId="0" builtinId="0"/>
    <cellStyle name="Обычный 10" xfId="225" xr:uid="{00000000-0005-0000-0000-0000EE000000}"/>
    <cellStyle name="Обычный 11" xfId="226" xr:uid="{00000000-0005-0000-0000-0000EF000000}"/>
    <cellStyle name="Обычный 12" xfId="227" xr:uid="{00000000-0005-0000-0000-0000F0000000}"/>
    <cellStyle name="Обычный 12 2" xfId="366" xr:uid="{00000000-0005-0000-0000-0000F1000000}"/>
    <cellStyle name="Обычный 12 3" xfId="367" xr:uid="{00000000-0005-0000-0000-0000F2000000}"/>
    <cellStyle name="Обычный 12 4" xfId="372" xr:uid="{00000000-0005-0000-0000-0000F3000000}"/>
    <cellStyle name="Обычный 13" xfId="228" xr:uid="{00000000-0005-0000-0000-0000F4000000}"/>
    <cellStyle name="Обычный 13 2" xfId="351" xr:uid="{00000000-0005-0000-0000-0000F5000000}"/>
    <cellStyle name="Обычный 13 3" xfId="370" xr:uid="{00000000-0005-0000-0000-0000F6000000}"/>
    <cellStyle name="Обычный 13 4" xfId="373" xr:uid="{00000000-0005-0000-0000-0000F7000000}"/>
    <cellStyle name="Обычный 14" xfId="229" xr:uid="{00000000-0005-0000-0000-0000F8000000}"/>
    <cellStyle name="Обычный 14 2" xfId="1" xr:uid="{00000000-0005-0000-0000-0000F9000000}"/>
    <cellStyle name="Обычный 14 2 2" xfId="230" xr:uid="{00000000-0005-0000-0000-0000FA000000}"/>
    <cellStyle name="Обычный 14 2 2 2" xfId="231" xr:uid="{00000000-0005-0000-0000-0000FB000000}"/>
    <cellStyle name="Обычный 14 2 3" xfId="232" xr:uid="{00000000-0005-0000-0000-0000FC000000}"/>
    <cellStyle name="Обычный 14 2 3 2" xfId="233" xr:uid="{00000000-0005-0000-0000-0000FD000000}"/>
    <cellStyle name="Обычный 14 2 4" xfId="234" xr:uid="{00000000-0005-0000-0000-0000FE000000}"/>
    <cellStyle name="Обычный 14 2 4 2" xfId="235" xr:uid="{00000000-0005-0000-0000-0000FF000000}"/>
    <cellStyle name="Обычный 14 2 5" xfId="236" xr:uid="{00000000-0005-0000-0000-000000010000}"/>
    <cellStyle name="Обычный 15" xfId="237" xr:uid="{00000000-0005-0000-0000-000001010000}"/>
    <cellStyle name="Обычный 15 2" xfId="238" xr:uid="{00000000-0005-0000-0000-000002010000}"/>
    <cellStyle name="Обычный 15 3" xfId="3" xr:uid="{00000000-0005-0000-0000-000003010000}"/>
    <cellStyle name="Обычный 16" xfId="239" xr:uid="{00000000-0005-0000-0000-000004010000}"/>
    <cellStyle name="Обычный 16 2" xfId="240" xr:uid="{00000000-0005-0000-0000-000005010000}"/>
    <cellStyle name="Обычный 17" xfId="241" xr:uid="{00000000-0005-0000-0000-000006010000}"/>
    <cellStyle name="Обычный 17 2" xfId="361" xr:uid="{00000000-0005-0000-0000-000007010000}"/>
    <cellStyle name="Обычный 17 3" xfId="347" xr:uid="{00000000-0005-0000-0000-000008010000}"/>
    <cellStyle name="Обычный 18" xfId="242" xr:uid="{00000000-0005-0000-0000-000009010000}"/>
    <cellStyle name="Обычный 19" xfId="243" xr:uid="{00000000-0005-0000-0000-00000A010000}"/>
    <cellStyle name="Обычный 19 2" xfId="244" xr:uid="{00000000-0005-0000-0000-00000B010000}"/>
    <cellStyle name="Обычный 2" xfId="245" xr:uid="{00000000-0005-0000-0000-00000C010000}"/>
    <cellStyle name="Обычный 2 2" xfId="246" xr:uid="{00000000-0005-0000-0000-00000D010000}"/>
    <cellStyle name="Обычный 2 2 2" xfId="247" xr:uid="{00000000-0005-0000-0000-00000E010000}"/>
    <cellStyle name="Обычный 2 2 3" xfId="365" xr:uid="{00000000-0005-0000-0000-00000F010000}"/>
    <cellStyle name="Обычный 2 2 4" xfId="352" xr:uid="{00000000-0005-0000-0000-000010010000}"/>
    <cellStyle name="Обычный 2 2 5" xfId="371" xr:uid="{00000000-0005-0000-0000-000011010000}"/>
    <cellStyle name="Обычный 2 3" xfId="248" xr:uid="{00000000-0005-0000-0000-000012010000}"/>
    <cellStyle name="Обычный 2 4" xfId="249" xr:uid="{00000000-0005-0000-0000-000013010000}"/>
    <cellStyle name="Обычный 2 4 2" xfId="250" xr:uid="{00000000-0005-0000-0000-000014010000}"/>
    <cellStyle name="Обычный 2 4 3" xfId="363" xr:uid="{00000000-0005-0000-0000-000015010000}"/>
    <cellStyle name="Обычный 2 5" xfId="251" xr:uid="{00000000-0005-0000-0000-000016010000}"/>
    <cellStyle name="Обычный 2 5 2" xfId="252" xr:uid="{00000000-0005-0000-0000-000017010000}"/>
    <cellStyle name="Обычный 2 5 2 2" xfId="350" xr:uid="{00000000-0005-0000-0000-000018010000}"/>
    <cellStyle name="Обычный 2 5 3" xfId="369" xr:uid="{00000000-0005-0000-0000-000019010000}"/>
    <cellStyle name="Обычный 2 5 4" xfId="359" xr:uid="{00000000-0005-0000-0000-00001A010000}"/>
    <cellStyle name="Обычный 2 5 5" xfId="360" xr:uid="{00000000-0005-0000-0000-00001B010000}"/>
    <cellStyle name="Обычный 2 6" xfId="341" xr:uid="{00000000-0005-0000-0000-00001C010000}"/>
    <cellStyle name="Обычный 2 7" xfId="339" xr:uid="{00000000-0005-0000-0000-00001D010000}"/>
    <cellStyle name="Обычный 20" xfId="253" xr:uid="{00000000-0005-0000-0000-00001E010000}"/>
    <cellStyle name="Обычный 20 2" xfId="254" xr:uid="{00000000-0005-0000-0000-00001F010000}"/>
    <cellStyle name="Обычный 21" xfId="255" xr:uid="{00000000-0005-0000-0000-000020010000}"/>
    <cellStyle name="Обычный 21 2" xfId="256" xr:uid="{00000000-0005-0000-0000-000021010000}"/>
    <cellStyle name="Обычный 22" xfId="257" xr:uid="{00000000-0005-0000-0000-000022010000}"/>
    <cellStyle name="Обычный 23" xfId="258" xr:uid="{00000000-0005-0000-0000-000023010000}"/>
    <cellStyle name="Обычный 24" xfId="259" xr:uid="{00000000-0005-0000-0000-000024010000}"/>
    <cellStyle name="Обычный 25" xfId="375" xr:uid="{00000000-0005-0000-0000-000025010000}"/>
    <cellStyle name="Обычный 26" xfId="4" xr:uid="{00000000-0005-0000-0000-000026010000}"/>
    <cellStyle name="Обычный 3" xfId="260" xr:uid="{00000000-0005-0000-0000-000027010000}"/>
    <cellStyle name="Обычный 3 2" xfId="261" xr:uid="{00000000-0005-0000-0000-000028010000}"/>
    <cellStyle name="Обычный 3 2 2" xfId="262" xr:uid="{00000000-0005-0000-0000-000029010000}"/>
    <cellStyle name="Обычный 3 2 3" xfId="263" xr:uid="{00000000-0005-0000-0000-00002A010000}"/>
    <cellStyle name="Обычный 3 2 4" xfId="342" xr:uid="{00000000-0005-0000-0000-00002B010000}"/>
    <cellStyle name="Обычный 3 3" xfId="264" xr:uid="{00000000-0005-0000-0000-00002C010000}"/>
    <cellStyle name="Обычный 3 4" xfId="265" xr:uid="{00000000-0005-0000-0000-00002D010000}"/>
    <cellStyle name="Обычный 3 4 2" xfId="353" xr:uid="{00000000-0005-0000-0000-00002E010000}"/>
    <cellStyle name="Обычный 4" xfId="266" xr:uid="{00000000-0005-0000-0000-00002F010000}"/>
    <cellStyle name="Обычный 4 2" xfId="267" xr:uid="{00000000-0005-0000-0000-000030010000}"/>
    <cellStyle name="Обычный 4 2 2" xfId="268" xr:uid="{00000000-0005-0000-0000-000031010000}"/>
    <cellStyle name="Обычный 4 3" xfId="269" xr:uid="{00000000-0005-0000-0000-000032010000}"/>
    <cellStyle name="Обычный 4 3 2" xfId="355" xr:uid="{00000000-0005-0000-0000-000033010000}"/>
    <cellStyle name="Обычный 4 3 3" xfId="343" xr:uid="{00000000-0005-0000-0000-000034010000}"/>
    <cellStyle name="Обычный 5" xfId="270" xr:uid="{00000000-0005-0000-0000-000035010000}"/>
    <cellStyle name="Обычный 5 2" xfId="271" xr:uid="{00000000-0005-0000-0000-000036010000}"/>
    <cellStyle name="Обычный 5 2 2" xfId="272" xr:uid="{00000000-0005-0000-0000-000037010000}"/>
    <cellStyle name="Обычный 5 2 2 2" xfId="273" xr:uid="{00000000-0005-0000-0000-000038010000}"/>
    <cellStyle name="Обычный 5 2 3" xfId="274" xr:uid="{00000000-0005-0000-0000-000039010000}"/>
    <cellStyle name="Обычный 5 2 4" xfId="348" xr:uid="{00000000-0005-0000-0000-00003A010000}"/>
    <cellStyle name="Обычный 5 3" xfId="275" xr:uid="{00000000-0005-0000-0000-00003B010000}"/>
    <cellStyle name="Обычный 5 3 2" xfId="356" xr:uid="{00000000-0005-0000-0000-00003C010000}"/>
    <cellStyle name="Обычный 5 3 3" xfId="362" xr:uid="{00000000-0005-0000-0000-00003D010000}"/>
    <cellStyle name="Обычный 5 3 4" xfId="344" xr:uid="{00000000-0005-0000-0000-00003E010000}"/>
    <cellStyle name="Обычный 5 4" xfId="276" xr:uid="{00000000-0005-0000-0000-00003F010000}"/>
    <cellStyle name="Обычный 5 4 2" xfId="277" xr:uid="{00000000-0005-0000-0000-000040010000}"/>
    <cellStyle name="Обычный 5 5" xfId="278" xr:uid="{00000000-0005-0000-0000-000041010000}"/>
    <cellStyle name="Обычный 5 5 2" xfId="279" xr:uid="{00000000-0005-0000-0000-000042010000}"/>
    <cellStyle name="Обычный 5 6" xfId="280" xr:uid="{00000000-0005-0000-0000-000043010000}"/>
    <cellStyle name="Обычный 5 6 2" xfId="281" xr:uid="{00000000-0005-0000-0000-000044010000}"/>
    <cellStyle name="Обычный 5 7" xfId="282" xr:uid="{00000000-0005-0000-0000-000045010000}"/>
    <cellStyle name="Обычный 5 8" xfId="349" xr:uid="{00000000-0005-0000-0000-000046010000}"/>
    <cellStyle name="Обычный 6" xfId="283" xr:uid="{00000000-0005-0000-0000-000047010000}"/>
    <cellStyle name="Обычный 6 2" xfId="284" xr:uid="{00000000-0005-0000-0000-000048010000}"/>
    <cellStyle name="Обычный 7" xfId="285" xr:uid="{00000000-0005-0000-0000-000049010000}"/>
    <cellStyle name="Обычный 7 2" xfId="286" xr:uid="{00000000-0005-0000-0000-00004A010000}"/>
    <cellStyle name="Обычный 7 2 2" xfId="357" xr:uid="{00000000-0005-0000-0000-00004B010000}"/>
    <cellStyle name="Обычный 7 3" xfId="287" xr:uid="{00000000-0005-0000-0000-00004C010000}"/>
    <cellStyle name="Обычный 8" xfId="288" xr:uid="{00000000-0005-0000-0000-00004D010000}"/>
    <cellStyle name="Обычный 8 2" xfId="345" xr:uid="{00000000-0005-0000-0000-00004E010000}"/>
    <cellStyle name="Обычный 9" xfId="289" xr:uid="{00000000-0005-0000-0000-00004F010000}"/>
    <cellStyle name="Обычный 9 2" xfId="290" xr:uid="{00000000-0005-0000-0000-000050010000}"/>
    <cellStyle name="Обычный 9 2 2" xfId="364" xr:uid="{00000000-0005-0000-0000-000051010000}"/>
    <cellStyle name="Обычный 9 3" xfId="291" xr:uid="{00000000-0005-0000-0000-000052010000}"/>
    <cellStyle name="Обычный 9 3 2" xfId="368" xr:uid="{00000000-0005-0000-0000-000053010000}"/>
    <cellStyle name="Обычный 9 4" xfId="354" xr:uid="{00000000-0005-0000-0000-000054010000}"/>
    <cellStyle name="Обычный 9 5" xfId="346" xr:uid="{00000000-0005-0000-0000-000055010000}"/>
    <cellStyle name="Плохой 2" xfId="292" xr:uid="{00000000-0005-0000-0000-000056010000}"/>
    <cellStyle name="Плохой 3" xfId="393" xr:uid="{00000000-0005-0000-0000-000057010000}"/>
    <cellStyle name="Пояснение 2" xfId="293" xr:uid="{00000000-0005-0000-0000-000058010000}"/>
    <cellStyle name="Пояснение 3" xfId="394" xr:uid="{00000000-0005-0000-0000-000059010000}"/>
    <cellStyle name="Примечание 2" xfId="294" xr:uid="{00000000-0005-0000-0000-00005A010000}"/>
    <cellStyle name="Примечание 2 2" xfId="295" xr:uid="{00000000-0005-0000-0000-00005B010000}"/>
    <cellStyle name="Примечание 2 2 2" xfId="296" xr:uid="{00000000-0005-0000-0000-00005C010000}"/>
    <cellStyle name="Примечание 2 2 3" xfId="297" xr:uid="{00000000-0005-0000-0000-00005D010000}"/>
    <cellStyle name="Примечание 2 3" xfId="298" xr:uid="{00000000-0005-0000-0000-00005E010000}"/>
    <cellStyle name="Примечание 2 3 2" xfId="299" xr:uid="{00000000-0005-0000-0000-00005F010000}"/>
    <cellStyle name="Примечание 2 3 3" xfId="300" xr:uid="{00000000-0005-0000-0000-000060010000}"/>
    <cellStyle name="Примечание 2 4" xfId="301" xr:uid="{00000000-0005-0000-0000-000061010000}"/>
    <cellStyle name="Примечание 2 5" xfId="302" xr:uid="{00000000-0005-0000-0000-000062010000}"/>
    <cellStyle name="Примечание 3" xfId="395" xr:uid="{00000000-0005-0000-0000-000063010000}"/>
    <cellStyle name="Процентный 2" xfId="2" xr:uid="{00000000-0005-0000-0000-000064010000}"/>
    <cellStyle name="Процентный 3" xfId="340" xr:uid="{00000000-0005-0000-0000-000065010000}"/>
    <cellStyle name="Процентный 4" xfId="338" xr:uid="{00000000-0005-0000-0000-000066010000}"/>
    <cellStyle name="Связанная ячейка 2" xfId="303" xr:uid="{00000000-0005-0000-0000-000067010000}"/>
    <cellStyle name="Связанная ячейка 3" xfId="396" xr:uid="{00000000-0005-0000-0000-000068010000}"/>
    <cellStyle name="Стиль 1" xfId="304" xr:uid="{00000000-0005-0000-0000-000069010000}"/>
    <cellStyle name="Стиль 1 2" xfId="305" xr:uid="{00000000-0005-0000-0000-00006A010000}"/>
    <cellStyle name="Стиль 1 3" xfId="358" xr:uid="{00000000-0005-0000-0000-00006B010000}"/>
    <cellStyle name="Текст предупреждения 2" xfId="306" xr:uid="{00000000-0005-0000-0000-00006C010000}"/>
    <cellStyle name="Финансовый 2" xfId="307" xr:uid="{00000000-0005-0000-0000-00006D010000}"/>
    <cellStyle name="Финансовый 3" xfId="308" xr:uid="{00000000-0005-0000-0000-00006E010000}"/>
    <cellStyle name="Финансовый 3 2" xfId="309" xr:uid="{00000000-0005-0000-0000-00006F010000}"/>
    <cellStyle name="Финансовый 4" xfId="310" xr:uid="{00000000-0005-0000-0000-000070010000}"/>
    <cellStyle name="Финансовый 5" xfId="374" xr:uid="{00000000-0005-0000-0000-000071010000}"/>
    <cellStyle name="Хороший 2" xfId="311" xr:uid="{00000000-0005-0000-0000-000072010000}"/>
    <cellStyle name="Хороший 3" xfId="397" xr:uid="{00000000-0005-0000-0000-000073010000}"/>
    <cellStyle name="好" xfId="312" xr:uid="{00000000-0005-0000-0000-000074010000}"/>
    <cellStyle name="差" xfId="313" xr:uid="{00000000-0005-0000-0000-000075010000}"/>
    <cellStyle name="常规 2" xfId="314" xr:uid="{00000000-0005-0000-0000-000076010000}"/>
    <cellStyle name="常规_112from Ningbo to st.via TTLSZ and shipping date" xfId="315" xr:uid="{00000000-0005-0000-0000-000077010000}"/>
    <cellStyle name="强调文字颜色 1" xfId="316" xr:uid="{00000000-0005-0000-0000-000078010000}"/>
    <cellStyle name="强调文字颜色 2" xfId="317" xr:uid="{00000000-0005-0000-0000-000079010000}"/>
    <cellStyle name="强调文字颜色 3" xfId="318" xr:uid="{00000000-0005-0000-0000-00007A010000}"/>
    <cellStyle name="强调文字颜色 4" xfId="319" xr:uid="{00000000-0005-0000-0000-00007B010000}"/>
    <cellStyle name="强调文字颜色 5" xfId="320" xr:uid="{00000000-0005-0000-0000-00007C010000}"/>
    <cellStyle name="强调文字颜色 6" xfId="321" xr:uid="{00000000-0005-0000-0000-00007D010000}"/>
    <cellStyle name="标题" xfId="322" xr:uid="{00000000-0005-0000-0000-00007E010000}"/>
    <cellStyle name="标题 1" xfId="323" xr:uid="{00000000-0005-0000-0000-00007F010000}"/>
    <cellStyle name="标题 2" xfId="324" xr:uid="{00000000-0005-0000-0000-000080010000}"/>
    <cellStyle name="标题 3" xfId="325" xr:uid="{00000000-0005-0000-0000-000081010000}"/>
    <cellStyle name="标题 4" xfId="326" xr:uid="{00000000-0005-0000-0000-000082010000}"/>
    <cellStyle name="样式 1" xfId="327" xr:uid="{00000000-0005-0000-0000-000083010000}"/>
    <cellStyle name="检查单元格" xfId="328" xr:uid="{00000000-0005-0000-0000-000084010000}"/>
    <cellStyle name="汇总" xfId="329" xr:uid="{00000000-0005-0000-0000-000085010000}"/>
    <cellStyle name="注释" xfId="330" xr:uid="{00000000-0005-0000-0000-000086010000}"/>
    <cellStyle name="解释性文本" xfId="331" xr:uid="{00000000-0005-0000-0000-000087010000}"/>
    <cellStyle name="警告文本" xfId="332" xr:uid="{00000000-0005-0000-0000-000088010000}"/>
    <cellStyle name="计算" xfId="333" xr:uid="{00000000-0005-0000-0000-000089010000}"/>
    <cellStyle name="输入" xfId="334" xr:uid="{00000000-0005-0000-0000-00008A010000}"/>
    <cellStyle name="输出" xfId="335" xr:uid="{00000000-0005-0000-0000-00008B010000}"/>
    <cellStyle name="适中" xfId="336" xr:uid="{00000000-0005-0000-0000-00008C010000}"/>
    <cellStyle name="链接单元格" xfId="337" xr:uid="{00000000-0005-0000-0000-00008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9"/>
  <sheetViews>
    <sheetView workbookViewId="0">
      <selection activeCell="E18" sqref="E18"/>
    </sheetView>
  </sheetViews>
  <sheetFormatPr defaultRowHeight="12.75"/>
  <cols>
    <col min="3" max="3" width="12.85546875" customWidth="1"/>
  </cols>
  <sheetData>
    <row r="2" spans="2:12" ht="15">
      <c r="B2" s="1"/>
      <c r="C2" s="2" t="s">
        <v>18</v>
      </c>
      <c r="D2" s="3">
        <v>43800</v>
      </c>
      <c r="E2" s="3">
        <v>43831</v>
      </c>
      <c r="F2" s="3">
        <v>43862</v>
      </c>
      <c r="G2" s="3">
        <v>43891</v>
      </c>
      <c r="H2" s="3">
        <v>43922</v>
      </c>
      <c r="I2" s="3">
        <v>43952</v>
      </c>
      <c r="J2" s="3">
        <v>43983</v>
      </c>
      <c r="K2" s="3">
        <v>44013</v>
      </c>
      <c r="L2" s="3">
        <v>44044</v>
      </c>
    </row>
    <row r="3" spans="2:12" ht="15">
      <c r="B3" s="4">
        <v>1</v>
      </c>
      <c r="C3" s="5" t="s">
        <v>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</row>
    <row r="4" spans="2:12" ht="15">
      <c r="B4" s="4">
        <v>2</v>
      </c>
      <c r="C4" s="5" t="s">
        <v>2</v>
      </c>
      <c r="D4" s="6">
        <v>0</v>
      </c>
      <c r="E4" s="6">
        <v>0</v>
      </c>
      <c r="F4" s="6">
        <v>100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2:12" ht="15">
      <c r="B5" s="4">
        <v>3</v>
      </c>
      <c r="C5" s="5" t="s">
        <v>3</v>
      </c>
      <c r="D5" s="6">
        <v>0</v>
      </c>
      <c r="E5" s="6">
        <v>100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2:12" ht="15">
      <c r="B6" s="4">
        <v>4</v>
      </c>
      <c r="C6" s="5" t="s">
        <v>4</v>
      </c>
      <c r="D6" s="6">
        <v>0</v>
      </c>
      <c r="E6" s="6">
        <v>0</v>
      </c>
      <c r="F6" s="6">
        <v>150</v>
      </c>
      <c r="G6" s="6">
        <v>0</v>
      </c>
      <c r="H6" s="6">
        <v>0</v>
      </c>
      <c r="I6" s="6">
        <v>0</v>
      </c>
      <c r="J6" s="6">
        <v>500</v>
      </c>
      <c r="K6" s="6">
        <v>0</v>
      </c>
      <c r="L6" s="6">
        <v>0</v>
      </c>
    </row>
    <row r="7" spans="2:12" ht="15">
      <c r="B7" s="4">
        <v>5</v>
      </c>
      <c r="C7" s="5" t="s">
        <v>5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2:12" ht="15">
      <c r="B8" s="4">
        <v>6</v>
      </c>
      <c r="C8" s="5" t="s">
        <v>6</v>
      </c>
      <c r="D8" s="6">
        <v>0</v>
      </c>
      <c r="E8" s="6">
        <v>0</v>
      </c>
      <c r="F8" s="6">
        <v>0</v>
      </c>
      <c r="G8" s="6">
        <v>300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2:12" ht="15">
      <c r="B9" s="4">
        <v>7</v>
      </c>
      <c r="C9" s="5" t="s">
        <v>7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2:12" ht="15">
      <c r="B10" s="4">
        <v>8</v>
      </c>
      <c r="C10" s="5" t="s">
        <v>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2:12" ht="15">
      <c r="B11" s="4">
        <v>9</v>
      </c>
      <c r="C11" s="5" t="s">
        <v>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2:12" ht="15">
      <c r="B12" s="4">
        <v>10</v>
      </c>
      <c r="C12" s="5" t="s">
        <v>10</v>
      </c>
      <c r="D12" s="6">
        <v>0</v>
      </c>
      <c r="E12" s="6">
        <v>0</v>
      </c>
      <c r="F12" s="6">
        <v>0</v>
      </c>
      <c r="G12" s="6">
        <v>0</v>
      </c>
      <c r="H12" s="6">
        <v>600</v>
      </c>
      <c r="I12" s="6">
        <v>0</v>
      </c>
      <c r="J12" s="6">
        <v>0</v>
      </c>
      <c r="K12" s="6">
        <v>0</v>
      </c>
      <c r="L12" s="6">
        <v>0</v>
      </c>
    </row>
    <row r="13" spans="2:12" ht="15">
      <c r="B13" s="4">
        <v>11</v>
      </c>
      <c r="C13" s="5" t="s">
        <v>11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170</v>
      </c>
      <c r="J13" s="6">
        <v>0</v>
      </c>
      <c r="K13" s="6">
        <v>0</v>
      </c>
      <c r="L13" s="6">
        <v>0</v>
      </c>
    </row>
    <row r="14" spans="2:12" ht="15">
      <c r="B14" s="4">
        <v>12</v>
      </c>
      <c r="C14" s="5" t="s">
        <v>12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2:12" ht="15">
      <c r="B15" s="4">
        <v>13</v>
      </c>
      <c r="C15" s="5" t="s">
        <v>13</v>
      </c>
      <c r="D15" s="6">
        <v>0</v>
      </c>
      <c r="E15" s="6">
        <v>0</v>
      </c>
      <c r="F15" s="6">
        <v>0</v>
      </c>
      <c r="G15" s="6">
        <v>0</v>
      </c>
      <c r="H15" s="6">
        <v>900</v>
      </c>
      <c r="I15" s="6">
        <v>0</v>
      </c>
      <c r="J15" s="6">
        <v>0</v>
      </c>
      <c r="K15" s="6">
        <v>0</v>
      </c>
      <c r="L15" s="6">
        <v>0</v>
      </c>
    </row>
    <row r="16" spans="2:12" ht="15">
      <c r="B16" s="4">
        <v>14</v>
      </c>
      <c r="C16" s="5" t="s">
        <v>14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2:12" ht="15">
      <c r="B17" s="4">
        <v>15</v>
      </c>
      <c r="C17" s="5" t="s">
        <v>15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200</v>
      </c>
      <c r="J17" s="6">
        <v>0</v>
      </c>
      <c r="K17" s="6">
        <v>0</v>
      </c>
      <c r="L17" s="6">
        <v>0</v>
      </c>
    </row>
    <row r="18" spans="2:12" ht="15">
      <c r="B18" s="4">
        <v>16</v>
      </c>
      <c r="C18" s="5" t="s">
        <v>16</v>
      </c>
      <c r="D18" s="6">
        <v>1000</v>
      </c>
      <c r="E18" s="6">
        <v>0</v>
      </c>
      <c r="F18" s="6">
        <v>400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5">
      <c r="B19" s="7"/>
      <c r="C19" s="8" t="s">
        <v>17</v>
      </c>
      <c r="D19" s="9">
        <f>SUM(D3:D18)</f>
        <v>1000</v>
      </c>
      <c r="E19" s="9">
        <f t="shared" ref="E19:L19" si="0">SUM(E3:E18)</f>
        <v>100</v>
      </c>
      <c r="F19" s="9">
        <f t="shared" si="0"/>
        <v>650</v>
      </c>
      <c r="G19" s="9">
        <f t="shared" si="0"/>
        <v>300</v>
      </c>
      <c r="H19" s="9">
        <f t="shared" si="0"/>
        <v>1500</v>
      </c>
      <c r="I19" s="9">
        <f t="shared" si="0"/>
        <v>370</v>
      </c>
      <c r="J19" s="9">
        <f t="shared" si="0"/>
        <v>500</v>
      </c>
      <c r="K19" s="9">
        <f t="shared" si="0"/>
        <v>0</v>
      </c>
      <c r="L19" s="9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9"/>
  <sheetViews>
    <sheetView workbookViewId="0">
      <selection activeCell="F7" sqref="F7"/>
    </sheetView>
  </sheetViews>
  <sheetFormatPr defaultRowHeight="12.75"/>
  <cols>
    <col min="3" max="3" width="12.28515625" customWidth="1"/>
  </cols>
  <sheetData>
    <row r="2" spans="2:12" ht="15">
      <c r="B2" s="1"/>
      <c r="C2" s="2" t="s">
        <v>18</v>
      </c>
      <c r="D2" s="3">
        <v>43862</v>
      </c>
      <c r="E2" s="3">
        <v>43891</v>
      </c>
      <c r="F2" s="3">
        <v>43922</v>
      </c>
      <c r="G2" s="3">
        <v>43952</v>
      </c>
      <c r="H2" s="3">
        <v>43983</v>
      </c>
      <c r="I2" s="3">
        <v>44013</v>
      </c>
      <c r="J2" s="3">
        <v>44044</v>
      </c>
      <c r="K2" s="3">
        <v>44075</v>
      </c>
      <c r="L2" s="3">
        <v>44105</v>
      </c>
    </row>
    <row r="3" spans="2:12" ht="15">
      <c r="B3" s="4">
        <v>1</v>
      </c>
      <c r="C3" s="5" t="s">
        <v>1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200</v>
      </c>
      <c r="K3" s="6">
        <v>0</v>
      </c>
      <c r="L3" s="6">
        <v>0</v>
      </c>
    </row>
    <row r="4" spans="2:12" ht="15">
      <c r="B4" s="4">
        <v>2</v>
      </c>
      <c r="C4" s="5" t="s">
        <v>2</v>
      </c>
      <c r="D4" s="6">
        <v>0</v>
      </c>
      <c r="E4" s="6">
        <v>0</v>
      </c>
      <c r="F4" s="6">
        <v>500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2:12" ht="15">
      <c r="B5" s="4">
        <v>3</v>
      </c>
      <c r="C5" s="5" t="s">
        <v>3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2:12" ht="15">
      <c r="B6" s="4">
        <v>4</v>
      </c>
      <c r="C6" s="5" t="s">
        <v>4</v>
      </c>
      <c r="D6" s="6">
        <v>0</v>
      </c>
      <c r="E6" s="6">
        <v>0</v>
      </c>
      <c r="F6" s="6">
        <v>100</v>
      </c>
      <c r="G6" s="6">
        <v>0</v>
      </c>
      <c r="H6" s="6">
        <v>0</v>
      </c>
      <c r="I6" s="6">
        <v>0</v>
      </c>
      <c r="J6" s="6">
        <v>0</v>
      </c>
      <c r="K6" s="6">
        <v>1000</v>
      </c>
      <c r="L6" s="6">
        <v>0</v>
      </c>
    </row>
    <row r="7" spans="2:12" ht="15">
      <c r="B7" s="4">
        <v>5</v>
      </c>
      <c r="C7" s="5" t="s">
        <v>5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200</v>
      </c>
      <c r="J7" s="6">
        <v>0</v>
      </c>
      <c r="K7" s="6">
        <v>0</v>
      </c>
      <c r="L7" s="6">
        <v>0</v>
      </c>
    </row>
    <row r="8" spans="2:12" ht="15">
      <c r="B8" s="4">
        <v>6</v>
      </c>
      <c r="C8" s="5" t="s">
        <v>6</v>
      </c>
      <c r="D8" s="6">
        <v>0</v>
      </c>
      <c r="E8" s="6">
        <v>0</v>
      </c>
      <c r="F8" s="6">
        <v>0</v>
      </c>
      <c r="G8" s="6">
        <v>0</v>
      </c>
      <c r="H8" s="6">
        <v>400</v>
      </c>
      <c r="I8" s="6">
        <v>0</v>
      </c>
      <c r="J8" s="6">
        <v>0</v>
      </c>
      <c r="K8" s="6">
        <v>0</v>
      </c>
      <c r="L8" s="6">
        <v>0</v>
      </c>
    </row>
    <row r="9" spans="2:12" ht="15">
      <c r="B9" s="4">
        <v>7</v>
      </c>
      <c r="C9" s="5" t="s">
        <v>7</v>
      </c>
      <c r="D9" s="6">
        <v>0</v>
      </c>
      <c r="E9" s="6">
        <v>0</v>
      </c>
      <c r="F9" s="6">
        <v>300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2:12" ht="15">
      <c r="B10" s="4">
        <v>8</v>
      </c>
      <c r="C10" s="5" t="s">
        <v>8</v>
      </c>
      <c r="D10" s="6">
        <v>200</v>
      </c>
      <c r="E10" s="6">
        <v>0</v>
      </c>
      <c r="F10" s="6">
        <v>0</v>
      </c>
      <c r="G10" s="6">
        <v>0</v>
      </c>
      <c r="H10" s="6">
        <v>0</v>
      </c>
      <c r="I10" s="6">
        <v>1000</v>
      </c>
      <c r="J10" s="6">
        <v>0</v>
      </c>
      <c r="K10" s="6">
        <v>0</v>
      </c>
      <c r="L10" s="6">
        <v>0</v>
      </c>
    </row>
    <row r="11" spans="2:12" ht="15">
      <c r="B11" s="4">
        <v>9</v>
      </c>
      <c r="C11" s="5" t="s">
        <v>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500</v>
      </c>
      <c r="J11" s="6">
        <v>0</v>
      </c>
      <c r="K11" s="6">
        <v>0</v>
      </c>
      <c r="L11" s="6">
        <v>0</v>
      </c>
    </row>
    <row r="12" spans="2:12" ht="15">
      <c r="B12" s="4">
        <v>10</v>
      </c>
      <c r="C12" s="5" t="s">
        <v>10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</row>
    <row r="13" spans="2:12" ht="15">
      <c r="B13" s="4">
        <v>11</v>
      </c>
      <c r="C13" s="5" t="s">
        <v>11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600</v>
      </c>
      <c r="K13" s="6">
        <v>0</v>
      </c>
      <c r="L13" s="6">
        <v>0</v>
      </c>
    </row>
    <row r="14" spans="2:12" ht="15">
      <c r="B14" s="4">
        <v>12</v>
      </c>
      <c r="C14" s="5" t="s">
        <v>12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600</v>
      </c>
      <c r="J14" s="6">
        <v>0</v>
      </c>
      <c r="K14" s="6">
        <v>0</v>
      </c>
      <c r="L14" s="6">
        <v>0</v>
      </c>
    </row>
    <row r="15" spans="2:12" ht="15">
      <c r="B15" s="4">
        <v>13</v>
      </c>
      <c r="C15" s="5" t="s">
        <v>13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1000</v>
      </c>
      <c r="K15" s="6">
        <v>0</v>
      </c>
      <c r="L15" s="6">
        <v>0</v>
      </c>
    </row>
    <row r="16" spans="2:12" ht="15">
      <c r="B16" s="4">
        <v>14</v>
      </c>
      <c r="C16" s="5" t="s">
        <v>14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2:12" ht="15">
      <c r="B17" s="4">
        <v>15</v>
      </c>
      <c r="C17" s="5" t="s">
        <v>15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300</v>
      </c>
      <c r="K17" s="6">
        <v>0</v>
      </c>
      <c r="L17" s="6">
        <v>0</v>
      </c>
    </row>
    <row r="18" spans="2:12" ht="15">
      <c r="B18" s="4">
        <v>16</v>
      </c>
      <c r="C18" s="5" t="s">
        <v>16</v>
      </c>
      <c r="D18" s="6">
        <v>0</v>
      </c>
      <c r="E18" s="6">
        <v>0</v>
      </c>
      <c r="F18" s="6">
        <v>0</v>
      </c>
      <c r="G18" s="6">
        <v>200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5">
      <c r="B19" s="7"/>
      <c r="C19" s="8" t="s">
        <v>17</v>
      </c>
      <c r="D19" s="9">
        <f>SUM(D3:D18)</f>
        <v>200</v>
      </c>
      <c r="E19" s="9">
        <f t="shared" ref="E19:L19" si="0">SUM(E3:E18)</f>
        <v>0</v>
      </c>
      <c r="F19" s="9">
        <f t="shared" si="0"/>
        <v>900</v>
      </c>
      <c r="G19" s="9">
        <f t="shared" si="0"/>
        <v>200</v>
      </c>
      <c r="H19" s="9">
        <f t="shared" si="0"/>
        <v>400</v>
      </c>
      <c r="I19" s="9">
        <f t="shared" si="0"/>
        <v>2300</v>
      </c>
      <c r="J19" s="9">
        <f t="shared" si="0"/>
        <v>2100</v>
      </c>
      <c r="K19" s="9">
        <f t="shared" si="0"/>
        <v>1000</v>
      </c>
      <c r="L19" s="9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9"/>
  <sheetViews>
    <sheetView workbookViewId="0">
      <selection activeCell="F7" sqref="F7"/>
    </sheetView>
  </sheetViews>
  <sheetFormatPr defaultRowHeight="12.75"/>
  <cols>
    <col min="3" max="3" width="12.28515625" customWidth="1"/>
  </cols>
  <sheetData>
    <row r="2" spans="2:12" ht="15">
      <c r="B2" s="1"/>
      <c r="C2" s="2" t="s">
        <v>18</v>
      </c>
      <c r="D2" s="3">
        <v>43891</v>
      </c>
      <c r="E2" s="3">
        <v>43922</v>
      </c>
      <c r="F2" s="3">
        <v>43952</v>
      </c>
      <c r="G2" s="3">
        <v>43983</v>
      </c>
      <c r="H2" s="3">
        <v>44013</v>
      </c>
      <c r="I2" s="3">
        <v>44044</v>
      </c>
      <c r="J2" s="3">
        <v>44075</v>
      </c>
      <c r="K2" s="3">
        <v>44105</v>
      </c>
      <c r="L2" s="3">
        <v>44136</v>
      </c>
    </row>
    <row r="3" spans="2:12" ht="15">
      <c r="B3" s="4">
        <v>1</v>
      </c>
      <c r="C3" s="5" t="s">
        <v>1</v>
      </c>
      <c r="D3" s="6">
        <v>0</v>
      </c>
      <c r="E3" s="6">
        <v>0</v>
      </c>
      <c r="F3" s="6">
        <v>500</v>
      </c>
      <c r="G3" s="6">
        <v>0</v>
      </c>
      <c r="H3" s="6">
        <v>0</v>
      </c>
      <c r="I3" s="6">
        <v>800</v>
      </c>
      <c r="J3" s="6">
        <v>0</v>
      </c>
      <c r="K3" s="6">
        <v>0</v>
      </c>
      <c r="L3" s="6">
        <v>0</v>
      </c>
    </row>
    <row r="4" spans="2:12" ht="15">
      <c r="B4" s="4">
        <v>2</v>
      </c>
      <c r="C4" s="5" t="s">
        <v>2</v>
      </c>
      <c r="D4" s="6">
        <v>100</v>
      </c>
      <c r="E4" s="6">
        <v>100</v>
      </c>
      <c r="F4" s="6">
        <v>0</v>
      </c>
      <c r="G4" s="6">
        <v>700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2:12" ht="15">
      <c r="B5" s="4">
        <v>3</v>
      </c>
      <c r="C5" s="5" t="s">
        <v>3</v>
      </c>
      <c r="D5" s="6">
        <v>0</v>
      </c>
      <c r="E5" s="6">
        <v>500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</row>
    <row r="6" spans="2:12" ht="15">
      <c r="B6" s="4">
        <v>4</v>
      </c>
      <c r="C6" s="5" t="s">
        <v>4</v>
      </c>
      <c r="D6" s="6">
        <v>0</v>
      </c>
      <c r="E6" s="6">
        <v>0</v>
      </c>
      <c r="F6" s="6">
        <v>300</v>
      </c>
      <c r="G6" s="6">
        <v>0</v>
      </c>
      <c r="H6" s="6">
        <v>0</v>
      </c>
      <c r="I6" s="6">
        <v>0</v>
      </c>
      <c r="J6" s="6">
        <v>200</v>
      </c>
      <c r="K6" s="6">
        <v>0</v>
      </c>
      <c r="L6" s="6">
        <v>0</v>
      </c>
    </row>
    <row r="7" spans="2:12" ht="15">
      <c r="B7" s="4">
        <v>5</v>
      </c>
      <c r="C7" s="5" t="s">
        <v>5</v>
      </c>
      <c r="D7" s="6">
        <v>0</v>
      </c>
      <c r="E7" s="6">
        <v>0</v>
      </c>
      <c r="F7" s="6">
        <v>0</v>
      </c>
      <c r="G7" s="6">
        <v>0</v>
      </c>
      <c r="H7" s="6">
        <v>700</v>
      </c>
      <c r="I7" s="6">
        <v>0</v>
      </c>
      <c r="J7" s="6">
        <v>0</v>
      </c>
      <c r="K7" s="6">
        <v>0</v>
      </c>
      <c r="L7" s="6">
        <v>0</v>
      </c>
    </row>
    <row r="8" spans="2:12" ht="15">
      <c r="B8" s="4">
        <v>6</v>
      </c>
      <c r="C8" s="5" t="s">
        <v>6</v>
      </c>
      <c r="D8" s="6">
        <v>0</v>
      </c>
      <c r="E8" s="6">
        <v>0</v>
      </c>
      <c r="F8" s="6">
        <v>0</v>
      </c>
      <c r="G8" s="6">
        <v>400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2:12" ht="15">
      <c r="B9" s="4">
        <v>7</v>
      </c>
      <c r="C9" s="5" t="s">
        <v>7</v>
      </c>
      <c r="D9" s="6">
        <v>0</v>
      </c>
      <c r="E9" s="6">
        <v>100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2:12" ht="15">
      <c r="B10" s="4">
        <v>8</v>
      </c>
      <c r="C10" s="5" t="s">
        <v>8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2:12" ht="15">
      <c r="B11" s="4">
        <v>9</v>
      </c>
      <c r="C11" s="5" t="s">
        <v>9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2:12" ht="15">
      <c r="B12" s="4">
        <v>10</v>
      </c>
      <c r="C12" s="5" t="s">
        <v>10</v>
      </c>
      <c r="D12" s="6">
        <v>0</v>
      </c>
      <c r="E12" s="6">
        <v>0</v>
      </c>
      <c r="F12" s="6">
        <v>0</v>
      </c>
      <c r="G12" s="6">
        <v>0</v>
      </c>
      <c r="H12" s="6">
        <v>500</v>
      </c>
      <c r="I12" s="6">
        <v>0</v>
      </c>
      <c r="J12" s="6">
        <v>0</v>
      </c>
      <c r="K12" s="6">
        <v>0</v>
      </c>
      <c r="L12" s="6">
        <v>0</v>
      </c>
    </row>
    <row r="13" spans="2:12" ht="15">
      <c r="B13" s="4">
        <v>11</v>
      </c>
      <c r="C13" s="5" t="s">
        <v>11</v>
      </c>
      <c r="D13" s="6">
        <v>0</v>
      </c>
      <c r="E13" s="6">
        <v>0</v>
      </c>
      <c r="F13" s="6">
        <v>0</v>
      </c>
      <c r="G13" s="6">
        <v>0</v>
      </c>
      <c r="H13" s="6">
        <v>600</v>
      </c>
      <c r="I13" s="6">
        <v>0</v>
      </c>
      <c r="J13" s="6">
        <v>0</v>
      </c>
      <c r="K13" s="6">
        <v>0</v>
      </c>
      <c r="L13" s="6">
        <v>0</v>
      </c>
    </row>
    <row r="14" spans="2:12" ht="15">
      <c r="B14" s="4">
        <v>12</v>
      </c>
      <c r="C14" s="5" t="s">
        <v>12</v>
      </c>
      <c r="D14" s="6">
        <v>0</v>
      </c>
      <c r="E14" s="6">
        <v>0</v>
      </c>
      <c r="F14" s="6">
        <v>0</v>
      </c>
      <c r="G14" s="6">
        <v>0</v>
      </c>
      <c r="H14" s="6">
        <v>100</v>
      </c>
      <c r="I14" s="6">
        <v>0</v>
      </c>
      <c r="J14" s="6">
        <v>0</v>
      </c>
      <c r="K14" s="6">
        <v>0</v>
      </c>
      <c r="L14" s="6">
        <v>0</v>
      </c>
    </row>
    <row r="15" spans="2:12" ht="15">
      <c r="B15" s="4">
        <v>13</v>
      </c>
      <c r="C15" s="5" t="s">
        <v>13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500</v>
      </c>
      <c r="J15" s="6">
        <v>0</v>
      </c>
      <c r="K15" s="6">
        <v>0</v>
      </c>
      <c r="L15" s="6">
        <v>0</v>
      </c>
    </row>
    <row r="16" spans="2:12" ht="15">
      <c r="B16" s="4">
        <v>14</v>
      </c>
      <c r="C16" s="5" t="s">
        <v>14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2:12" ht="15">
      <c r="B17" s="4">
        <v>15</v>
      </c>
      <c r="C17" s="5" t="s">
        <v>15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200</v>
      </c>
      <c r="J17" s="6">
        <v>0</v>
      </c>
      <c r="K17" s="6">
        <v>0</v>
      </c>
      <c r="L17" s="6">
        <v>0</v>
      </c>
    </row>
    <row r="18" spans="2:12" ht="15">
      <c r="B18" s="4">
        <v>16</v>
      </c>
      <c r="C18" s="5" t="s">
        <v>16</v>
      </c>
      <c r="D18" s="6">
        <v>0</v>
      </c>
      <c r="E18" s="6">
        <v>0</v>
      </c>
      <c r="F18" s="6">
        <v>700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5">
      <c r="B19" s="7"/>
      <c r="C19" s="8" t="s">
        <v>17</v>
      </c>
      <c r="D19" s="10">
        <f t="shared" ref="D19:K19" si="0">SUM(D3:D18)</f>
        <v>100</v>
      </c>
      <c r="E19" s="10">
        <f t="shared" si="0"/>
        <v>700</v>
      </c>
      <c r="F19" s="10">
        <f t="shared" si="0"/>
        <v>1500</v>
      </c>
      <c r="G19" s="10">
        <f t="shared" si="0"/>
        <v>1100</v>
      </c>
      <c r="H19" s="10">
        <f t="shared" si="0"/>
        <v>1900</v>
      </c>
      <c r="I19" s="10">
        <f t="shared" si="0"/>
        <v>1500</v>
      </c>
      <c r="J19" s="10">
        <f t="shared" si="0"/>
        <v>200</v>
      </c>
      <c r="K19" s="10">
        <f t="shared" si="0"/>
        <v>0</v>
      </c>
      <c r="L19" s="10">
        <f>SUM(L3:L18)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R42"/>
  <sheetViews>
    <sheetView tabSelected="1" zoomScaleNormal="100" workbookViewId="0">
      <selection activeCell="B26" sqref="B26:M26"/>
    </sheetView>
  </sheetViews>
  <sheetFormatPr defaultColWidth="9.140625" defaultRowHeight="15"/>
  <cols>
    <col min="1" max="1" width="18" style="7" customWidth="1"/>
    <col min="2" max="15" width="12.140625" style="7" customWidth="1"/>
    <col min="16" max="16" width="4.7109375" style="7" customWidth="1"/>
    <col min="17" max="17" width="3.5703125" style="7" customWidth="1"/>
    <col min="18" max="18" width="11.42578125" style="7" customWidth="1"/>
    <col min="19" max="16384" width="9.140625" style="7"/>
  </cols>
  <sheetData>
    <row r="2" spans="1:18">
      <c r="A2" s="11"/>
      <c r="B2" s="12"/>
      <c r="C2" s="12"/>
      <c r="D2" s="12"/>
      <c r="E2" s="8"/>
    </row>
    <row r="3" spans="1:18" ht="51.75">
      <c r="A3" s="2" t="s">
        <v>0</v>
      </c>
      <c r="B3" s="13">
        <v>43831</v>
      </c>
      <c r="C3" s="13">
        <v>43862</v>
      </c>
      <c r="D3" s="13">
        <v>43891</v>
      </c>
      <c r="E3" s="13">
        <v>43922</v>
      </c>
      <c r="F3" s="13">
        <v>43952</v>
      </c>
      <c r="G3" s="13">
        <v>43983</v>
      </c>
      <c r="H3" s="13">
        <v>44013</v>
      </c>
      <c r="I3" s="13">
        <v>44044</v>
      </c>
      <c r="J3" s="13">
        <v>44075</v>
      </c>
      <c r="K3" s="13">
        <v>44105</v>
      </c>
      <c r="L3" s="13">
        <v>44136</v>
      </c>
      <c r="M3" s="13">
        <v>44166</v>
      </c>
      <c r="N3" s="13">
        <v>44197</v>
      </c>
      <c r="O3" s="13">
        <v>44228</v>
      </c>
      <c r="R3" s="14" t="s">
        <v>19</v>
      </c>
    </row>
    <row r="4" spans="1:18" ht="15" customHeight="1">
      <c r="A4" s="5" t="s">
        <v>1</v>
      </c>
      <c r="B4" s="15">
        <f>IFERROR(INDEX('1003'!$C$2:$U$18,MATCH($A$4,'1003'!$C$2:$C$18,0),MATCH(B3,'1003'!$C$2:$U$2,0)),0)</f>
        <v>0</v>
      </c>
      <c r="C4" s="15">
        <f>IFERROR(INDEX('1003'!$C$2:$U$18,MATCH($A$4,'1003'!$C$2:$C$18,0),MATCH(C3,'1003'!$C$2:$U$2,0)),0)</f>
        <v>0</v>
      </c>
      <c r="D4" s="15">
        <f>IFERROR(INDEX('1003'!$C$2:$U$18,MATCH($A$4,'1003'!$C$2:$C$18,0),MATCH(D3,'1003'!$C$2:$U$2,0)),0)</f>
        <v>0</v>
      </c>
      <c r="E4" s="15">
        <f>IFERROR(INDEX('1003'!$C$2:$U$18,MATCH($A$4,'1003'!$C$2:$C$18,0),MATCH(E3,'1003'!$C$2:$U$2,0)),0)</f>
        <v>0</v>
      </c>
      <c r="F4" s="15">
        <f>IFERROR(INDEX('1003'!$C$2:$U$18,MATCH($A$4,'1003'!$C$2:$C$18,0),MATCH(F3,'1003'!$C$2:$U$2,0)),0)</f>
        <v>500</v>
      </c>
      <c r="G4" s="15">
        <f>IFERROR(INDEX('1003'!$C$2:$U$18,MATCH($A$4,'1003'!$C$2:$C$18,0),MATCH(G3,'1003'!$C$2:$U$2,0)),0)</f>
        <v>0</v>
      </c>
      <c r="H4" s="15">
        <f>IFERROR(INDEX('1003'!$C$2:$U$18,MATCH($A$4,'1003'!$C$2:$C$18,0),MATCH(H3,'1003'!$C$2:$U$2,0)),0)</f>
        <v>0</v>
      </c>
      <c r="I4" s="15">
        <f>IFERROR(INDEX('1003'!$C$2:$U$18,MATCH($A$4,'1003'!$C$2:$C$18,0),MATCH(I3,'1003'!$C$2:$U$2,0)),0)</f>
        <v>800</v>
      </c>
      <c r="J4" s="46" t="s">
        <v>25</v>
      </c>
      <c r="K4" s="47"/>
      <c r="L4" s="47"/>
      <c r="M4" s="47"/>
      <c r="N4" s="47"/>
      <c r="O4" s="48"/>
      <c r="R4" s="23">
        <v>1001</v>
      </c>
    </row>
    <row r="5" spans="1:18">
      <c r="A5" s="5" t="s">
        <v>2</v>
      </c>
      <c r="B5" s="15">
        <f>IFERROR(INDEX('1003'!$C$2:$U$18,MATCH($A$5,'1003'!$C$2:$C$18,0),MATCH(B3,'1003'!$C$2:$U$2,0)),0)</f>
        <v>0</v>
      </c>
      <c r="C5" s="15">
        <f>IFERROR(INDEX('1003'!$C$2:$U$18,MATCH($A$5,'1003'!$C$2:$C$18,0),MATCH(C3,'1003'!$C$2:$U$2,0)),0)</f>
        <v>0</v>
      </c>
      <c r="D5" s="15">
        <f>IFERROR(INDEX('1003'!$C$2:$U$18,MATCH($A$5,'1003'!$C$2:$C$18,0),MATCH(D3,'1003'!$C$2:$U$2,0)),0)</f>
        <v>100</v>
      </c>
      <c r="E5" s="15">
        <f>IFERROR(INDEX('1003'!$C$2:$U$18,MATCH($A$5,'1003'!$C$2:$C$18,0),MATCH(E3,'1003'!$C$2:$U$2,0)),0)</f>
        <v>100</v>
      </c>
      <c r="F5" s="15">
        <f>IFERROR(INDEX('1003'!$C$2:$U$18,MATCH($A$5,'1003'!$C$2:$C$18,0),MATCH(F3,'1003'!$C$2:$U$2,0)),0)</f>
        <v>0</v>
      </c>
      <c r="G5" s="15">
        <f>IFERROR(INDEX('1003'!$C$2:$U$18,MATCH($A$5,'1003'!$C$2:$C$18,0),MATCH(G3,'1003'!$C$2:$U$2,0)),0)</f>
        <v>700</v>
      </c>
      <c r="H5" s="15">
        <f>IFERROR(INDEX('1003'!$C$2:$U$18,MATCH($A$5,'1003'!$C$2:$C$18,0),MATCH(H3,'1003'!$C$2:$U$2,0)),0)</f>
        <v>0</v>
      </c>
      <c r="I5" s="15">
        <f>IFERROR(INDEX('1003'!$C$2:$U$18,MATCH($A$5,'1003'!$C$2:$C$18,0),MATCH(I3,'1003'!$C$2:$U$2,0)),0)</f>
        <v>0</v>
      </c>
      <c r="J5" s="49"/>
      <c r="K5" s="50"/>
      <c r="L5" s="50"/>
      <c r="M5" s="50"/>
      <c r="N5" s="50"/>
      <c r="O5" s="51"/>
      <c r="R5" s="23">
        <v>1002</v>
      </c>
    </row>
    <row r="6" spans="1:18" ht="41.25" customHeight="1">
      <c r="A6" s="5" t="s">
        <v>3</v>
      </c>
      <c r="B6" s="17"/>
      <c r="C6" s="17"/>
      <c r="D6" s="17"/>
      <c r="E6" s="17">
        <f ca="1">SUMPRODUCT(SUMIF(INDIRECT("'"&amp;$R$4:$R$6&amp;"'!C3:C500"),A6,INDIRECT("'"&amp;$R$4:$R$6&amp;"'!E3:E500")))</f>
        <v>600</v>
      </c>
      <c r="F6" s="17">
        <f ca="1">SUMPRODUCT(SUMIF(INDIRECT("'"&amp;$R$4:$R$6&amp;"'!$C$3:C500"),$A$6,INDIRECT("'"&amp;$R$4:$R$6&amp;"'!F3:F500")))</f>
        <v>0</v>
      </c>
      <c r="G6" s="17">
        <f t="shared" ref="G6:H6" ca="1" si="0">SUMPRODUCT(SUMIF(INDIRECT("'"&amp;$R$4:$R$6&amp;"'!$C$3:C500"),$A$6,INDIRECT("'"&amp;$R$4:$R$6&amp;"'!E3:E500")))</f>
        <v>600</v>
      </c>
      <c r="H6" s="17">
        <f t="shared" ca="1" si="0"/>
        <v>600</v>
      </c>
      <c r="J6" s="43" t="s">
        <v>20</v>
      </c>
      <c r="K6" s="44"/>
      <c r="L6" s="44"/>
      <c r="M6" s="44"/>
      <c r="N6" s="44"/>
      <c r="O6" s="45"/>
      <c r="R6" s="23">
        <v>1003</v>
      </c>
    </row>
    <row r="7" spans="1:18">
      <c r="A7" s="5" t="s">
        <v>4</v>
      </c>
      <c r="B7" s="16"/>
      <c r="C7" s="16"/>
      <c r="D7" s="16"/>
      <c r="E7" s="17">
        <f ca="1">SUMPRODUCT(SUMIF(INDIRECT("'"&amp;$R$4:$R$6&amp;"'!C3:C500"),A7,INDIRECT("'"&amp;$R$4:$R$6&amp;"'!E3:E500")))</f>
        <v>0</v>
      </c>
      <c r="F7" s="17">
        <f ca="1">SUMPRODUCT(SUMIF(INDIRECT("'"&amp;$R$4:$R$6&amp;"'!$C$3:C500"),A7,INDIRECT("'"&amp;$R$4:$R$6&amp;"'!F3:F500")))</f>
        <v>550</v>
      </c>
      <c r="G7" s="16"/>
      <c r="H7" s="16"/>
      <c r="I7" s="16"/>
      <c r="J7" s="16"/>
      <c r="K7" s="16"/>
      <c r="L7" s="16"/>
      <c r="M7" s="16"/>
      <c r="N7" s="16"/>
      <c r="O7" s="16"/>
    </row>
    <row r="8" spans="1:18" ht="15" customHeight="1">
      <c r="A8" s="5" t="s">
        <v>5</v>
      </c>
      <c r="B8" s="16"/>
      <c r="C8" s="16"/>
      <c r="D8" s="16"/>
      <c r="E8" s="16"/>
      <c r="F8" s="16"/>
      <c r="G8" s="16"/>
      <c r="H8" s="16"/>
      <c r="I8" s="16"/>
      <c r="J8" s="24" t="s">
        <v>21</v>
      </c>
      <c r="K8" s="25"/>
      <c r="L8" s="25"/>
      <c r="M8" s="25"/>
      <c r="N8" s="25"/>
      <c r="O8" s="26"/>
    </row>
    <row r="9" spans="1:18">
      <c r="A9" s="5" t="s">
        <v>6</v>
      </c>
      <c r="B9" s="16"/>
      <c r="C9" s="16"/>
      <c r="D9" s="16"/>
      <c r="E9" s="16"/>
      <c r="F9" s="16"/>
      <c r="G9" s="16"/>
      <c r="H9" s="16"/>
      <c r="I9" s="16"/>
      <c r="J9" s="27"/>
      <c r="K9" s="28"/>
      <c r="L9" s="28"/>
      <c r="M9" s="28"/>
      <c r="N9" s="28"/>
      <c r="O9" s="29"/>
    </row>
    <row r="10" spans="1:18">
      <c r="A10" s="5" t="s">
        <v>7</v>
      </c>
      <c r="B10" s="16"/>
      <c r="C10" s="16"/>
      <c r="D10" s="16"/>
      <c r="E10" s="16"/>
      <c r="F10" s="16"/>
      <c r="G10" s="16"/>
      <c r="H10" s="16"/>
      <c r="I10" s="16"/>
      <c r="J10" s="27"/>
      <c r="K10" s="28"/>
      <c r="L10" s="28"/>
      <c r="M10" s="28"/>
      <c r="N10" s="28"/>
      <c r="O10" s="29"/>
    </row>
    <row r="11" spans="1:18">
      <c r="A11" s="5" t="s">
        <v>8</v>
      </c>
      <c r="B11" s="16"/>
      <c r="C11" s="16"/>
      <c r="D11" s="16"/>
      <c r="E11" s="16"/>
      <c r="F11" s="16"/>
      <c r="G11" s="16"/>
      <c r="H11" s="16"/>
      <c r="I11" s="16"/>
      <c r="J11" s="30"/>
      <c r="K11" s="31"/>
      <c r="L11" s="31"/>
      <c r="M11" s="31"/>
      <c r="N11" s="31"/>
      <c r="O11" s="32"/>
    </row>
    <row r="12" spans="1:18">
      <c r="A12" s="5" t="s">
        <v>9</v>
      </c>
      <c r="B12" s="16"/>
      <c r="C12" s="16"/>
      <c r="D12" s="16"/>
      <c r="E12" s="16"/>
      <c r="F12" s="16"/>
      <c r="G12" s="16"/>
      <c r="H12" s="16"/>
      <c r="I12" s="16"/>
      <c r="J12" s="22"/>
      <c r="K12" s="22"/>
      <c r="L12" s="22"/>
      <c r="M12" s="22"/>
      <c r="N12" s="22"/>
      <c r="O12" s="22"/>
    </row>
    <row r="13" spans="1:18">
      <c r="A13" s="5" t="s">
        <v>10</v>
      </c>
      <c r="B13" s="16"/>
      <c r="C13" s="16"/>
      <c r="D13" s="16"/>
      <c r="E13" s="16"/>
      <c r="F13" s="16"/>
      <c r="G13" s="16"/>
      <c r="H13" s="16"/>
      <c r="I13" s="16"/>
      <c r="J13" s="22"/>
      <c r="K13" s="22"/>
      <c r="L13" s="22"/>
      <c r="M13" s="22"/>
      <c r="N13" s="22"/>
      <c r="O13" s="22"/>
    </row>
    <row r="14" spans="1:18">
      <c r="A14" s="5" t="s">
        <v>11</v>
      </c>
      <c r="B14" s="16"/>
      <c r="C14" s="16"/>
      <c r="D14" s="16"/>
      <c r="E14" s="16"/>
      <c r="F14" s="16"/>
      <c r="G14" s="16"/>
      <c r="H14" s="16"/>
      <c r="I14" s="16"/>
      <c r="J14" s="22"/>
      <c r="K14" s="22"/>
      <c r="L14" s="22"/>
      <c r="M14" s="22"/>
      <c r="N14" s="22"/>
      <c r="O14" s="22"/>
    </row>
    <row r="15" spans="1:18" ht="15.75">
      <c r="A15" s="5" t="s">
        <v>12</v>
      </c>
      <c r="B15" s="16"/>
      <c r="C15" s="16"/>
      <c r="D15" s="16"/>
      <c r="E15" s="16"/>
      <c r="F15" s="16"/>
      <c r="G15" s="16"/>
      <c r="H15" s="16"/>
      <c r="I15" s="16"/>
      <c r="J15" s="21" t="s">
        <v>22</v>
      </c>
      <c r="K15" s="20"/>
      <c r="L15" s="20"/>
      <c r="M15" s="19"/>
      <c r="N15" s="20"/>
      <c r="O15" s="20"/>
    </row>
    <row r="16" spans="1:18" s="18" customFormat="1" ht="15" customHeight="1">
      <c r="A16" s="5" t="s">
        <v>13</v>
      </c>
      <c r="B16" s="16"/>
      <c r="C16" s="16"/>
      <c r="D16" s="16"/>
      <c r="E16" s="16"/>
      <c r="F16" s="16"/>
      <c r="G16" s="16"/>
      <c r="H16" s="16"/>
      <c r="I16" s="16"/>
      <c r="J16" s="33" t="s">
        <v>23</v>
      </c>
      <c r="K16" s="34"/>
      <c r="L16" s="34"/>
      <c r="M16" s="34"/>
      <c r="N16" s="34"/>
      <c r="O16" s="35"/>
    </row>
    <row r="17" spans="1:15">
      <c r="A17" s="5" t="s">
        <v>14</v>
      </c>
      <c r="B17" s="16"/>
      <c r="C17" s="16"/>
      <c r="D17" s="16"/>
      <c r="E17" s="16"/>
      <c r="F17" s="16"/>
      <c r="G17" s="16"/>
      <c r="H17" s="16"/>
      <c r="I17" s="16"/>
      <c r="J17" s="36"/>
      <c r="K17" s="37"/>
      <c r="L17" s="37"/>
      <c r="M17" s="37"/>
      <c r="N17" s="37"/>
      <c r="O17" s="38"/>
    </row>
    <row r="18" spans="1:15">
      <c r="A18" s="5" t="s">
        <v>15</v>
      </c>
      <c r="B18" s="16"/>
      <c r="C18" s="16"/>
      <c r="D18" s="16"/>
      <c r="E18" s="16"/>
      <c r="F18" s="16"/>
      <c r="G18" s="16"/>
      <c r="H18" s="16"/>
      <c r="I18" s="16"/>
      <c r="J18" s="36"/>
      <c r="K18" s="37"/>
      <c r="L18" s="37"/>
      <c r="M18" s="37"/>
      <c r="N18" s="37"/>
      <c r="O18" s="38"/>
    </row>
    <row r="19" spans="1:15" ht="18.75" customHeight="1">
      <c r="A19" s="5" t="s">
        <v>16</v>
      </c>
      <c r="B19" s="16"/>
      <c r="C19" s="16"/>
      <c r="D19" s="16"/>
      <c r="E19" s="16"/>
      <c r="F19" s="16"/>
      <c r="G19" s="16"/>
      <c r="H19" s="16"/>
      <c r="I19" s="16"/>
      <c r="J19" s="39"/>
      <c r="K19" s="40"/>
      <c r="L19" s="40"/>
      <c r="M19" s="40"/>
      <c r="N19" s="40"/>
      <c r="O19" s="41"/>
    </row>
    <row r="22" spans="1:15">
      <c r="C22" s="42" t="s">
        <v>24</v>
      </c>
      <c r="D22" s="42"/>
      <c r="E22" s="42"/>
    </row>
    <row r="23" spans="1:15">
      <c r="C23" s="42"/>
      <c r="D23" s="42"/>
      <c r="E23" s="42"/>
    </row>
    <row r="24" spans="1:15" ht="26.25" customHeight="1">
      <c r="C24" s="42"/>
      <c r="D24" s="42"/>
      <c r="E24" s="42"/>
    </row>
    <row r="26" spans="1:15">
      <c r="B26" s="13">
        <v>43800</v>
      </c>
      <c r="C26" s="13">
        <v>43831</v>
      </c>
      <c r="D26" s="13">
        <v>43862</v>
      </c>
      <c r="E26" s="13">
        <v>43891</v>
      </c>
      <c r="F26" s="13">
        <v>43922</v>
      </c>
      <c r="G26" s="13">
        <v>43952</v>
      </c>
      <c r="H26" s="13">
        <v>43983</v>
      </c>
      <c r="I26" s="13">
        <v>44013</v>
      </c>
      <c r="J26" s="13">
        <v>44044</v>
      </c>
      <c r="K26" s="13">
        <v>44075</v>
      </c>
      <c r="L26" s="13">
        <v>44105</v>
      </c>
      <c r="M26" s="13">
        <v>44136</v>
      </c>
    </row>
    <row r="27" spans="1:15">
      <c r="A27" s="7" t="s">
        <v>1</v>
      </c>
      <c r="B27" s="52">
        <v>0</v>
      </c>
      <c r="C27" s="52">
        <v>0</v>
      </c>
      <c r="D27" s="52">
        <v>0</v>
      </c>
      <c r="E27" s="52">
        <v>0</v>
      </c>
      <c r="F27" s="52">
        <v>0</v>
      </c>
      <c r="G27" s="52">
        <v>500</v>
      </c>
      <c r="H27" s="52">
        <v>0</v>
      </c>
      <c r="I27" s="52">
        <v>0</v>
      </c>
      <c r="J27" s="52">
        <v>1000</v>
      </c>
      <c r="K27" s="52">
        <v>0</v>
      </c>
      <c r="L27" s="52">
        <v>0</v>
      </c>
      <c r="M27" s="52">
        <v>0</v>
      </c>
    </row>
    <row r="28" spans="1:15">
      <c r="A28" s="7" t="s">
        <v>2</v>
      </c>
      <c r="B28" s="52">
        <v>0</v>
      </c>
      <c r="C28" s="52">
        <v>0</v>
      </c>
      <c r="D28" s="52">
        <v>100</v>
      </c>
      <c r="E28" s="52">
        <v>100</v>
      </c>
      <c r="F28" s="52">
        <v>600</v>
      </c>
      <c r="G28" s="52">
        <v>0</v>
      </c>
      <c r="H28" s="52">
        <v>700</v>
      </c>
      <c r="I28" s="52">
        <v>0</v>
      </c>
      <c r="J28" s="52">
        <v>0</v>
      </c>
      <c r="K28" s="52">
        <v>0</v>
      </c>
      <c r="L28" s="52">
        <v>0</v>
      </c>
      <c r="M28" s="52">
        <v>0</v>
      </c>
    </row>
    <row r="29" spans="1:15">
      <c r="A29" s="7" t="s">
        <v>3</v>
      </c>
      <c r="B29" s="52">
        <v>0</v>
      </c>
      <c r="C29" s="52">
        <v>100</v>
      </c>
      <c r="D29" s="52">
        <v>0</v>
      </c>
      <c r="E29" s="52">
        <v>0</v>
      </c>
      <c r="F29" s="52">
        <v>500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0</v>
      </c>
      <c r="M29" s="52">
        <v>0</v>
      </c>
    </row>
    <row r="30" spans="1:15">
      <c r="A30" s="7" t="s">
        <v>4</v>
      </c>
      <c r="B30" s="52">
        <v>0</v>
      </c>
      <c r="C30" s="52">
        <v>0</v>
      </c>
      <c r="D30" s="52">
        <v>150</v>
      </c>
      <c r="E30" s="52">
        <v>0</v>
      </c>
      <c r="F30" s="52">
        <v>100</v>
      </c>
      <c r="G30" s="52">
        <v>300</v>
      </c>
      <c r="H30" s="52">
        <v>500</v>
      </c>
      <c r="I30" s="52">
        <v>0</v>
      </c>
      <c r="J30" s="52">
        <v>0</v>
      </c>
      <c r="K30" s="52">
        <v>1200</v>
      </c>
      <c r="L30" s="52">
        <v>0</v>
      </c>
      <c r="M30" s="52">
        <v>0</v>
      </c>
    </row>
    <row r="31" spans="1:15">
      <c r="A31" s="7" t="s">
        <v>5</v>
      </c>
      <c r="B31" s="52">
        <v>0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900</v>
      </c>
      <c r="J31" s="52">
        <v>0</v>
      </c>
      <c r="K31" s="52">
        <v>0</v>
      </c>
      <c r="L31" s="52">
        <v>0</v>
      </c>
      <c r="M31" s="52">
        <v>0</v>
      </c>
    </row>
    <row r="32" spans="1:15">
      <c r="A32" s="7" t="s">
        <v>6</v>
      </c>
      <c r="B32" s="52">
        <v>0</v>
      </c>
      <c r="C32" s="52">
        <v>0</v>
      </c>
      <c r="D32" s="52">
        <v>0</v>
      </c>
      <c r="E32" s="52">
        <v>300</v>
      </c>
      <c r="F32" s="52">
        <v>0</v>
      </c>
      <c r="G32" s="52">
        <v>0</v>
      </c>
      <c r="H32" s="52">
        <v>800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</row>
    <row r="33" spans="1:13">
      <c r="A33" s="7" t="s">
        <v>7</v>
      </c>
      <c r="B33" s="52">
        <v>0</v>
      </c>
      <c r="C33" s="52">
        <v>0</v>
      </c>
      <c r="D33" s="52">
        <v>0</v>
      </c>
      <c r="E33" s="52">
        <v>0</v>
      </c>
      <c r="F33" s="52">
        <v>400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0</v>
      </c>
    </row>
    <row r="34" spans="1:13">
      <c r="A34" s="7" t="s">
        <v>8</v>
      </c>
      <c r="B34" s="52">
        <v>0</v>
      </c>
      <c r="C34" s="52">
        <v>0</v>
      </c>
      <c r="D34" s="52">
        <v>200</v>
      </c>
      <c r="E34" s="52">
        <v>0</v>
      </c>
      <c r="F34" s="52">
        <v>0</v>
      </c>
      <c r="G34" s="52">
        <v>0</v>
      </c>
      <c r="H34" s="52">
        <v>0</v>
      </c>
      <c r="I34" s="52">
        <v>1000</v>
      </c>
      <c r="J34" s="52">
        <v>0</v>
      </c>
      <c r="K34" s="52">
        <v>0</v>
      </c>
      <c r="L34" s="52">
        <v>0</v>
      </c>
      <c r="M34" s="52">
        <v>0</v>
      </c>
    </row>
    <row r="35" spans="1:13">
      <c r="A35" s="7" t="s">
        <v>9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500</v>
      </c>
      <c r="J35" s="52">
        <v>0</v>
      </c>
      <c r="K35" s="52">
        <v>0</v>
      </c>
      <c r="L35" s="52">
        <v>0</v>
      </c>
      <c r="M35" s="52">
        <v>0</v>
      </c>
    </row>
    <row r="36" spans="1:13">
      <c r="A36" s="7" t="s">
        <v>10</v>
      </c>
      <c r="B36" s="52">
        <v>0</v>
      </c>
      <c r="C36" s="52">
        <v>0</v>
      </c>
      <c r="D36" s="52">
        <v>0</v>
      </c>
      <c r="E36" s="52">
        <v>0</v>
      </c>
      <c r="F36" s="52">
        <v>600</v>
      </c>
      <c r="G36" s="52">
        <v>0</v>
      </c>
      <c r="H36" s="52">
        <v>0</v>
      </c>
      <c r="I36" s="52">
        <v>500</v>
      </c>
      <c r="J36" s="52">
        <v>0</v>
      </c>
      <c r="K36" s="52">
        <v>0</v>
      </c>
      <c r="L36" s="52">
        <v>0</v>
      </c>
      <c r="M36" s="52">
        <v>0</v>
      </c>
    </row>
    <row r="37" spans="1:13">
      <c r="A37" s="7" t="s">
        <v>11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170</v>
      </c>
      <c r="H37" s="52">
        <v>0</v>
      </c>
      <c r="I37" s="52">
        <v>600</v>
      </c>
      <c r="J37" s="52">
        <v>600</v>
      </c>
      <c r="K37" s="52">
        <v>0</v>
      </c>
      <c r="L37" s="52">
        <v>0</v>
      </c>
      <c r="M37" s="52">
        <v>0</v>
      </c>
    </row>
    <row r="38" spans="1:13">
      <c r="A38" s="7" t="s">
        <v>12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700</v>
      </c>
      <c r="J38" s="52">
        <v>0</v>
      </c>
      <c r="K38" s="52">
        <v>0</v>
      </c>
      <c r="L38" s="52">
        <v>0</v>
      </c>
      <c r="M38" s="52">
        <v>0</v>
      </c>
    </row>
    <row r="39" spans="1:13">
      <c r="A39" s="7" t="s">
        <v>13</v>
      </c>
      <c r="B39" s="52">
        <v>0</v>
      </c>
      <c r="C39" s="52">
        <v>0</v>
      </c>
      <c r="D39" s="52">
        <v>0</v>
      </c>
      <c r="E39" s="52">
        <v>0</v>
      </c>
      <c r="F39" s="52">
        <v>900</v>
      </c>
      <c r="G39" s="52">
        <v>0</v>
      </c>
      <c r="H39" s="52">
        <v>0</v>
      </c>
      <c r="I39" s="52">
        <v>0</v>
      </c>
      <c r="J39" s="52">
        <v>1500</v>
      </c>
      <c r="K39" s="52">
        <v>0</v>
      </c>
      <c r="L39" s="52">
        <v>0</v>
      </c>
      <c r="M39" s="52">
        <v>0</v>
      </c>
    </row>
    <row r="40" spans="1:13">
      <c r="A40" s="7" t="s">
        <v>14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2">
        <v>0</v>
      </c>
      <c r="M40" s="52">
        <v>0</v>
      </c>
    </row>
    <row r="41" spans="1:13">
      <c r="A41" s="7" t="s">
        <v>15</v>
      </c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52">
        <v>200</v>
      </c>
      <c r="H41" s="52">
        <v>0</v>
      </c>
      <c r="I41" s="52">
        <v>0</v>
      </c>
      <c r="J41" s="52">
        <v>500</v>
      </c>
      <c r="K41" s="52">
        <v>0</v>
      </c>
      <c r="L41" s="52">
        <v>0</v>
      </c>
      <c r="M41" s="52">
        <v>0</v>
      </c>
    </row>
    <row r="42" spans="1:13">
      <c r="A42" s="7" t="s">
        <v>16</v>
      </c>
      <c r="B42" s="52">
        <v>1000</v>
      </c>
      <c r="C42" s="52">
        <v>0</v>
      </c>
      <c r="D42" s="52">
        <v>400</v>
      </c>
      <c r="E42" s="52">
        <v>0</v>
      </c>
      <c r="F42" s="52">
        <v>0</v>
      </c>
      <c r="G42" s="52">
        <v>900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</row>
  </sheetData>
  <dataConsolidate leftLabels="1" topLabels="1">
    <dataRefs count="3">
      <dataRef ref="C2:L18" sheet="1001"/>
      <dataRef ref="C2:L18" sheet="1002"/>
      <dataRef ref="C2:L18" sheet="1003"/>
    </dataRefs>
  </dataConsolidate>
  <mergeCells count="5">
    <mergeCell ref="J8:O11"/>
    <mergeCell ref="J16:O19"/>
    <mergeCell ref="C22:E24"/>
    <mergeCell ref="J6:O6"/>
    <mergeCell ref="J4:O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1001</vt:lpstr>
      <vt:lpstr>1002</vt:lpstr>
      <vt:lpstr>1003</vt:lpstr>
      <vt:lpstr>Итоги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Куренкова Марина Валентиновна</dc:creator>
  <cp:lastModifiedBy>Elena</cp:lastModifiedBy>
  <dcterms:created xsi:type="dcterms:W3CDTF">2020-04-03T14:27:31Z</dcterms:created>
  <dcterms:modified xsi:type="dcterms:W3CDTF">2020-04-03T15:44:11Z</dcterms:modified>
</cp:coreProperties>
</file>