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7" r:id="rId1"/>
    <sheet name="Лист2" sheetId="16" r:id="rId2"/>
  </sheets>
  <calcPr calcId="145621"/>
</workbook>
</file>

<file path=xl/calcChain.xml><?xml version="1.0" encoding="utf-8"?>
<calcChain xmlns="http://schemas.openxmlformats.org/spreadsheetml/2006/main">
  <c r="C27" i="7" l="1"/>
  <c r="D27" i="7"/>
  <c r="E27" i="7"/>
  <c r="F27" i="7"/>
  <c r="G27" i="7"/>
  <c r="H27" i="7"/>
  <c r="I27" i="7"/>
  <c r="J27" i="7"/>
  <c r="K27" i="7"/>
  <c r="L27" i="7"/>
  <c r="M27" i="7"/>
  <c r="N27" i="7"/>
  <c r="O27" i="7"/>
  <c r="P27" i="7"/>
  <c r="Q27" i="7"/>
  <c r="R27" i="7"/>
  <c r="S27" i="7"/>
  <c r="T27" i="7"/>
  <c r="C28" i="7"/>
  <c r="D28" i="7"/>
  <c r="E28" i="7"/>
  <c r="F28" i="7"/>
  <c r="G28" i="7"/>
  <c r="H28" i="7"/>
  <c r="I28" i="7"/>
  <c r="J28" i="7"/>
  <c r="K28" i="7"/>
  <c r="L28" i="7"/>
  <c r="M28" i="7"/>
  <c r="N28" i="7"/>
  <c r="O28" i="7"/>
  <c r="P28" i="7"/>
  <c r="Q28" i="7"/>
  <c r="R28" i="7"/>
  <c r="S28" i="7"/>
  <c r="T28" i="7"/>
  <c r="C29" i="7"/>
  <c r="D29" i="7"/>
  <c r="E29" i="7"/>
  <c r="F29" i="7"/>
  <c r="G29" i="7"/>
  <c r="H29" i="7"/>
  <c r="I29" i="7"/>
  <c r="J29" i="7"/>
  <c r="K29" i="7"/>
  <c r="L29" i="7"/>
  <c r="M29" i="7"/>
  <c r="N29" i="7"/>
  <c r="O29" i="7"/>
  <c r="P29" i="7"/>
  <c r="Q29" i="7"/>
  <c r="R29" i="7"/>
  <c r="S29" i="7"/>
  <c r="T29" i="7"/>
  <c r="C30" i="7"/>
  <c r="D30" i="7"/>
  <c r="E30" i="7"/>
  <c r="F30" i="7"/>
  <c r="G30" i="7"/>
  <c r="H30" i="7"/>
  <c r="I30" i="7"/>
  <c r="J30" i="7"/>
  <c r="K30" i="7"/>
  <c r="L30" i="7"/>
  <c r="M30" i="7"/>
  <c r="N30" i="7"/>
  <c r="O30" i="7"/>
  <c r="P30" i="7"/>
  <c r="Q30" i="7"/>
  <c r="R30" i="7"/>
  <c r="S30" i="7"/>
  <c r="T30" i="7"/>
  <c r="C31" i="7"/>
  <c r="D31" i="7"/>
  <c r="E31" i="7"/>
  <c r="F31" i="7"/>
  <c r="G31" i="7"/>
  <c r="H31" i="7"/>
  <c r="I31" i="7"/>
  <c r="J31" i="7"/>
  <c r="K31" i="7"/>
  <c r="L31" i="7"/>
  <c r="M31" i="7"/>
  <c r="N31" i="7"/>
  <c r="O31" i="7"/>
  <c r="P31" i="7"/>
  <c r="Q31" i="7"/>
  <c r="R31" i="7"/>
  <c r="S31" i="7"/>
  <c r="T31" i="7"/>
  <c r="C32" i="7"/>
  <c r="D32" i="7"/>
  <c r="E32" i="7"/>
  <c r="F32" i="7"/>
  <c r="G32" i="7"/>
  <c r="H32" i="7"/>
  <c r="I32" i="7"/>
  <c r="J32" i="7"/>
  <c r="K32" i="7"/>
  <c r="L32" i="7"/>
  <c r="M32" i="7"/>
  <c r="N32" i="7"/>
  <c r="O32" i="7"/>
  <c r="P32" i="7"/>
  <c r="Q32" i="7"/>
  <c r="R32" i="7"/>
  <c r="S32" i="7"/>
  <c r="T32" i="7"/>
  <c r="C33" i="7"/>
  <c r="D33" i="7"/>
  <c r="E33" i="7"/>
  <c r="F33" i="7"/>
  <c r="G33" i="7"/>
  <c r="H33" i="7"/>
  <c r="I33" i="7"/>
  <c r="J33" i="7"/>
  <c r="K33" i="7"/>
  <c r="L33" i="7"/>
  <c r="M33" i="7"/>
  <c r="N33" i="7"/>
  <c r="O33" i="7"/>
  <c r="P33" i="7"/>
  <c r="Q33" i="7"/>
  <c r="R33" i="7"/>
  <c r="S33" i="7"/>
  <c r="T33" i="7"/>
  <c r="C34" i="7"/>
  <c r="D34" i="7"/>
  <c r="E34" i="7"/>
  <c r="F34" i="7"/>
  <c r="G34" i="7"/>
  <c r="H34" i="7"/>
  <c r="I34" i="7"/>
  <c r="J34" i="7"/>
  <c r="K34" i="7"/>
  <c r="L34" i="7"/>
  <c r="M34" i="7"/>
  <c r="N34" i="7"/>
  <c r="O34" i="7"/>
  <c r="P34" i="7"/>
  <c r="Q34" i="7"/>
  <c r="R34" i="7"/>
  <c r="S34" i="7"/>
  <c r="T34" i="7"/>
  <c r="C35" i="7"/>
  <c r="D35" i="7"/>
  <c r="E35" i="7"/>
  <c r="F35" i="7"/>
  <c r="G35" i="7"/>
  <c r="H35" i="7"/>
  <c r="I35" i="7"/>
  <c r="J35" i="7"/>
  <c r="K35" i="7"/>
  <c r="L35" i="7"/>
  <c r="M35" i="7"/>
  <c r="N35" i="7"/>
  <c r="O35" i="7"/>
  <c r="P35" i="7"/>
  <c r="Q35" i="7"/>
  <c r="R35" i="7"/>
  <c r="S35" i="7"/>
  <c r="T35" i="7"/>
  <c r="C36" i="7"/>
  <c r="D36" i="7"/>
  <c r="E36" i="7"/>
  <c r="F36" i="7"/>
  <c r="G36" i="7"/>
  <c r="H36" i="7"/>
  <c r="I36" i="7"/>
  <c r="J36" i="7"/>
  <c r="K36" i="7"/>
  <c r="L36" i="7"/>
  <c r="M36" i="7"/>
  <c r="N36" i="7"/>
  <c r="O36" i="7"/>
  <c r="P36" i="7"/>
  <c r="Q36" i="7"/>
  <c r="R36" i="7"/>
  <c r="S36" i="7"/>
  <c r="T36" i="7"/>
  <c r="C37" i="7"/>
  <c r="D37" i="7"/>
  <c r="E37" i="7"/>
  <c r="F37" i="7"/>
  <c r="G37" i="7"/>
  <c r="H37" i="7"/>
  <c r="I37" i="7"/>
  <c r="J37" i="7"/>
  <c r="K37" i="7"/>
  <c r="L37" i="7"/>
  <c r="M37" i="7"/>
  <c r="N37" i="7"/>
  <c r="O37" i="7"/>
  <c r="P37" i="7"/>
  <c r="Q37" i="7"/>
  <c r="R37" i="7"/>
  <c r="S37" i="7"/>
  <c r="T37" i="7"/>
  <c r="C38" i="7"/>
  <c r="D38" i="7"/>
  <c r="E38" i="7"/>
  <c r="F38" i="7"/>
  <c r="G38" i="7"/>
  <c r="H38" i="7"/>
  <c r="I38" i="7"/>
  <c r="J38" i="7"/>
  <c r="K38" i="7"/>
  <c r="L38" i="7"/>
  <c r="M38" i="7"/>
  <c r="N38" i="7"/>
  <c r="O38" i="7"/>
  <c r="P38" i="7"/>
  <c r="Q38" i="7"/>
  <c r="R38" i="7"/>
  <c r="S38" i="7"/>
  <c r="T38" i="7"/>
  <c r="C39" i="7"/>
  <c r="D39" i="7"/>
  <c r="E39" i="7"/>
  <c r="F39" i="7"/>
  <c r="G39" i="7"/>
  <c r="H39" i="7"/>
  <c r="I39" i="7"/>
  <c r="J39" i="7"/>
  <c r="K39" i="7"/>
  <c r="L39" i="7"/>
  <c r="M39" i="7"/>
  <c r="N39" i="7"/>
  <c r="O39" i="7"/>
  <c r="P39" i="7"/>
  <c r="Q39" i="7"/>
  <c r="R39" i="7"/>
  <c r="S39" i="7"/>
  <c r="T39" i="7"/>
  <c r="C40" i="7"/>
  <c r="D40" i="7"/>
  <c r="E40" i="7"/>
  <c r="F40" i="7"/>
  <c r="G40" i="7"/>
  <c r="H40" i="7"/>
  <c r="I40" i="7"/>
  <c r="J40" i="7"/>
  <c r="K40" i="7"/>
  <c r="L40" i="7"/>
  <c r="M40" i="7"/>
  <c r="N40" i="7"/>
  <c r="O40" i="7"/>
  <c r="P40" i="7"/>
  <c r="Q40" i="7"/>
  <c r="R40" i="7"/>
  <c r="S40" i="7"/>
  <c r="T40" i="7"/>
  <c r="C41" i="7"/>
  <c r="D41" i="7"/>
  <c r="E41" i="7"/>
  <c r="F41" i="7"/>
  <c r="G41" i="7"/>
  <c r="H41" i="7"/>
  <c r="I41" i="7"/>
  <c r="J41" i="7"/>
  <c r="K41" i="7"/>
  <c r="L41" i="7"/>
  <c r="M41" i="7"/>
  <c r="N41" i="7"/>
  <c r="O41" i="7"/>
  <c r="P41" i="7"/>
  <c r="Q41" i="7"/>
  <c r="R41" i="7"/>
  <c r="S41" i="7"/>
  <c r="T41" i="7"/>
  <c r="C42" i="7"/>
  <c r="D42" i="7"/>
  <c r="E42" i="7"/>
  <c r="F42" i="7"/>
  <c r="G42" i="7"/>
  <c r="H42" i="7"/>
  <c r="I42" i="7"/>
  <c r="J42" i="7"/>
  <c r="K42" i="7"/>
  <c r="L42" i="7"/>
  <c r="M42" i="7"/>
  <c r="N42" i="7"/>
  <c r="O42" i="7"/>
  <c r="P42" i="7"/>
  <c r="Q42" i="7"/>
  <c r="R42" i="7"/>
  <c r="S42" i="7"/>
  <c r="T42" i="7"/>
  <c r="C43" i="7"/>
  <c r="D43" i="7"/>
  <c r="E43" i="7"/>
  <c r="F43" i="7"/>
  <c r="G43" i="7"/>
  <c r="H43" i="7"/>
  <c r="I43" i="7"/>
  <c r="J43" i="7"/>
  <c r="K43" i="7"/>
  <c r="L43" i="7"/>
  <c r="M43" i="7"/>
  <c r="N43" i="7"/>
  <c r="O43" i="7"/>
  <c r="P43" i="7"/>
  <c r="Q43" i="7"/>
  <c r="R43" i="7"/>
  <c r="S43" i="7"/>
  <c r="T43" i="7"/>
  <c r="C44" i="7"/>
  <c r="D44" i="7"/>
  <c r="E44" i="7"/>
  <c r="F44" i="7"/>
  <c r="G44" i="7"/>
  <c r="H44" i="7"/>
  <c r="I44" i="7"/>
  <c r="J44" i="7"/>
  <c r="K44" i="7"/>
  <c r="L44" i="7"/>
  <c r="M44" i="7"/>
  <c r="N44" i="7"/>
  <c r="O44" i="7"/>
  <c r="P44" i="7"/>
  <c r="Q44" i="7"/>
  <c r="R44" i="7"/>
  <c r="S44" i="7"/>
  <c r="T44" i="7"/>
  <c r="C45" i="7"/>
  <c r="D45" i="7"/>
  <c r="E45" i="7"/>
  <c r="F45" i="7"/>
  <c r="G45" i="7"/>
  <c r="H45" i="7"/>
  <c r="I45" i="7"/>
  <c r="J45" i="7"/>
  <c r="K45" i="7"/>
  <c r="L45" i="7"/>
  <c r="M45" i="7"/>
  <c r="N45" i="7"/>
  <c r="O45" i="7"/>
  <c r="P45" i="7"/>
  <c r="Q45" i="7"/>
  <c r="R45" i="7"/>
  <c r="S45" i="7"/>
  <c r="T45" i="7"/>
  <c r="C46" i="7"/>
  <c r="D46" i="7"/>
  <c r="E46" i="7"/>
  <c r="F46" i="7"/>
  <c r="G46" i="7"/>
  <c r="H46" i="7"/>
  <c r="I46" i="7"/>
  <c r="J46" i="7"/>
  <c r="K46" i="7"/>
  <c r="L46" i="7"/>
  <c r="M46" i="7"/>
  <c r="N46" i="7"/>
  <c r="O46" i="7"/>
  <c r="P46" i="7"/>
  <c r="Q46" i="7"/>
  <c r="R46" i="7"/>
  <c r="S46" i="7"/>
  <c r="T46" i="7"/>
  <c r="C47" i="7"/>
  <c r="D47" i="7"/>
  <c r="E47" i="7"/>
  <c r="F47" i="7"/>
  <c r="G47" i="7"/>
  <c r="H47" i="7"/>
  <c r="I47" i="7"/>
  <c r="J47" i="7"/>
  <c r="K47" i="7"/>
  <c r="L47" i="7"/>
  <c r="M47" i="7"/>
  <c r="N47" i="7"/>
  <c r="O47" i="7"/>
  <c r="P47" i="7"/>
  <c r="Q47" i="7"/>
  <c r="R47" i="7"/>
  <c r="S47" i="7"/>
  <c r="T47" i="7"/>
  <c r="C48" i="7"/>
  <c r="D48" i="7"/>
  <c r="E48" i="7"/>
  <c r="F48" i="7"/>
  <c r="G48" i="7"/>
  <c r="H48" i="7"/>
  <c r="I48" i="7"/>
  <c r="J48" i="7"/>
  <c r="K48" i="7"/>
  <c r="L48" i="7"/>
  <c r="M48" i="7"/>
  <c r="N48" i="7"/>
  <c r="O48" i="7"/>
  <c r="P48" i="7"/>
  <c r="Q48" i="7"/>
  <c r="R48" i="7"/>
  <c r="S48" i="7"/>
  <c r="T48" i="7"/>
  <c r="C49" i="7"/>
  <c r="D49" i="7"/>
  <c r="E49" i="7"/>
  <c r="F49" i="7"/>
  <c r="G49" i="7"/>
  <c r="H49" i="7"/>
  <c r="I49" i="7"/>
  <c r="J49" i="7"/>
  <c r="K49" i="7"/>
  <c r="L49" i="7"/>
  <c r="M49" i="7"/>
  <c r="N49" i="7"/>
  <c r="O49" i="7"/>
  <c r="P49" i="7"/>
  <c r="Q49" i="7"/>
  <c r="R49" i="7"/>
  <c r="S49" i="7"/>
  <c r="T49" i="7"/>
  <c r="C50" i="7"/>
  <c r="D50" i="7"/>
  <c r="E50" i="7"/>
  <c r="F50" i="7"/>
  <c r="G50" i="7"/>
  <c r="H50" i="7"/>
  <c r="I50" i="7"/>
  <c r="J50" i="7"/>
  <c r="K50" i="7"/>
  <c r="L50" i="7"/>
  <c r="M50" i="7"/>
  <c r="N50" i="7"/>
  <c r="O50" i="7"/>
  <c r="P50" i="7"/>
  <c r="Q50" i="7"/>
  <c r="R50" i="7"/>
  <c r="S50" i="7"/>
  <c r="T50" i="7"/>
  <c r="C51" i="7"/>
  <c r="D51" i="7"/>
  <c r="E51" i="7"/>
  <c r="F51" i="7"/>
  <c r="G51" i="7"/>
  <c r="H51" i="7"/>
  <c r="I51" i="7"/>
  <c r="J51" i="7"/>
  <c r="K51" i="7"/>
  <c r="L51" i="7"/>
  <c r="M51" i="7"/>
  <c r="N51" i="7"/>
  <c r="O51" i="7"/>
  <c r="P51" i="7"/>
  <c r="Q51" i="7"/>
  <c r="R51" i="7"/>
  <c r="S51" i="7"/>
  <c r="T51" i="7"/>
  <c r="C52" i="7"/>
  <c r="D52" i="7"/>
  <c r="E52" i="7"/>
  <c r="F52" i="7"/>
  <c r="G52" i="7"/>
  <c r="H52" i="7"/>
  <c r="I52" i="7"/>
  <c r="J52" i="7"/>
  <c r="K52" i="7"/>
  <c r="L52" i="7"/>
  <c r="M52" i="7"/>
  <c r="N52" i="7"/>
  <c r="O52" i="7"/>
  <c r="P52" i="7"/>
  <c r="Q52" i="7"/>
  <c r="R52" i="7"/>
  <c r="S52" i="7"/>
  <c r="T52" i="7"/>
  <c r="C36" i="16" l="1"/>
  <c r="C35" i="16"/>
  <c r="C28" i="16"/>
  <c r="D30" i="16" l="1"/>
  <c r="D28" i="16"/>
  <c r="C53" i="16"/>
  <c r="D53" i="16"/>
  <c r="E53" i="16"/>
  <c r="F53" i="16"/>
  <c r="G53" i="16"/>
  <c r="H53" i="16"/>
  <c r="I53" i="16"/>
  <c r="J53" i="16"/>
  <c r="K53" i="16"/>
  <c r="L53" i="16"/>
  <c r="M53" i="16"/>
  <c r="N53" i="16"/>
  <c r="O53" i="16"/>
  <c r="P53" i="16"/>
  <c r="Q53" i="16"/>
  <c r="R53" i="16"/>
  <c r="S53" i="16"/>
  <c r="T53" i="16"/>
  <c r="U28" i="16"/>
  <c r="U29" i="16"/>
  <c r="U30" i="16"/>
  <c r="U31" i="16"/>
  <c r="U32" i="16"/>
  <c r="U33" i="16"/>
  <c r="U34" i="16"/>
  <c r="U35" i="16"/>
  <c r="U36" i="16"/>
  <c r="U37" i="16"/>
  <c r="U38" i="16"/>
  <c r="U39" i="16"/>
  <c r="U40" i="16"/>
  <c r="U41" i="16"/>
  <c r="U42" i="16"/>
  <c r="U43" i="16"/>
  <c r="U44" i="16"/>
  <c r="U45" i="16"/>
  <c r="U46" i="16"/>
  <c r="U47" i="16"/>
  <c r="U48" i="16"/>
  <c r="U49" i="16"/>
  <c r="U50" i="16"/>
  <c r="U51" i="16"/>
  <c r="U52" i="16"/>
  <c r="U27" i="16"/>
  <c r="E28" i="16"/>
  <c r="F28" i="16"/>
  <c r="G28" i="16"/>
  <c r="H28" i="16"/>
  <c r="I28" i="16"/>
  <c r="J28" i="16"/>
  <c r="K28" i="16"/>
  <c r="L28" i="16"/>
  <c r="M28" i="16"/>
  <c r="N28" i="16"/>
  <c r="O28" i="16"/>
  <c r="P28" i="16"/>
  <c r="Q28" i="16"/>
  <c r="R28" i="16"/>
  <c r="S28" i="16"/>
  <c r="T28" i="16"/>
  <c r="C29" i="16"/>
  <c r="D29" i="16"/>
  <c r="E29" i="16"/>
  <c r="F29" i="16"/>
  <c r="G29" i="16"/>
  <c r="H29" i="16"/>
  <c r="I29" i="16"/>
  <c r="J29" i="16"/>
  <c r="K29" i="16"/>
  <c r="L29" i="16"/>
  <c r="M29" i="16"/>
  <c r="N29" i="16"/>
  <c r="O29" i="16"/>
  <c r="P29" i="16"/>
  <c r="Q29" i="16"/>
  <c r="R29" i="16"/>
  <c r="S29" i="16"/>
  <c r="T29" i="16"/>
  <c r="C30" i="16"/>
  <c r="E30" i="16"/>
  <c r="F30" i="16"/>
  <c r="G30" i="16"/>
  <c r="H30" i="16"/>
  <c r="I30" i="16"/>
  <c r="J30" i="16"/>
  <c r="K30" i="16"/>
  <c r="L30" i="16"/>
  <c r="M30" i="16"/>
  <c r="N30" i="16"/>
  <c r="O30" i="16"/>
  <c r="P30" i="16"/>
  <c r="Q30" i="16"/>
  <c r="R30" i="16"/>
  <c r="S30" i="16"/>
  <c r="T30" i="16"/>
  <c r="C31" i="16"/>
  <c r="D31" i="16"/>
  <c r="E31" i="16"/>
  <c r="F31" i="16"/>
  <c r="G31" i="16"/>
  <c r="H31" i="16"/>
  <c r="I31" i="16"/>
  <c r="J31" i="16"/>
  <c r="K31" i="16"/>
  <c r="L31" i="16"/>
  <c r="M31" i="16"/>
  <c r="N31" i="16"/>
  <c r="O31" i="16"/>
  <c r="P31" i="16"/>
  <c r="Q31" i="16"/>
  <c r="R31" i="16"/>
  <c r="S31" i="16"/>
  <c r="T31" i="16"/>
  <c r="C32" i="16"/>
  <c r="D32" i="16"/>
  <c r="E32" i="16"/>
  <c r="F32" i="16"/>
  <c r="G32" i="16"/>
  <c r="H32" i="16"/>
  <c r="I32" i="16"/>
  <c r="J32" i="16"/>
  <c r="K32" i="16"/>
  <c r="L32" i="16"/>
  <c r="M32" i="16"/>
  <c r="N32" i="16"/>
  <c r="O32" i="16"/>
  <c r="P32" i="16"/>
  <c r="Q32" i="16"/>
  <c r="R32" i="16"/>
  <c r="S32" i="16"/>
  <c r="T32" i="16"/>
  <c r="C33" i="16"/>
  <c r="D33" i="16"/>
  <c r="E33" i="16"/>
  <c r="F33" i="16"/>
  <c r="G33" i="16"/>
  <c r="H33" i="16"/>
  <c r="I33" i="16"/>
  <c r="J33" i="16"/>
  <c r="K33" i="16"/>
  <c r="L33" i="16"/>
  <c r="M33" i="16"/>
  <c r="N33" i="16"/>
  <c r="O33" i="16"/>
  <c r="P33" i="16"/>
  <c r="Q33" i="16"/>
  <c r="R33" i="16"/>
  <c r="S33" i="16"/>
  <c r="T33" i="16"/>
  <c r="C34" i="16"/>
  <c r="D34" i="16"/>
  <c r="E34" i="16"/>
  <c r="F34" i="16"/>
  <c r="G34" i="16"/>
  <c r="H34" i="16"/>
  <c r="I34" i="16"/>
  <c r="J34" i="16"/>
  <c r="K34" i="16"/>
  <c r="L34" i="16"/>
  <c r="M34" i="16"/>
  <c r="N34" i="16"/>
  <c r="O34" i="16"/>
  <c r="P34" i="16"/>
  <c r="Q34" i="16"/>
  <c r="R34" i="16"/>
  <c r="S34" i="16"/>
  <c r="T34" i="16"/>
  <c r="D35" i="16"/>
  <c r="E35" i="16"/>
  <c r="F35" i="16"/>
  <c r="G35" i="16"/>
  <c r="H35" i="16"/>
  <c r="I35" i="16"/>
  <c r="J35" i="16"/>
  <c r="K35" i="16"/>
  <c r="L35" i="16"/>
  <c r="M35" i="16"/>
  <c r="N35" i="16"/>
  <c r="O35" i="16"/>
  <c r="P35" i="16"/>
  <c r="Q35" i="16"/>
  <c r="R35" i="16"/>
  <c r="S35" i="16"/>
  <c r="T35" i="16"/>
  <c r="D36" i="16"/>
  <c r="E36" i="16"/>
  <c r="F36" i="16"/>
  <c r="G36" i="16"/>
  <c r="H36" i="16"/>
  <c r="I36" i="16"/>
  <c r="J36" i="16"/>
  <c r="K36" i="16"/>
  <c r="L36" i="16"/>
  <c r="M36" i="16"/>
  <c r="N36" i="16"/>
  <c r="O36" i="16"/>
  <c r="P36" i="16"/>
  <c r="Q36" i="16"/>
  <c r="R36" i="16"/>
  <c r="S36" i="16"/>
  <c r="T36" i="16"/>
  <c r="C37" i="16"/>
  <c r="D37" i="16"/>
  <c r="E37" i="16"/>
  <c r="F37" i="16"/>
  <c r="G37" i="16"/>
  <c r="H37" i="16"/>
  <c r="I37" i="16"/>
  <c r="J37" i="16"/>
  <c r="K37" i="16"/>
  <c r="L37" i="16"/>
  <c r="M37" i="16"/>
  <c r="N37" i="16"/>
  <c r="O37" i="16"/>
  <c r="P37" i="16"/>
  <c r="Q37" i="16"/>
  <c r="R37" i="16"/>
  <c r="S37" i="16"/>
  <c r="T37" i="16"/>
  <c r="C38" i="16"/>
  <c r="D38" i="16"/>
  <c r="E38" i="16"/>
  <c r="F38" i="16"/>
  <c r="G38" i="16"/>
  <c r="H38" i="16"/>
  <c r="I38" i="16"/>
  <c r="J38" i="16"/>
  <c r="K38" i="16"/>
  <c r="L38" i="16"/>
  <c r="M38" i="16"/>
  <c r="N38" i="16"/>
  <c r="O38" i="16"/>
  <c r="P38" i="16"/>
  <c r="Q38" i="16"/>
  <c r="R38" i="16"/>
  <c r="S38" i="16"/>
  <c r="T38" i="16"/>
  <c r="C39" i="16"/>
  <c r="D39" i="16"/>
  <c r="E39" i="16"/>
  <c r="F39" i="16"/>
  <c r="G39" i="16"/>
  <c r="H39" i="16"/>
  <c r="I39" i="16"/>
  <c r="J39" i="16"/>
  <c r="K39" i="16"/>
  <c r="L39" i="16"/>
  <c r="M39" i="16"/>
  <c r="N39" i="16"/>
  <c r="O39" i="16"/>
  <c r="P39" i="16"/>
  <c r="Q39" i="16"/>
  <c r="R39" i="16"/>
  <c r="S39" i="16"/>
  <c r="T39" i="16"/>
  <c r="C40" i="16"/>
  <c r="D40" i="16"/>
  <c r="E40" i="16"/>
  <c r="F40" i="16"/>
  <c r="G40" i="16"/>
  <c r="H40" i="16"/>
  <c r="I40" i="16"/>
  <c r="J40" i="16"/>
  <c r="K40" i="16"/>
  <c r="L40" i="16"/>
  <c r="M40" i="16"/>
  <c r="N40" i="16"/>
  <c r="O40" i="16"/>
  <c r="P40" i="16"/>
  <c r="Q40" i="16"/>
  <c r="R40" i="16"/>
  <c r="S40" i="16"/>
  <c r="T40" i="16"/>
  <c r="C41" i="16"/>
  <c r="D41" i="16"/>
  <c r="E41" i="16"/>
  <c r="F41" i="16"/>
  <c r="G41" i="16"/>
  <c r="H41" i="16"/>
  <c r="I41" i="16"/>
  <c r="J41" i="16"/>
  <c r="K41" i="16"/>
  <c r="L41" i="16"/>
  <c r="M41" i="16"/>
  <c r="N41" i="16"/>
  <c r="O41" i="16"/>
  <c r="P41" i="16"/>
  <c r="Q41" i="16"/>
  <c r="R41" i="16"/>
  <c r="S41" i="16"/>
  <c r="T41" i="16"/>
  <c r="C42" i="16"/>
  <c r="D42" i="16"/>
  <c r="E42" i="16"/>
  <c r="F42" i="16"/>
  <c r="G42" i="16"/>
  <c r="H42" i="16"/>
  <c r="I42" i="16"/>
  <c r="J42" i="16"/>
  <c r="K42" i="16"/>
  <c r="L42" i="16"/>
  <c r="M42" i="16"/>
  <c r="N42" i="16"/>
  <c r="O42" i="16"/>
  <c r="P42" i="16"/>
  <c r="Q42" i="16"/>
  <c r="R42" i="16"/>
  <c r="S42" i="16"/>
  <c r="T42" i="16"/>
  <c r="C43" i="16"/>
  <c r="D43" i="16"/>
  <c r="E43" i="16"/>
  <c r="F43" i="16"/>
  <c r="G43" i="16"/>
  <c r="H43" i="16"/>
  <c r="I43" i="16"/>
  <c r="J43" i="16"/>
  <c r="K43" i="16"/>
  <c r="L43" i="16"/>
  <c r="M43" i="16"/>
  <c r="N43" i="16"/>
  <c r="O43" i="16"/>
  <c r="P43" i="16"/>
  <c r="Q43" i="16"/>
  <c r="R43" i="16"/>
  <c r="S43" i="16"/>
  <c r="T43" i="16"/>
  <c r="C44" i="16"/>
  <c r="D44" i="16"/>
  <c r="E44" i="16"/>
  <c r="F44" i="16"/>
  <c r="G44" i="16"/>
  <c r="H44" i="16"/>
  <c r="I44" i="16"/>
  <c r="J44" i="16"/>
  <c r="K44" i="16"/>
  <c r="L44" i="16"/>
  <c r="M44" i="16"/>
  <c r="N44" i="16"/>
  <c r="O44" i="16"/>
  <c r="P44" i="16"/>
  <c r="Q44" i="16"/>
  <c r="R44" i="16"/>
  <c r="S44" i="16"/>
  <c r="T44" i="16"/>
  <c r="C45" i="16"/>
  <c r="D45" i="16"/>
  <c r="E45" i="16"/>
  <c r="F45" i="16"/>
  <c r="G45" i="16"/>
  <c r="H45" i="16"/>
  <c r="I45" i="16"/>
  <c r="J45" i="16"/>
  <c r="K45" i="16"/>
  <c r="L45" i="16"/>
  <c r="M45" i="16"/>
  <c r="N45" i="16"/>
  <c r="O45" i="16"/>
  <c r="P45" i="16"/>
  <c r="Q45" i="16"/>
  <c r="R45" i="16"/>
  <c r="S45" i="16"/>
  <c r="T45" i="16"/>
  <c r="C46" i="16"/>
  <c r="D46" i="16"/>
  <c r="E46" i="16"/>
  <c r="F46" i="16"/>
  <c r="G46" i="16"/>
  <c r="H46" i="16"/>
  <c r="I46" i="16"/>
  <c r="J46" i="16"/>
  <c r="K46" i="16"/>
  <c r="L46" i="16"/>
  <c r="M46" i="16"/>
  <c r="N46" i="16"/>
  <c r="O46" i="16"/>
  <c r="P46" i="16"/>
  <c r="Q46" i="16"/>
  <c r="R46" i="16"/>
  <c r="S46" i="16"/>
  <c r="T46" i="16"/>
  <c r="C47" i="16"/>
  <c r="D47" i="16"/>
  <c r="E47" i="16"/>
  <c r="F47" i="16"/>
  <c r="G47" i="16"/>
  <c r="H47" i="16"/>
  <c r="I47" i="16"/>
  <c r="J47" i="16"/>
  <c r="K47" i="16"/>
  <c r="L47" i="16"/>
  <c r="M47" i="16"/>
  <c r="N47" i="16"/>
  <c r="O47" i="16"/>
  <c r="P47" i="16"/>
  <c r="Q47" i="16"/>
  <c r="R47" i="16"/>
  <c r="S47" i="16"/>
  <c r="T47" i="16"/>
  <c r="C48" i="16"/>
  <c r="D48" i="16"/>
  <c r="E48" i="16"/>
  <c r="F48" i="16"/>
  <c r="G48" i="16"/>
  <c r="H48" i="16"/>
  <c r="I48" i="16"/>
  <c r="J48" i="16"/>
  <c r="K48" i="16"/>
  <c r="L48" i="16"/>
  <c r="M48" i="16"/>
  <c r="N48" i="16"/>
  <c r="O48" i="16"/>
  <c r="P48" i="16"/>
  <c r="Q48" i="16"/>
  <c r="R48" i="16"/>
  <c r="S48" i="16"/>
  <c r="T48" i="16"/>
  <c r="C49" i="16"/>
  <c r="D49" i="16"/>
  <c r="E49" i="16"/>
  <c r="F49" i="16"/>
  <c r="G49" i="16"/>
  <c r="H49" i="16"/>
  <c r="I49" i="16"/>
  <c r="J49" i="16"/>
  <c r="K49" i="16"/>
  <c r="L49" i="16"/>
  <c r="M49" i="16"/>
  <c r="N49" i="16"/>
  <c r="O49" i="16"/>
  <c r="P49" i="16"/>
  <c r="Q49" i="16"/>
  <c r="R49" i="16"/>
  <c r="S49" i="16"/>
  <c r="T49" i="16"/>
  <c r="C50" i="16"/>
  <c r="D50" i="16"/>
  <c r="E50" i="16"/>
  <c r="F50" i="16"/>
  <c r="G50" i="16"/>
  <c r="H50" i="16"/>
  <c r="I50" i="16"/>
  <c r="J50" i="16"/>
  <c r="K50" i="16"/>
  <c r="L50" i="16"/>
  <c r="M50" i="16"/>
  <c r="N50" i="16"/>
  <c r="O50" i="16"/>
  <c r="P50" i="16"/>
  <c r="Q50" i="16"/>
  <c r="R50" i="16"/>
  <c r="S50" i="16"/>
  <c r="T50" i="16"/>
  <c r="C51" i="16"/>
  <c r="D51" i="16"/>
  <c r="E51" i="16"/>
  <c r="F51" i="16"/>
  <c r="G51" i="16"/>
  <c r="H51" i="16"/>
  <c r="I51" i="16"/>
  <c r="J51" i="16"/>
  <c r="K51" i="16"/>
  <c r="L51" i="16"/>
  <c r="M51" i="16"/>
  <c r="N51" i="16"/>
  <c r="O51" i="16"/>
  <c r="P51" i="16"/>
  <c r="Q51" i="16"/>
  <c r="R51" i="16"/>
  <c r="S51" i="16"/>
  <c r="T51" i="16"/>
  <c r="C52" i="16"/>
  <c r="D52" i="16"/>
  <c r="E52" i="16"/>
  <c r="F52" i="16"/>
  <c r="G52" i="16"/>
  <c r="H52" i="16"/>
  <c r="I52" i="16"/>
  <c r="J52" i="16"/>
  <c r="K52" i="16"/>
  <c r="L52" i="16"/>
  <c r="M52" i="16"/>
  <c r="N52" i="16"/>
  <c r="O52" i="16"/>
  <c r="P52" i="16"/>
  <c r="Q52" i="16"/>
  <c r="R52" i="16"/>
  <c r="S52" i="16"/>
  <c r="T52" i="16"/>
  <c r="D27" i="16"/>
  <c r="E27" i="16"/>
  <c r="F27" i="16"/>
  <c r="G27" i="16"/>
  <c r="H27" i="16"/>
  <c r="I27" i="16"/>
  <c r="J27" i="16"/>
  <c r="K27" i="16"/>
  <c r="L27" i="16"/>
  <c r="M27" i="16"/>
  <c r="N27" i="16"/>
  <c r="O27" i="16"/>
  <c r="P27" i="16"/>
  <c r="Q27" i="16"/>
  <c r="R27" i="16"/>
  <c r="S27" i="16"/>
  <c r="T27" i="16"/>
  <c r="C27" i="16"/>
  <c r="T4" i="16"/>
  <c r="S4" i="16"/>
  <c r="R4" i="16"/>
  <c r="Q4" i="16"/>
  <c r="P4" i="16"/>
  <c r="O4" i="16"/>
  <c r="N4" i="16"/>
  <c r="M4" i="16"/>
  <c r="L4" i="16"/>
  <c r="K4" i="16"/>
  <c r="J4" i="16"/>
  <c r="I4" i="16"/>
  <c r="H4" i="16"/>
  <c r="G4" i="16"/>
  <c r="F4" i="16"/>
  <c r="E4" i="16"/>
  <c r="D4" i="16"/>
  <c r="C4" i="16"/>
  <c r="T4" i="7" l="1"/>
  <c r="S4" i="7"/>
  <c r="R4" i="7"/>
  <c r="Q4" i="7"/>
  <c r="P4" i="7"/>
  <c r="O4" i="7"/>
  <c r="N4" i="7"/>
  <c r="M4" i="7"/>
  <c r="L4" i="7"/>
  <c r="K4" i="7"/>
  <c r="J4" i="7"/>
  <c r="I4" i="7"/>
  <c r="H4" i="7"/>
  <c r="G4" i="7"/>
  <c r="F4" i="7"/>
  <c r="E4" i="7"/>
  <c r="D4" i="7"/>
  <c r="C4" i="7"/>
</calcChain>
</file>

<file path=xl/sharedStrings.xml><?xml version="1.0" encoding="utf-8"?>
<sst xmlns="http://schemas.openxmlformats.org/spreadsheetml/2006/main" count="158" uniqueCount="46">
  <si>
    <t xml:space="preserve">Тип пола </t>
  </si>
  <si>
    <t>8а</t>
  </si>
  <si>
    <t>Площадь</t>
  </si>
  <si>
    <t>эт 1</t>
  </si>
  <si>
    <t>эт 2</t>
  </si>
  <si>
    <t>эт 3</t>
  </si>
  <si>
    <t>эт 4</t>
  </si>
  <si>
    <t>эт 5</t>
  </si>
  <si>
    <t>эт 6</t>
  </si>
  <si>
    <t>эт 7</t>
  </si>
  <si>
    <t>эт 8</t>
  </si>
  <si>
    <t>эт 9</t>
  </si>
  <si>
    <t>эт 10</t>
  </si>
  <si>
    <t>эт 11</t>
  </si>
  <si>
    <t>эт 12</t>
  </si>
  <si>
    <t>эт 13</t>
  </si>
  <si>
    <t>эт 14</t>
  </si>
  <si>
    <t>эт 15</t>
  </si>
  <si>
    <t>эт 16</t>
  </si>
  <si>
    <t>эт 17</t>
  </si>
  <si>
    <t>ТЭ</t>
  </si>
  <si>
    <t>8б</t>
  </si>
  <si>
    <t>Стяжка ПС с арм 5Вр1, яч 150*150-60мм</t>
  </si>
  <si>
    <t>Изолон ППЭ-20мм</t>
  </si>
  <si>
    <t>ЖБ плита</t>
  </si>
  <si>
    <t>Изолон ППЭ-30мм</t>
  </si>
  <si>
    <t>Стяжка ПС с арм 5Вр1, яч 150*150-70мм</t>
  </si>
  <si>
    <t>Стяжка ПС с арм 5Вр1, яч 150*150-95мм</t>
  </si>
  <si>
    <t>Керамогранит на клее 15мм</t>
  </si>
  <si>
    <t>Стяжка ПС с арм 5Вр1, яч 150*150-85мм</t>
  </si>
  <si>
    <t>Керамогранит 300х300 на клее 15мм</t>
  </si>
  <si>
    <t>Стяжка ПС М150 с фибр по пленке ПВХ-55мм</t>
  </si>
  <si>
    <t>Линолеум на клее - 5мм</t>
  </si>
  <si>
    <t>Изолон НПЭ-10мм</t>
  </si>
  <si>
    <t>Ламинат на подложке - 11мм</t>
  </si>
  <si>
    <t>Стяжка ПС М150 с фибр-50мм</t>
  </si>
  <si>
    <t>Стяжка ПС М150 с фибр по пленке ПВХ-40мм</t>
  </si>
  <si>
    <t>Стяжка ПС М200 с фибр с плинтусом - 35мм</t>
  </si>
  <si>
    <t>Стяжка ПС М200 с фибр с плинтусом - 75мм</t>
  </si>
  <si>
    <t>Стяжка ПС М150 с фибр-90мм</t>
  </si>
  <si>
    <t>Стяжка ПС с арм 5Вр1, яч 150*150-45мм</t>
  </si>
  <si>
    <t>Утеплитель Техноплекс 35-250-130мм</t>
  </si>
  <si>
    <t>Унифлекс ТПП-1слой - 5мм</t>
  </si>
  <si>
    <t>Покраска эмалью ПФ-115</t>
  </si>
  <si>
    <t>Стяжка ПС М250 с фибр - 40мм</t>
  </si>
  <si>
    <t>Стяжка ПС с арм 5Вр1, яч 150*150-70-90мм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</si>
</sst>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;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right"/>
    </xf>
    <xf numFmtId="0" fontId="0" fillId="0" borderId="0" xfId="0" applyAlignment="1">
      <alignment horizontal="center" vertical="center"/>
    </xf>
    <xf numFmtId="0" fontId="0" fillId="2" borderId="1" xfId="0" applyFill="1" applyBorder="1"/>
    <xf numFmtId="0" fontId="0" fillId="0" borderId="1" xfId="0" applyBorder="1" applyAlignment="1">
      <alignment horizontal="left"/>
    </xf>
    <xf numFmtId="0" fontId="0" fillId="0" borderId="1" xfId="0" applyFill="1" applyBorder="1" applyAlignment="1">
      <alignment horizontal="left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textRotation="90" wrapText="1"/>
    </xf>
    <xf numFmtId="0" fontId="0" fillId="0" borderId="2" xfId="0" applyFill="1" applyBorder="1"/>
    <xf numFmtId="164" fontId="0" fillId="0" borderId="1" xfId="0" applyNumberForma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A82"/>
  <sheetViews>
    <sheetView tabSelected="1" zoomScale="55" zoomScaleNormal="55" workbookViewId="0">
      <pane xSplit="2" ySplit="4" topLeftCell="C14" activePane="bottomRight" state="frozen"/>
      <selection pane="topRight" activeCell="G1" sqref="G1"/>
      <selection pane="bottomLeft" activeCell="A5" sqref="A5"/>
      <selection pane="bottomRight" activeCell="C27" sqref="C27"/>
    </sheetView>
  </sheetViews>
  <sheetFormatPr defaultRowHeight="15" x14ac:dyDescent="0.25"/>
  <cols>
    <col min="1" max="1" width="9.140625" customWidth="1"/>
    <col min="2" max="2" width="48.5703125" customWidth="1"/>
    <col min="3" max="3" width="9.140625" customWidth="1"/>
  </cols>
  <sheetData>
    <row r="2" spans="2:20" x14ac:dyDescent="0.25">
      <c r="C2" s="3" t="s">
        <v>2</v>
      </c>
    </row>
    <row r="3" spans="2:20" x14ac:dyDescent="0.25">
      <c r="B3" s="1" t="s">
        <v>0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 s="2" t="s">
        <v>9</v>
      </c>
      <c r="J3" s="2" t="s">
        <v>10</v>
      </c>
      <c r="K3" s="2" t="s">
        <v>11</v>
      </c>
      <c r="L3" s="2" t="s">
        <v>12</v>
      </c>
      <c r="M3" s="2" t="s">
        <v>13</v>
      </c>
      <c r="N3" s="2" t="s">
        <v>14</v>
      </c>
      <c r="O3" s="2" t="s">
        <v>15</v>
      </c>
      <c r="P3" s="2" t="s">
        <v>16</v>
      </c>
      <c r="Q3" s="2" t="s">
        <v>17</v>
      </c>
      <c r="R3" s="2" t="s">
        <v>18</v>
      </c>
      <c r="S3" s="2" t="s">
        <v>19</v>
      </c>
      <c r="T3" s="2" t="s">
        <v>20</v>
      </c>
    </row>
    <row r="4" spans="2:20" x14ac:dyDescent="0.25">
      <c r="B4" s="4"/>
      <c r="C4" s="4">
        <f>SUM(C5:C25)</f>
        <v>533.9</v>
      </c>
      <c r="D4" s="4">
        <f t="shared" ref="D4:T4" si="0">SUM(D5:D25)</f>
        <v>570.56000000000006</v>
      </c>
      <c r="E4" s="4">
        <f t="shared" si="0"/>
        <v>565.07000000000005</v>
      </c>
      <c r="F4" s="4">
        <f t="shared" si="0"/>
        <v>567.56000000000006</v>
      </c>
      <c r="G4" s="4">
        <f t="shared" si="0"/>
        <v>565.07000000000005</v>
      </c>
      <c r="H4" s="4">
        <f t="shared" si="0"/>
        <v>567.56000000000006</v>
      </c>
      <c r="I4" s="4">
        <f t="shared" si="0"/>
        <v>565.07000000000005</v>
      </c>
      <c r="J4" s="4">
        <f t="shared" si="0"/>
        <v>566.22</v>
      </c>
      <c r="K4" s="4">
        <f t="shared" si="0"/>
        <v>563.73</v>
      </c>
      <c r="L4" s="4">
        <f t="shared" si="0"/>
        <v>566.22</v>
      </c>
      <c r="M4" s="4">
        <f t="shared" si="0"/>
        <v>563.73</v>
      </c>
      <c r="N4" s="4">
        <f t="shared" si="0"/>
        <v>566.22</v>
      </c>
      <c r="O4" s="4">
        <f t="shared" si="0"/>
        <v>563.73</v>
      </c>
      <c r="P4" s="4">
        <f t="shared" si="0"/>
        <v>566.22</v>
      </c>
      <c r="Q4" s="4">
        <f t="shared" si="0"/>
        <v>563.73</v>
      </c>
      <c r="R4" s="4">
        <f t="shared" si="0"/>
        <v>566.22</v>
      </c>
      <c r="S4" s="4">
        <f t="shared" si="0"/>
        <v>561.82000000000005</v>
      </c>
      <c r="T4" s="4">
        <f t="shared" si="0"/>
        <v>562.33000000000004</v>
      </c>
    </row>
    <row r="5" spans="2:20" x14ac:dyDescent="0.25">
      <c r="B5" s="5">
        <v>1</v>
      </c>
      <c r="C5" s="1">
        <v>27.83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</row>
    <row r="6" spans="2:20" x14ac:dyDescent="0.25">
      <c r="B6" s="5">
        <v>2</v>
      </c>
      <c r="C6" s="1">
        <v>347.34</v>
      </c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</row>
    <row r="7" spans="2:20" x14ac:dyDescent="0.25">
      <c r="B7" s="5">
        <v>3</v>
      </c>
      <c r="C7" s="1">
        <v>41.98</v>
      </c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</row>
    <row r="8" spans="2:20" x14ac:dyDescent="0.25">
      <c r="B8" s="5">
        <v>4</v>
      </c>
      <c r="C8" s="1">
        <v>12.45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</row>
    <row r="9" spans="2:20" x14ac:dyDescent="0.25">
      <c r="B9" s="5">
        <v>5</v>
      </c>
      <c r="C9" s="1">
        <v>4.67</v>
      </c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</row>
    <row r="10" spans="2:20" x14ac:dyDescent="0.25">
      <c r="B10" s="5">
        <v>6</v>
      </c>
      <c r="C10" s="1">
        <v>74.64</v>
      </c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</row>
    <row r="11" spans="2:20" x14ac:dyDescent="0.25">
      <c r="B11" s="5">
        <v>7</v>
      </c>
      <c r="C11" s="1">
        <v>8.15</v>
      </c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</row>
    <row r="12" spans="2:20" x14ac:dyDescent="0.25">
      <c r="B12" s="5">
        <v>8</v>
      </c>
      <c r="C12" s="1"/>
      <c r="D12" s="1">
        <v>3.4</v>
      </c>
      <c r="E12" s="1">
        <v>3.4</v>
      </c>
      <c r="F12" s="1">
        <v>3.4</v>
      </c>
      <c r="G12" s="1">
        <v>3.4</v>
      </c>
      <c r="H12" s="1">
        <v>3.4</v>
      </c>
      <c r="I12" s="1">
        <v>3.4</v>
      </c>
      <c r="J12" s="1">
        <v>3.4</v>
      </c>
      <c r="K12" s="1">
        <v>3.4</v>
      </c>
      <c r="L12" s="1">
        <v>3.4</v>
      </c>
      <c r="M12" s="1">
        <v>3.4</v>
      </c>
      <c r="N12" s="1">
        <v>3.4</v>
      </c>
      <c r="O12" s="1">
        <v>3.4</v>
      </c>
      <c r="P12" s="1">
        <v>3.4</v>
      </c>
      <c r="Q12" s="1">
        <v>3.4</v>
      </c>
      <c r="R12" s="1">
        <v>3.4</v>
      </c>
      <c r="S12" s="1">
        <v>3.4</v>
      </c>
      <c r="T12" s="1">
        <v>3.4</v>
      </c>
    </row>
    <row r="13" spans="2:20" x14ac:dyDescent="0.25">
      <c r="B13" s="5">
        <v>9</v>
      </c>
      <c r="C13" s="1"/>
      <c r="D13" s="1">
        <v>4.33</v>
      </c>
      <c r="E13" s="1">
        <v>4.33</v>
      </c>
      <c r="F13" s="1">
        <v>4.33</v>
      </c>
      <c r="G13" s="1">
        <v>4.33</v>
      </c>
      <c r="H13" s="1">
        <v>4.33</v>
      </c>
      <c r="I13" s="1">
        <v>4.33</v>
      </c>
      <c r="J13" s="1">
        <v>4.33</v>
      </c>
      <c r="K13" s="1">
        <v>4.33</v>
      </c>
      <c r="L13" s="1">
        <v>4.33</v>
      </c>
      <c r="M13" s="1">
        <v>4.33</v>
      </c>
      <c r="N13" s="1">
        <v>4.33</v>
      </c>
      <c r="O13" s="1">
        <v>4.33</v>
      </c>
      <c r="P13" s="1">
        <v>4.33</v>
      </c>
      <c r="Q13" s="1">
        <v>4.33</v>
      </c>
      <c r="R13" s="1">
        <v>4.33</v>
      </c>
      <c r="S13" s="1">
        <v>4.33</v>
      </c>
      <c r="T13" s="1"/>
    </row>
    <row r="14" spans="2:20" x14ac:dyDescent="0.25">
      <c r="B14" s="5">
        <v>10</v>
      </c>
      <c r="C14" s="1"/>
      <c r="D14" s="1">
        <v>61.45</v>
      </c>
      <c r="E14" s="1">
        <v>61.45</v>
      </c>
      <c r="F14" s="1">
        <v>61.45</v>
      </c>
      <c r="G14" s="1">
        <v>61.45</v>
      </c>
      <c r="H14" s="1">
        <v>61.45</v>
      </c>
      <c r="I14" s="1">
        <v>61.45</v>
      </c>
      <c r="J14" s="1">
        <v>61.45</v>
      </c>
      <c r="K14" s="1">
        <v>61.45</v>
      </c>
      <c r="L14" s="1">
        <v>61.45</v>
      </c>
      <c r="M14" s="1">
        <v>61.45</v>
      </c>
      <c r="N14" s="1">
        <v>61.45</v>
      </c>
      <c r="O14" s="1">
        <v>61.45</v>
      </c>
      <c r="P14" s="1">
        <v>61.45</v>
      </c>
      <c r="Q14" s="1">
        <v>61.45</v>
      </c>
      <c r="R14" s="1">
        <v>61.45</v>
      </c>
      <c r="S14" s="1">
        <v>61.45</v>
      </c>
      <c r="T14" s="1"/>
    </row>
    <row r="15" spans="2:20" x14ac:dyDescent="0.25">
      <c r="B15" s="5">
        <v>11</v>
      </c>
      <c r="C15" s="1"/>
      <c r="D15" s="1">
        <v>155</v>
      </c>
      <c r="E15" s="1">
        <v>152.72999999999999</v>
      </c>
      <c r="F15" s="1">
        <v>152.72999999999999</v>
      </c>
      <c r="G15" s="1">
        <v>152.72999999999999</v>
      </c>
      <c r="H15" s="1">
        <v>152.72999999999999</v>
      </c>
      <c r="I15" s="1">
        <v>152.72999999999999</v>
      </c>
      <c r="J15" s="1">
        <v>151.38999999999999</v>
      </c>
      <c r="K15" s="1">
        <v>151.38999999999999</v>
      </c>
      <c r="L15" s="1">
        <v>151.38999999999999</v>
      </c>
      <c r="M15" s="1">
        <v>151.38999999999999</v>
      </c>
      <c r="N15" s="1">
        <v>151.38999999999999</v>
      </c>
      <c r="O15" s="1">
        <v>151.38999999999999</v>
      </c>
      <c r="P15" s="1">
        <v>151.38999999999999</v>
      </c>
      <c r="Q15" s="1">
        <v>151.38999999999999</v>
      </c>
      <c r="R15" s="1">
        <v>151.38999999999999</v>
      </c>
      <c r="S15" s="1">
        <v>149.97</v>
      </c>
      <c r="T15" s="1"/>
    </row>
    <row r="16" spans="2:20" x14ac:dyDescent="0.25">
      <c r="B16" s="5">
        <v>12</v>
      </c>
      <c r="C16" s="1"/>
      <c r="D16" s="1">
        <v>242.34</v>
      </c>
      <c r="E16" s="1">
        <v>242.34</v>
      </c>
      <c r="F16" s="1">
        <v>242.34</v>
      </c>
      <c r="G16" s="1">
        <v>242.34</v>
      </c>
      <c r="H16" s="1">
        <v>242.34</v>
      </c>
      <c r="I16" s="1">
        <v>242.34</v>
      </c>
      <c r="J16" s="1">
        <v>242.34</v>
      </c>
      <c r="K16" s="1">
        <v>242.34</v>
      </c>
      <c r="L16" s="1">
        <v>242.34</v>
      </c>
      <c r="M16" s="1">
        <v>242.34</v>
      </c>
      <c r="N16" s="1">
        <v>242.34</v>
      </c>
      <c r="O16" s="1">
        <v>242.34</v>
      </c>
      <c r="P16" s="1">
        <v>242.34</v>
      </c>
      <c r="Q16" s="1">
        <v>242.34</v>
      </c>
      <c r="R16" s="1">
        <v>242.34</v>
      </c>
      <c r="S16" s="1">
        <v>242.34</v>
      </c>
      <c r="T16" s="1"/>
    </row>
    <row r="17" spans="2:20" x14ac:dyDescent="0.25">
      <c r="B17" s="5">
        <v>13</v>
      </c>
      <c r="C17" s="1"/>
      <c r="D17" s="1">
        <v>45.17</v>
      </c>
      <c r="E17" s="1">
        <v>44.44</v>
      </c>
      <c r="F17" s="1">
        <v>44.44</v>
      </c>
      <c r="G17" s="1">
        <v>44.44</v>
      </c>
      <c r="H17" s="1">
        <v>44.44</v>
      </c>
      <c r="I17" s="1">
        <v>44.44</v>
      </c>
      <c r="J17" s="1">
        <v>44.44</v>
      </c>
      <c r="K17" s="1">
        <v>44.44</v>
      </c>
      <c r="L17" s="1">
        <v>44.44</v>
      </c>
      <c r="M17" s="1">
        <v>44.44</v>
      </c>
      <c r="N17" s="1">
        <v>44.44</v>
      </c>
      <c r="O17" s="1">
        <v>44.44</v>
      </c>
      <c r="P17" s="1">
        <v>44.44</v>
      </c>
      <c r="Q17" s="1">
        <v>44.44</v>
      </c>
      <c r="R17" s="1">
        <v>44.44</v>
      </c>
      <c r="S17" s="1">
        <v>43.95</v>
      </c>
      <c r="T17" s="1"/>
    </row>
    <row r="18" spans="2:20" x14ac:dyDescent="0.25">
      <c r="B18" s="6">
        <v>14</v>
      </c>
      <c r="C18" s="1"/>
      <c r="D18" s="1">
        <v>46.32</v>
      </c>
      <c r="E18" s="1">
        <v>43.83</v>
      </c>
      <c r="F18" s="1">
        <v>46.32</v>
      </c>
      <c r="G18" s="1">
        <v>43.83</v>
      </c>
      <c r="H18" s="1">
        <v>46.32</v>
      </c>
      <c r="I18" s="1">
        <v>43.83</v>
      </c>
      <c r="J18" s="1">
        <v>46.32</v>
      </c>
      <c r="K18" s="1">
        <v>43.83</v>
      </c>
      <c r="L18" s="1">
        <v>46.32</v>
      </c>
      <c r="M18" s="1">
        <v>43.83</v>
      </c>
      <c r="N18" s="1">
        <v>46.32</v>
      </c>
      <c r="O18" s="1">
        <v>43.83</v>
      </c>
      <c r="P18" s="1">
        <v>46.32</v>
      </c>
      <c r="Q18" s="1">
        <v>43.83</v>
      </c>
      <c r="R18" s="1">
        <v>46.32</v>
      </c>
      <c r="S18" s="1">
        <v>43.83</v>
      </c>
      <c r="T18" s="1"/>
    </row>
    <row r="19" spans="2:20" x14ac:dyDescent="0.25">
      <c r="B19" s="6">
        <v>15</v>
      </c>
      <c r="C19" s="1"/>
      <c r="D19" s="1">
        <v>6.59</v>
      </c>
      <c r="E19" s="1">
        <v>6.59</v>
      </c>
      <c r="F19" s="1">
        <v>6.59</v>
      </c>
      <c r="G19" s="1">
        <v>6.59</v>
      </c>
      <c r="H19" s="1">
        <v>6.59</v>
      </c>
      <c r="I19" s="1">
        <v>6.59</v>
      </c>
      <c r="J19" s="1">
        <v>6.59</v>
      </c>
      <c r="K19" s="1">
        <v>6.59</v>
      </c>
      <c r="L19" s="1">
        <v>6.59</v>
      </c>
      <c r="M19" s="1">
        <v>6.59</v>
      </c>
      <c r="N19" s="1">
        <v>6.59</v>
      </c>
      <c r="O19" s="1">
        <v>6.59</v>
      </c>
      <c r="P19" s="1">
        <v>6.59</v>
      </c>
      <c r="Q19" s="1">
        <v>6.59</v>
      </c>
      <c r="R19" s="1">
        <v>6.59</v>
      </c>
      <c r="S19" s="1">
        <v>6.59</v>
      </c>
      <c r="T19" s="1">
        <v>6.59</v>
      </c>
    </row>
    <row r="20" spans="2:20" x14ac:dyDescent="0.25">
      <c r="B20" s="5">
        <v>16</v>
      </c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>
        <v>468.42</v>
      </c>
    </row>
    <row r="21" spans="2:20" x14ac:dyDescent="0.25">
      <c r="B21" s="5">
        <v>17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>
        <v>26.45</v>
      </c>
    </row>
    <row r="22" spans="2:20" x14ac:dyDescent="0.25">
      <c r="B22" s="5">
        <v>18</v>
      </c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>
        <v>19.84</v>
      </c>
    </row>
    <row r="23" spans="2:20" x14ac:dyDescent="0.25">
      <c r="B23" s="5">
        <v>19</v>
      </c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>
        <v>31.67</v>
      </c>
    </row>
    <row r="24" spans="2:20" x14ac:dyDescent="0.25">
      <c r="B24" s="5" t="s">
        <v>1</v>
      </c>
      <c r="C24" s="1">
        <v>16.84</v>
      </c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</row>
    <row r="25" spans="2:20" x14ac:dyDescent="0.25">
      <c r="B25" s="5" t="s">
        <v>21</v>
      </c>
      <c r="C25" s="1"/>
      <c r="D25" s="1">
        <v>5.96</v>
      </c>
      <c r="E25" s="1">
        <v>5.96</v>
      </c>
      <c r="F25" s="1">
        <v>5.96</v>
      </c>
      <c r="G25" s="1">
        <v>5.96</v>
      </c>
      <c r="H25" s="1">
        <v>5.96</v>
      </c>
      <c r="I25" s="1">
        <v>5.96</v>
      </c>
      <c r="J25" s="1">
        <v>5.96</v>
      </c>
      <c r="K25" s="1">
        <v>5.96</v>
      </c>
      <c r="L25" s="1">
        <v>5.96</v>
      </c>
      <c r="M25" s="1">
        <v>5.96</v>
      </c>
      <c r="N25" s="1">
        <v>5.96</v>
      </c>
      <c r="O25" s="1">
        <v>5.96</v>
      </c>
      <c r="P25" s="1">
        <v>5.96</v>
      </c>
      <c r="Q25" s="1">
        <v>5.96</v>
      </c>
      <c r="R25" s="1">
        <v>5.96</v>
      </c>
      <c r="S25" s="1">
        <v>5.96</v>
      </c>
      <c r="T25" s="1">
        <v>5.96</v>
      </c>
    </row>
    <row r="27" spans="2:20" x14ac:dyDescent="0.25">
      <c r="B27" s="1" t="s">
        <v>44</v>
      </c>
      <c r="C27" s="10">
        <f t="shared" ref="C27:T27" si="1">SUMPRODUCT(SUMIF($B$5:$B$25,$C57:$W57,C$5:C$25))</f>
        <v>0</v>
      </c>
      <c r="D27" s="10">
        <f t="shared" si="1"/>
        <v>0</v>
      </c>
      <c r="E27" s="10">
        <f t="shared" si="1"/>
        <v>0</v>
      </c>
      <c r="F27" s="10">
        <f t="shared" si="1"/>
        <v>0</v>
      </c>
      <c r="G27" s="10">
        <f t="shared" si="1"/>
        <v>0</v>
      </c>
      <c r="H27" s="10">
        <f t="shared" si="1"/>
        <v>0</v>
      </c>
      <c r="I27" s="10">
        <f t="shared" si="1"/>
        <v>0</v>
      </c>
      <c r="J27" s="10">
        <f t="shared" si="1"/>
        <v>0</v>
      </c>
      <c r="K27" s="10">
        <f t="shared" si="1"/>
        <v>0</v>
      </c>
      <c r="L27" s="10">
        <f t="shared" si="1"/>
        <v>0</v>
      </c>
      <c r="M27" s="10">
        <f t="shared" si="1"/>
        <v>0</v>
      </c>
      <c r="N27" s="10">
        <f t="shared" si="1"/>
        <v>0</v>
      </c>
      <c r="O27" s="10">
        <f t="shared" si="1"/>
        <v>0</v>
      </c>
      <c r="P27" s="10">
        <f t="shared" si="1"/>
        <v>0</v>
      </c>
      <c r="Q27" s="10">
        <f t="shared" si="1"/>
        <v>0</v>
      </c>
      <c r="R27" s="10">
        <f t="shared" si="1"/>
        <v>0</v>
      </c>
      <c r="S27" s="10">
        <f t="shared" si="1"/>
        <v>0</v>
      </c>
      <c r="T27" s="10">
        <f t="shared" si="1"/>
        <v>31.67</v>
      </c>
    </row>
    <row r="28" spans="2:20" x14ac:dyDescent="0.25">
      <c r="B28" s="1" t="s">
        <v>37</v>
      </c>
      <c r="C28" s="10">
        <f t="shared" ref="C28:T28" si="2">SUMPRODUCT(SUMIF($B$5:$B$25,$C58:$W58,C$5:C$25))</f>
        <v>0</v>
      </c>
      <c r="D28" s="10">
        <f t="shared" si="2"/>
        <v>46.32</v>
      </c>
      <c r="E28" s="10">
        <f t="shared" si="2"/>
        <v>43.83</v>
      </c>
      <c r="F28" s="10">
        <f t="shared" si="2"/>
        <v>46.32</v>
      </c>
      <c r="G28" s="10">
        <f t="shared" si="2"/>
        <v>43.83</v>
      </c>
      <c r="H28" s="10">
        <f t="shared" si="2"/>
        <v>46.32</v>
      </c>
      <c r="I28" s="10">
        <f t="shared" si="2"/>
        <v>43.83</v>
      </c>
      <c r="J28" s="10">
        <f t="shared" si="2"/>
        <v>46.32</v>
      </c>
      <c r="K28" s="10">
        <f t="shared" si="2"/>
        <v>43.83</v>
      </c>
      <c r="L28" s="10">
        <f t="shared" si="2"/>
        <v>46.32</v>
      </c>
      <c r="M28" s="10">
        <f t="shared" si="2"/>
        <v>43.83</v>
      </c>
      <c r="N28" s="10">
        <f t="shared" si="2"/>
        <v>46.32</v>
      </c>
      <c r="O28" s="10">
        <f t="shared" si="2"/>
        <v>43.83</v>
      </c>
      <c r="P28" s="10">
        <f t="shared" si="2"/>
        <v>46.32</v>
      </c>
      <c r="Q28" s="10">
        <f t="shared" si="2"/>
        <v>43.83</v>
      </c>
      <c r="R28" s="10">
        <f t="shared" si="2"/>
        <v>46.32</v>
      </c>
      <c r="S28" s="10">
        <f t="shared" si="2"/>
        <v>43.83</v>
      </c>
      <c r="T28" s="10">
        <f t="shared" si="2"/>
        <v>0</v>
      </c>
    </row>
    <row r="29" spans="2:20" x14ac:dyDescent="0.25">
      <c r="B29" s="1" t="s">
        <v>38</v>
      </c>
      <c r="C29" s="10">
        <f t="shared" ref="C29:T29" si="3">SUMPRODUCT(SUMIF($B$5:$B$25,$C59:$W59,C$5:C$25))</f>
        <v>0</v>
      </c>
      <c r="D29" s="10">
        <f t="shared" si="3"/>
        <v>6.59</v>
      </c>
      <c r="E29" s="10">
        <f t="shared" si="3"/>
        <v>6.59</v>
      </c>
      <c r="F29" s="10">
        <f t="shared" si="3"/>
        <v>6.59</v>
      </c>
      <c r="G29" s="10">
        <f t="shared" si="3"/>
        <v>6.59</v>
      </c>
      <c r="H29" s="10">
        <f t="shared" si="3"/>
        <v>6.59</v>
      </c>
      <c r="I29" s="10">
        <f t="shared" si="3"/>
        <v>6.59</v>
      </c>
      <c r="J29" s="10">
        <f t="shared" si="3"/>
        <v>6.59</v>
      </c>
      <c r="K29" s="10">
        <f t="shared" si="3"/>
        <v>6.59</v>
      </c>
      <c r="L29" s="10">
        <f t="shared" si="3"/>
        <v>6.59</v>
      </c>
      <c r="M29" s="10">
        <f t="shared" si="3"/>
        <v>6.59</v>
      </c>
      <c r="N29" s="10">
        <f t="shared" si="3"/>
        <v>6.59</v>
      </c>
      <c r="O29" s="10">
        <f t="shared" si="3"/>
        <v>6.59</v>
      </c>
      <c r="P29" s="10">
        <f t="shared" si="3"/>
        <v>6.59</v>
      </c>
      <c r="Q29" s="10">
        <f t="shared" si="3"/>
        <v>6.59</v>
      </c>
      <c r="R29" s="10">
        <f t="shared" si="3"/>
        <v>6.59</v>
      </c>
      <c r="S29" s="10">
        <f t="shared" si="3"/>
        <v>6.59</v>
      </c>
      <c r="T29" s="10">
        <f t="shared" si="3"/>
        <v>6.59</v>
      </c>
    </row>
    <row r="30" spans="2:20" x14ac:dyDescent="0.25">
      <c r="B30" s="1" t="s">
        <v>35</v>
      </c>
      <c r="C30" s="10">
        <f t="shared" ref="C30:T30" si="4">SUMPRODUCT(SUMIF($B$5:$B$25,$C60:$W60,C$5:C$25))</f>
        <v>0</v>
      </c>
      <c r="D30" s="10">
        <f t="shared" si="4"/>
        <v>397.34000000000003</v>
      </c>
      <c r="E30" s="10">
        <f t="shared" si="4"/>
        <v>395.07</v>
      </c>
      <c r="F30" s="10">
        <f t="shared" si="4"/>
        <v>395.07</v>
      </c>
      <c r="G30" s="10">
        <f t="shared" si="4"/>
        <v>395.07</v>
      </c>
      <c r="H30" s="10">
        <f t="shared" si="4"/>
        <v>395.07</v>
      </c>
      <c r="I30" s="10">
        <f t="shared" si="4"/>
        <v>395.07</v>
      </c>
      <c r="J30" s="10">
        <f t="shared" si="4"/>
        <v>393.73</v>
      </c>
      <c r="K30" s="10">
        <f t="shared" si="4"/>
        <v>393.73</v>
      </c>
      <c r="L30" s="10">
        <f t="shared" si="4"/>
        <v>393.73</v>
      </c>
      <c r="M30" s="10">
        <f t="shared" si="4"/>
        <v>393.73</v>
      </c>
      <c r="N30" s="10">
        <f t="shared" si="4"/>
        <v>393.73</v>
      </c>
      <c r="O30" s="10">
        <f t="shared" si="4"/>
        <v>393.73</v>
      </c>
      <c r="P30" s="10">
        <f t="shared" si="4"/>
        <v>393.73</v>
      </c>
      <c r="Q30" s="10">
        <f t="shared" si="4"/>
        <v>393.73</v>
      </c>
      <c r="R30" s="10">
        <f t="shared" si="4"/>
        <v>393.73</v>
      </c>
      <c r="S30" s="10">
        <f t="shared" si="4"/>
        <v>392.31</v>
      </c>
      <c r="T30" s="10">
        <f t="shared" si="4"/>
        <v>0</v>
      </c>
    </row>
    <row r="31" spans="2:20" x14ac:dyDescent="0.25">
      <c r="B31" s="1" t="s">
        <v>39</v>
      </c>
      <c r="C31" s="10">
        <f t="shared" ref="C31:T31" si="5">SUMPRODUCT(SUMIF($B$5:$B$25,$C61:$W61,C$5:C$25))</f>
        <v>0</v>
      </c>
      <c r="D31" s="10">
        <f t="shared" si="5"/>
        <v>5.96</v>
      </c>
      <c r="E31" s="10">
        <f t="shared" si="5"/>
        <v>5.96</v>
      </c>
      <c r="F31" s="10">
        <f t="shared" si="5"/>
        <v>5.96</v>
      </c>
      <c r="G31" s="10">
        <f t="shared" si="5"/>
        <v>5.96</v>
      </c>
      <c r="H31" s="10">
        <f t="shared" si="5"/>
        <v>5.96</v>
      </c>
      <c r="I31" s="10">
        <f t="shared" si="5"/>
        <v>5.96</v>
      </c>
      <c r="J31" s="10">
        <f t="shared" si="5"/>
        <v>5.96</v>
      </c>
      <c r="K31" s="10">
        <f t="shared" si="5"/>
        <v>5.96</v>
      </c>
      <c r="L31" s="10">
        <f t="shared" si="5"/>
        <v>5.96</v>
      </c>
      <c r="M31" s="10">
        <f t="shared" si="5"/>
        <v>5.96</v>
      </c>
      <c r="N31" s="10">
        <f t="shared" si="5"/>
        <v>5.96</v>
      </c>
      <c r="O31" s="10">
        <f t="shared" si="5"/>
        <v>5.96</v>
      </c>
      <c r="P31" s="10">
        <f t="shared" si="5"/>
        <v>5.96</v>
      </c>
      <c r="Q31" s="10">
        <f t="shared" si="5"/>
        <v>5.96</v>
      </c>
      <c r="R31" s="10">
        <f t="shared" si="5"/>
        <v>5.96</v>
      </c>
      <c r="S31" s="10">
        <f t="shared" si="5"/>
        <v>5.96</v>
      </c>
      <c r="T31" s="10">
        <f t="shared" si="5"/>
        <v>5.96</v>
      </c>
    </row>
    <row r="32" spans="2:20" x14ac:dyDescent="0.25">
      <c r="B32" s="1" t="s">
        <v>36</v>
      </c>
      <c r="C32" s="10">
        <f t="shared" ref="C32:T32" si="6">SUMPRODUCT(SUMIF($B$5:$B$25,$C62:$W62,C$5:C$25))</f>
        <v>0</v>
      </c>
      <c r="D32" s="10">
        <f t="shared" si="6"/>
        <v>45.17</v>
      </c>
      <c r="E32" s="10">
        <f t="shared" si="6"/>
        <v>44.44</v>
      </c>
      <c r="F32" s="10">
        <f t="shared" si="6"/>
        <v>44.44</v>
      </c>
      <c r="G32" s="10">
        <f t="shared" si="6"/>
        <v>44.44</v>
      </c>
      <c r="H32" s="10">
        <f t="shared" si="6"/>
        <v>44.44</v>
      </c>
      <c r="I32" s="10">
        <f t="shared" si="6"/>
        <v>44.44</v>
      </c>
      <c r="J32" s="10">
        <f t="shared" si="6"/>
        <v>44.44</v>
      </c>
      <c r="K32" s="10">
        <f t="shared" si="6"/>
        <v>44.44</v>
      </c>
      <c r="L32" s="10">
        <f t="shared" si="6"/>
        <v>44.44</v>
      </c>
      <c r="M32" s="10">
        <f t="shared" si="6"/>
        <v>44.44</v>
      </c>
      <c r="N32" s="10">
        <f t="shared" si="6"/>
        <v>44.44</v>
      </c>
      <c r="O32" s="10">
        <f t="shared" si="6"/>
        <v>44.44</v>
      </c>
      <c r="P32" s="10">
        <f t="shared" si="6"/>
        <v>44.44</v>
      </c>
      <c r="Q32" s="10">
        <f t="shared" si="6"/>
        <v>44.44</v>
      </c>
      <c r="R32" s="10">
        <f t="shared" si="6"/>
        <v>44.44</v>
      </c>
      <c r="S32" s="10">
        <f t="shared" si="6"/>
        <v>43.95</v>
      </c>
      <c r="T32" s="10">
        <f t="shared" si="6"/>
        <v>0</v>
      </c>
    </row>
    <row r="33" spans="2:20" x14ac:dyDescent="0.25">
      <c r="B33" s="1" t="s">
        <v>31</v>
      </c>
      <c r="C33" s="10">
        <f t="shared" ref="C33:T33" si="7">SUMPRODUCT(SUMIF($B$5:$B$25,$C63:$W63,C$5:C$25))</f>
        <v>0</v>
      </c>
      <c r="D33" s="10">
        <f t="shared" si="7"/>
        <v>65.78</v>
      </c>
      <c r="E33" s="10">
        <f t="shared" si="7"/>
        <v>65.78</v>
      </c>
      <c r="F33" s="10">
        <f t="shared" si="7"/>
        <v>65.78</v>
      </c>
      <c r="G33" s="10">
        <f t="shared" si="7"/>
        <v>65.78</v>
      </c>
      <c r="H33" s="10">
        <f t="shared" si="7"/>
        <v>65.78</v>
      </c>
      <c r="I33" s="10">
        <f t="shared" si="7"/>
        <v>65.78</v>
      </c>
      <c r="J33" s="10">
        <f t="shared" si="7"/>
        <v>65.78</v>
      </c>
      <c r="K33" s="10">
        <f t="shared" si="7"/>
        <v>65.78</v>
      </c>
      <c r="L33" s="10">
        <f t="shared" si="7"/>
        <v>65.78</v>
      </c>
      <c r="M33" s="10">
        <f t="shared" si="7"/>
        <v>65.78</v>
      </c>
      <c r="N33" s="10">
        <f t="shared" si="7"/>
        <v>65.78</v>
      </c>
      <c r="O33" s="10">
        <f t="shared" si="7"/>
        <v>65.78</v>
      </c>
      <c r="P33" s="10">
        <f t="shared" si="7"/>
        <v>65.78</v>
      </c>
      <c r="Q33" s="10">
        <f t="shared" si="7"/>
        <v>65.78</v>
      </c>
      <c r="R33" s="10">
        <f t="shared" si="7"/>
        <v>65.78</v>
      </c>
      <c r="S33" s="10">
        <f t="shared" si="7"/>
        <v>65.78</v>
      </c>
      <c r="T33" s="10">
        <f t="shared" si="7"/>
        <v>0</v>
      </c>
    </row>
    <row r="34" spans="2:20" x14ac:dyDescent="0.25">
      <c r="B34" s="1" t="s">
        <v>40</v>
      </c>
      <c r="C34" s="10">
        <f t="shared" ref="C34:T34" si="8">SUMPRODUCT(SUMIF($B$5:$B$25,$C64:$W64,C$5:C$25))</f>
        <v>0</v>
      </c>
      <c r="D34" s="10">
        <f t="shared" si="8"/>
        <v>0</v>
      </c>
      <c r="E34" s="10">
        <f t="shared" si="8"/>
        <v>0</v>
      </c>
      <c r="F34" s="10">
        <f t="shared" si="8"/>
        <v>0</v>
      </c>
      <c r="G34" s="10">
        <f t="shared" si="8"/>
        <v>0</v>
      </c>
      <c r="H34" s="10">
        <f t="shared" si="8"/>
        <v>0</v>
      </c>
      <c r="I34" s="10">
        <f t="shared" si="8"/>
        <v>0</v>
      </c>
      <c r="J34" s="10">
        <f t="shared" si="8"/>
        <v>0</v>
      </c>
      <c r="K34" s="10">
        <f t="shared" si="8"/>
        <v>0</v>
      </c>
      <c r="L34" s="10">
        <f t="shared" si="8"/>
        <v>0</v>
      </c>
      <c r="M34" s="10">
        <f t="shared" si="8"/>
        <v>0</v>
      </c>
      <c r="N34" s="10">
        <f t="shared" si="8"/>
        <v>0</v>
      </c>
      <c r="O34" s="10">
        <f t="shared" si="8"/>
        <v>0</v>
      </c>
      <c r="P34" s="10">
        <f t="shared" si="8"/>
        <v>0</v>
      </c>
      <c r="Q34" s="10">
        <f t="shared" si="8"/>
        <v>0</v>
      </c>
      <c r="R34" s="10">
        <f t="shared" si="8"/>
        <v>0</v>
      </c>
      <c r="S34" s="10">
        <f t="shared" si="8"/>
        <v>0</v>
      </c>
      <c r="T34" s="10">
        <f t="shared" si="8"/>
        <v>494.87</v>
      </c>
    </row>
    <row r="35" spans="2:20" x14ac:dyDescent="0.25">
      <c r="B35" s="1" t="s">
        <v>22</v>
      </c>
      <c r="C35" s="10">
        <f t="shared" ref="C35:T35" si="9">SUMPRODUCT(SUMIF($B$5:$B$25,$C65:$W65,C$5:C$25))</f>
        <v>69.81</v>
      </c>
      <c r="D35" s="10">
        <f t="shared" si="9"/>
        <v>0</v>
      </c>
      <c r="E35" s="10">
        <f t="shared" si="9"/>
        <v>0</v>
      </c>
      <c r="F35" s="10">
        <f t="shared" si="9"/>
        <v>0</v>
      </c>
      <c r="G35" s="10">
        <f t="shared" si="9"/>
        <v>0</v>
      </c>
      <c r="H35" s="10">
        <f t="shared" si="9"/>
        <v>0</v>
      </c>
      <c r="I35" s="10">
        <f t="shared" si="9"/>
        <v>0</v>
      </c>
      <c r="J35" s="10">
        <f t="shared" si="9"/>
        <v>0</v>
      </c>
      <c r="K35" s="10">
        <f t="shared" si="9"/>
        <v>0</v>
      </c>
      <c r="L35" s="10">
        <f t="shared" si="9"/>
        <v>0</v>
      </c>
      <c r="M35" s="10">
        <f t="shared" si="9"/>
        <v>0</v>
      </c>
      <c r="N35" s="10">
        <f t="shared" si="9"/>
        <v>0</v>
      </c>
      <c r="O35" s="10">
        <f t="shared" si="9"/>
        <v>0</v>
      </c>
      <c r="P35" s="10">
        <f t="shared" si="9"/>
        <v>0</v>
      </c>
      <c r="Q35" s="10">
        <f t="shared" si="9"/>
        <v>0</v>
      </c>
      <c r="R35" s="10">
        <f t="shared" si="9"/>
        <v>0</v>
      </c>
      <c r="S35" s="10">
        <f t="shared" si="9"/>
        <v>0</v>
      </c>
      <c r="T35" s="10">
        <f t="shared" si="9"/>
        <v>19.84</v>
      </c>
    </row>
    <row r="36" spans="2:20" x14ac:dyDescent="0.25">
      <c r="B36" s="1" t="s">
        <v>26</v>
      </c>
      <c r="C36" s="10">
        <f t="shared" ref="C36:T36" si="10">SUMPRODUCT(SUMIF($B$5:$B$25,$C66:$W66,C$5:C$25))</f>
        <v>359.78999999999996</v>
      </c>
      <c r="D36" s="10">
        <f t="shared" si="10"/>
        <v>0</v>
      </c>
      <c r="E36" s="10">
        <f t="shared" si="10"/>
        <v>0</v>
      </c>
      <c r="F36" s="10">
        <f t="shared" si="10"/>
        <v>0</v>
      </c>
      <c r="G36" s="10">
        <f t="shared" si="10"/>
        <v>0</v>
      </c>
      <c r="H36" s="10">
        <f t="shared" si="10"/>
        <v>0</v>
      </c>
      <c r="I36" s="10">
        <f t="shared" si="10"/>
        <v>0</v>
      </c>
      <c r="J36" s="10">
        <f t="shared" si="10"/>
        <v>0</v>
      </c>
      <c r="K36" s="10">
        <f t="shared" si="10"/>
        <v>0</v>
      </c>
      <c r="L36" s="10">
        <f t="shared" si="10"/>
        <v>0</v>
      </c>
      <c r="M36" s="10">
        <f t="shared" si="10"/>
        <v>0</v>
      </c>
      <c r="N36" s="10">
        <f t="shared" si="10"/>
        <v>0</v>
      </c>
      <c r="O36" s="10">
        <f t="shared" si="10"/>
        <v>0</v>
      </c>
      <c r="P36" s="10">
        <f t="shared" si="10"/>
        <v>0</v>
      </c>
      <c r="Q36" s="10">
        <f t="shared" si="10"/>
        <v>0</v>
      </c>
      <c r="R36" s="10">
        <f t="shared" si="10"/>
        <v>0</v>
      </c>
      <c r="S36" s="10">
        <f t="shared" si="10"/>
        <v>0</v>
      </c>
      <c r="T36" s="10">
        <f t="shared" si="10"/>
        <v>0</v>
      </c>
    </row>
    <row r="37" spans="2:20" x14ac:dyDescent="0.25">
      <c r="B37" s="1" t="s">
        <v>29</v>
      </c>
      <c r="C37" s="10">
        <f t="shared" ref="C37:T37" si="11">SUMPRODUCT(SUMIF($B$5:$B$25,$C67:$W67,C$5:C$25))</f>
        <v>16.84</v>
      </c>
      <c r="D37" s="10">
        <f t="shared" si="11"/>
        <v>0</v>
      </c>
      <c r="E37" s="10">
        <f t="shared" si="11"/>
        <v>0</v>
      </c>
      <c r="F37" s="10">
        <f t="shared" si="11"/>
        <v>0</v>
      </c>
      <c r="G37" s="10">
        <f t="shared" si="11"/>
        <v>0</v>
      </c>
      <c r="H37" s="10">
        <f t="shared" si="11"/>
        <v>0</v>
      </c>
      <c r="I37" s="10">
        <f t="shared" si="11"/>
        <v>0</v>
      </c>
      <c r="J37" s="10">
        <f t="shared" si="11"/>
        <v>0</v>
      </c>
      <c r="K37" s="10">
        <f t="shared" si="11"/>
        <v>0</v>
      </c>
      <c r="L37" s="10">
        <f t="shared" si="11"/>
        <v>0</v>
      </c>
      <c r="M37" s="10">
        <f t="shared" si="11"/>
        <v>0</v>
      </c>
      <c r="N37" s="10">
        <f t="shared" si="11"/>
        <v>0</v>
      </c>
      <c r="O37" s="10">
        <f t="shared" si="11"/>
        <v>0</v>
      </c>
      <c r="P37" s="10">
        <f t="shared" si="11"/>
        <v>0</v>
      </c>
      <c r="Q37" s="10">
        <f t="shared" si="11"/>
        <v>0</v>
      </c>
      <c r="R37" s="10">
        <f t="shared" si="11"/>
        <v>0</v>
      </c>
      <c r="S37" s="10">
        <f t="shared" si="11"/>
        <v>0</v>
      </c>
      <c r="T37" s="10">
        <f t="shared" si="11"/>
        <v>0</v>
      </c>
    </row>
    <row r="38" spans="2:20" x14ac:dyDescent="0.25">
      <c r="B38" s="1" t="s">
        <v>45</v>
      </c>
      <c r="C38" s="10">
        <f t="shared" ref="C38:T38" si="12">SUMPRODUCT(SUMIF($B$5:$B$25,$C68:$W68,C$5:C$25))</f>
        <v>8.15</v>
      </c>
      <c r="D38" s="10">
        <f t="shared" si="12"/>
        <v>0</v>
      </c>
      <c r="E38" s="10">
        <f t="shared" si="12"/>
        <v>0</v>
      </c>
      <c r="F38" s="10">
        <f t="shared" si="12"/>
        <v>0</v>
      </c>
      <c r="G38" s="10">
        <f t="shared" si="12"/>
        <v>0</v>
      </c>
      <c r="H38" s="10">
        <f t="shared" si="12"/>
        <v>0</v>
      </c>
      <c r="I38" s="10">
        <f t="shared" si="12"/>
        <v>0</v>
      </c>
      <c r="J38" s="10">
        <f t="shared" si="12"/>
        <v>0</v>
      </c>
      <c r="K38" s="10">
        <f t="shared" si="12"/>
        <v>0</v>
      </c>
      <c r="L38" s="10">
        <f t="shared" si="12"/>
        <v>0</v>
      </c>
      <c r="M38" s="10">
        <f t="shared" si="12"/>
        <v>0</v>
      </c>
      <c r="N38" s="10">
        <f t="shared" si="12"/>
        <v>0</v>
      </c>
      <c r="O38" s="10">
        <f t="shared" si="12"/>
        <v>0</v>
      </c>
      <c r="P38" s="10">
        <f t="shared" si="12"/>
        <v>0</v>
      </c>
      <c r="Q38" s="10">
        <f t="shared" si="12"/>
        <v>0</v>
      </c>
      <c r="R38" s="10">
        <f t="shared" si="12"/>
        <v>0</v>
      </c>
      <c r="S38" s="10">
        <f t="shared" si="12"/>
        <v>0</v>
      </c>
      <c r="T38" s="10">
        <f t="shared" si="12"/>
        <v>0</v>
      </c>
    </row>
    <row r="39" spans="2:20" x14ac:dyDescent="0.25">
      <c r="B39" s="1" t="s">
        <v>27</v>
      </c>
      <c r="C39" s="10">
        <f t="shared" ref="C39:T39" si="13">SUMPRODUCT(SUMIF($B$5:$B$25,$C69:$W69,C$5:C$25))</f>
        <v>79.31</v>
      </c>
      <c r="D39" s="10">
        <f t="shared" si="13"/>
        <v>0</v>
      </c>
      <c r="E39" s="10">
        <f t="shared" si="13"/>
        <v>0</v>
      </c>
      <c r="F39" s="10">
        <f t="shared" si="13"/>
        <v>0</v>
      </c>
      <c r="G39" s="10">
        <f t="shared" si="13"/>
        <v>0</v>
      </c>
      <c r="H39" s="10">
        <f t="shared" si="13"/>
        <v>0</v>
      </c>
      <c r="I39" s="10">
        <f t="shared" si="13"/>
        <v>0</v>
      </c>
      <c r="J39" s="10">
        <f t="shared" si="13"/>
        <v>0</v>
      </c>
      <c r="K39" s="10">
        <f t="shared" si="13"/>
        <v>0</v>
      </c>
      <c r="L39" s="10">
        <f t="shared" si="13"/>
        <v>0</v>
      </c>
      <c r="M39" s="10">
        <f t="shared" si="13"/>
        <v>0</v>
      </c>
      <c r="N39" s="10">
        <f t="shared" si="13"/>
        <v>0</v>
      </c>
      <c r="O39" s="10">
        <f t="shared" si="13"/>
        <v>0</v>
      </c>
      <c r="P39" s="10">
        <f t="shared" si="13"/>
        <v>0</v>
      </c>
      <c r="Q39" s="10">
        <f t="shared" si="13"/>
        <v>0</v>
      </c>
      <c r="R39" s="10">
        <f t="shared" si="13"/>
        <v>0</v>
      </c>
      <c r="S39" s="10">
        <f t="shared" si="13"/>
        <v>0</v>
      </c>
      <c r="T39" s="10">
        <f t="shared" si="13"/>
        <v>0</v>
      </c>
    </row>
    <row r="40" spans="2:20" x14ac:dyDescent="0.25">
      <c r="B40" s="1"/>
      <c r="C40" s="10">
        <f t="shared" ref="C40:T40" si="14">SUMPRODUCT(SUMIF($B$5:$B$25,$C70:$W70,C$5:C$25))</f>
        <v>0</v>
      </c>
      <c r="D40" s="10">
        <f t="shared" si="14"/>
        <v>0</v>
      </c>
      <c r="E40" s="10">
        <f t="shared" si="14"/>
        <v>0</v>
      </c>
      <c r="F40" s="10">
        <f t="shared" si="14"/>
        <v>0</v>
      </c>
      <c r="G40" s="10">
        <f t="shared" si="14"/>
        <v>0</v>
      </c>
      <c r="H40" s="10">
        <f t="shared" si="14"/>
        <v>0</v>
      </c>
      <c r="I40" s="10">
        <f t="shared" si="14"/>
        <v>0</v>
      </c>
      <c r="J40" s="10">
        <f t="shared" si="14"/>
        <v>0</v>
      </c>
      <c r="K40" s="10">
        <f t="shared" si="14"/>
        <v>0</v>
      </c>
      <c r="L40" s="10">
        <f t="shared" si="14"/>
        <v>0</v>
      </c>
      <c r="M40" s="10">
        <f t="shared" si="14"/>
        <v>0</v>
      </c>
      <c r="N40" s="10">
        <f t="shared" si="14"/>
        <v>0</v>
      </c>
      <c r="O40" s="10">
        <f t="shared" si="14"/>
        <v>0</v>
      </c>
      <c r="P40" s="10">
        <f t="shared" si="14"/>
        <v>0</v>
      </c>
      <c r="Q40" s="10">
        <f t="shared" si="14"/>
        <v>0</v>
      </c>
      <c r="R40" s="10">
        <f t="shared" si="14"/>
        <v>0</v>
      </c>
      <c r="S40" s="10">
        <f t="shared" si="14"/>
        <v>0</v>
      </c>
      <c r="T40" s="10">
        <f t="shared" si="14"/>
        <v>0</v>
      </c>
    </row>
    <row r="41" spans="2:20" x14ac:dyDescent="0.25">
      <c r="B41" s="1" t="s">
        <v>33</v>
      </c>
      <c r="C41" s="10">
        <f t="shared" ref="C41:T41" si="15">SUMPRODUCT(SUMIF($B$5:$B$25,$C71:$W71,C$5:C$25))</f>
        <v>0</v>
      </c>
      <c r="D41" s="10">
        <f t="shared" si="15"/>
        <v>397.34000000000003</v>
      </c>
      <c r="E41" s="10">
        <f t="shared" si="15"/>
        <v>395.07</v>
      </c>
      <c r="F41" s="10">
        <f t="shared" si="15"/>
        <v>395.07</v>
      </c>
      <c r="G41" s="10">
        <f t="shared" si="15"/>
        <v>395.07</v>
      </c>
      <c r="H41" s="10">
        <f t="shared" si="15"/>
        <v>395.07</v>
      </c>
      <c r="I41" s="10">
        <f t="shared" si="15"/>
        <v>395.07</v>
      </c>
      <c r="J41" s="10">
        <f t="shared" si="15"/>
        <v>393.73</v>
      </c>
      <c r="K41" s="10">
        <f t="shared" si="15"/>
        <v>393.73</v>
      </c>
      <c r="L41" s="10">
        <f t="shared" si="15"/>
        <v>393.73</v>
      </c>
      <c r="M41" s="10">
        <f t="shared" si="15"/>
        <v>393.73</v>
      </c>
      <c r="N41" s="10">
        <f t="shared" si="15"/>
        <v>393.73</v>
      </c>
      <c r="O41" s="10">
        <f t="shared" si="15"/>
        <v>393.73</v>
      </c>
      <c r="P41" s="10">
        <f t="shared" si="15"/>
        <v>393.73</v>
      </c>
      <c r="Q41" s="10">
        <f t="shared" si="15"/>
        <v>393.73</v>
      </c>
      <c r="R41" s="10">
        <f t="shared" si="15"/>
        <v>393.73</v>
      </c>
      <c r="S41" s="10">
        <f t="shared" si="15"/>
        <v>392.31</v>
      </c>
      <c r="T41" s="10">
        <f t="shared" si="15"/>
        <v>0</v>
      </c>
    </row>
    <row r="42" spans="2:20" x14ac:dyDescent="0.25">
      <c r="B42" s="1" t="s">
        <v>23</v>
      </c>
      <c r="C42" s="10">
        <f t="shared" ref="C42:T42" si="16">SUMPRODUCT(SUMIF($B$5:$B$25,$C72:$W72,C$5:C$25))</f>
        <v>525.75</v>
      </c>
      <c r="D42" s="10">
        <f t="shared" si="16"/>
        <v>0</v>
      </c>
      <c r="E42" s="10">
        <f t="shared" si="16"/>
        <v>0</v>
      </c>
      <c r="F42" s="10">
        <f t="shared" si="16"/>
        <v>0</v>
      </c>
      <c r="G42" s="10">
        <f t="shared" si="16"/>
        <v>0</v>
      </c>
      <c r="H42" s="10">
        <f t="shared" si="16"/>
        <v>0</v>
      </c>
      <c r="I42" s="10">
        <f t="shared" si="16"/>
        <v>0</v>
      </c>
      <c r="J42" s="10">
        <f t="shared" si="16"/>
        <v>0</v>
      </c>
      <c r="K42" s="10">
        <f t="shared" si="16"/>
        <v>0</v>
      </c>
      <c r="L42" s="10">
        <f t="shared" si="16"/>
        <v>0</v>
      </c>
      <c r="M42" s="10">
        <f t="shared" si="16"/>
        <v>0</v>
      </c>
      <c r="N42" s="10">
        <f t="shared" si="16"/>
        <v>0</v>
      </c>
      <c r="O42" s="10">
        <f t="shared" si="16"/>
        <v>0</v>
      </c>
      <c r="P42" s="10">
        <f t="shared" si="16"/>
        <v>0</v>
      </c>
      <c r="Q42" s="10">
        <f t="shared" si="16"/>
        <v>0</v>
      </c>
      <c r="R42" s="10">
        <f t="shared" si="16"/>
        <v>0</v>
      </c>
      <c r="S42" s="10">
        <f t="shared" si="16"/>
        <v>0</v>
      </c>
      <c r="T42" s="10">
        <f t="shared" si="16"/>
        <v>0</v>
      </c>
    </row>
    <row r="43" spans="2:20" x14ac:dyDescent="0.25">
      <c r="B43" s="1" t="s">
        <v>24</v>
      </c>
      <c r="C43" s="10">
        <f t="shared" ref="C43:T43" si="17">SUMPRODUCT(SUMIF($B$5:$B$25,$C73:$W73,C$5:C$25))</f>
        <v>533.9</v>
      </c>
      <c r="D43" s="10">
        <f t="shared" si="17"/>
        <v>570.56000000000006</v>
      </c>
      <c r="E43" s="10">
        <f t="shared" si="17"/>
        <v>565.07000000000005</v>
      </c>
      <c r="F43" s="10">
        <f t="shared" si="17"/>
        <v>567.56000000000006</v>
      </c>
      <c r="G43" s="10">
        <f t="shared" si="17"/>
        <v>565.07000000000005</v>
      </c>
      <c r="H43" s="10">
        <f t="shared" si="17"/>
        <v>567.56000000000006</v>
      </c>
      <c r="I43" s="10">
        <f t="shared" si="17"/>
        <v>565.07000000000005</v>
      </c>
      <c r="J43" s="10">
        <f t="shared" si="17"/>
        <v>566.22</v>
      </c>
      <c r="K43" s="10">
        <f t="shared" si="17"/>
        <v>563.73</v>
      </c>
      <c r="L43" s="10">
        <f t="shared" si="17"/>
        <v>566.22</v>
      </c>
      <c r="M43" s="10">
        <f t="shared" si="17"/>
        <v>563.73</v>
      </c>
      <c r="N43" s="10">
        <f t="shared" si="17"/>
        <v>566.22</v>
      </c>
      <c r="O43" s="10">
        <f t="shared" si="17"/>
        <v>563.73</v>
      </c>
      <c r="P43" s="10">
        <f t="shared" si="17"/>
        <v>566.22</v>
      </c>
      <c r="Q43" s="10">
        <f t="shared" si="17"/>
        <v>563.73</v>
      </c>
      <c r="R43" s="10">
        <f t="shared" si="17"/>
        <v>566.22</v>
      </c>
      <c r="S43" s="10">
        <f t="shared" si="17"/>
        <v>561.82000000000005</v>
      </c>
      <c r="T43" s="10">
        <f t="shared" si="17"/>
        <v>562.32999999999993</v>
      </c>
    </row>
    <row r="44" spans="2:20" x14ac:dyDescent="0.25">
      <c r="B44" s="1" t="s">
        <v>25</v>
      </c>
      <c r="C44" s="10">
        <f t="shared" ref="C44:T44" si="18">SUMPRODUCT(SUMIF($B$5:$B$25,$C74:$W74,C$5:C$25))</f>
        <v>533.9</v>
      </c>
      <c r="D44" s="10">
        <f t="shared" si="18"/>
        <v>0</v>
      </c>
      <c r="E44" s="10">
        <f t="shared" si="18"/>
        <v>0</v>
      </c>
      <c r="F44" s="10">
        <f t="shared" si="18"/>
        <v>0</v>
      </c>
      <c r="G44" s="10">
        <f t="shared" si="18"/>
        <v>0</v>
      </c>
      <c r="H44" s="10">
        <f t="shared" si="18"/>
        <v>0</v>
      </c>
      <c r="I44" s="10">
        <f t="shared" si="18"/>
        <v>0</v>
      </c>
      <c r="J44" s="10">
        <f t="shared" si="18"/>
        <v>0</v>
      </c>
      <c r="K44" s="10">
        <f t="shared" si="18"/>
        <v>0</v>
      </c>
      <c r="L44" s="10">
        <f t="shared" si="18"/>
        <v>0</v>
      </c>
      <c r="M44" s="10">
        <f t="shared" si="18"/>
        <v>0</v>
      </c>
      <c r="N44" s="10">
        <f t="shared" si="18"/>
        <v>0</v>
      </c>
      <c r="O44" s="10">
        <f t="shared" si="18"/>
        <v>0</v>
      </c>
      <c r="P44" s="10">
        <f t="shared" si="18"/>
        <v>0</v>
      </c>
      <c r="Q44" s="10">
        <f t="shared" si="18"/>
        <v>0</v>
      </c>
      <c r="R44" s="10">
        <f t="shared" si="18"/>
        <v>0</v>
      </c>
      <c r="S44" s="10">
        <f t="shared" si="18"/>
        <v>0</v>
      </c>
      <c r="T44" s="10">
        <f t="shared" si="18"/>
        <v>0</v>
      </c>
    </row>
    <row r="45" spans="2:20" x14ac:dyDescent="0.25">
      <c r="B45" s="1" t="s">
        <v>41</v>
      </c>
      <c r="C45" s="10">
        <f t="shared" ref="C45:T45" si="19">SUMPRODUCT(SUMIF($B$5:$B$25,$C75:$W75,C$5:C$25))</f>
        <v>0</v>
      </c>
      <c r="D45" s="10">
        <f t="shared" si="19"/>
        <v>0</v>
      </c>
      <c r="E45" s="10">
        <f t="shared" si="19"/>
        <v>0</v>
      </c>
      <c r="F45" s="10">
        <f t="shared" si="19"/>
        <v>0</v>
      </c>
      <c r="G45" s="10">
        <f t="shared" si="19"/>
        <v>0</v>
      </c>
      <c r="H45" s="10">
        <f t="shared" si="19"/>
        <v>0</v>
      </c>
      <c r="I45" s="10">
        <f t="shared" si="19"/>
        <v>0</v>
      </c>
      <c r="J45" s="10">
        <f t="shared" si="19"/>
        <v>0</v>
      </c>
      <c r="K45" s="10">
        <f t="shared" si="19"/>
        <v>0</v>
      </c>
      <c r="L45" s="10">
        <f t="shared" si="19"/>
        <v>0</v>
      </c>
      <c r="M45" s="10">
        <f t="shared" si="19"/>
        <v>0</v>
      </c>
      <c r="N45" s="10">
        <f t="shared" si="19"/>
        <v>0</v>
      </c>
      <c r="O45" s="10">
        <f t="shared" si="19"/>
        <v>0</v>
      </c>
      <c r="P45" s="10">
        <f t="shared" si="19"/>
        <v>0</v>
      </c>
      <c r="Q45" s="10">
        <f t="shared" si="19"/>
        <v>0</v>
      </c>
      <c r="R45" s="10">
        <f t="shared" si="19"/>
        <v>0</v>
      </c>
      <c r="S45" s="10">
        <f t="shared" si="19"/>
        <v>0</v>
      </c>
      <c r="T45" s="10">
        <f t="shared" si="19"/>
        <v>494.87</v>
      </c>
    </row>
    <row r="46" spans="2:20" x14ac:dyDescent="0.25">
      <c r="B46" s="1" t="s">
        <v>42</v>
      </c>
      <c r="C46" s="10">
        <f t="shared" ref="C46:T46" si="20">SUMPRODUCT(SUMIF($B$5:$B$25,$C76:$W76,C$5:C$25))</f>
        <v>0</v>
      </c>
      <c r="D46" s="10">
        <f t="shared" si="20"/>
        <v>0</v>
      </c>
      <c r="E46" s="10">
        <f t="shared" si="20"/>
        <v>0</v>
      </c>
      <c r="F46" s="10">
        <f t="shared" si="20"/>
        <v>0</v>
      </c>
      <c r="G46" s="10">
        <f t="shared" si="20"/>
        <v>0</v>
      </c>
      <c r="H46" s="10">
        <f t="shared" si="20"/>
        <v>0</v>
      </c>
      <c r="I46" s="10">
        <f t="shared" si="20"/>
        <v>0</v>
      </c>
      <c r="J46" s="10">
        <f t="shared" si="20"/>
        <v>0</v>
      </c>
      <c r="K46" s="10">
        <f t="shared" si="20"/>
        <v>0</v>
      </c>
      <c r="L46" s="10">
        <f t="shared" si="20"/>
        <v>0</v>
      </c>
      <c r="M46" s="10">
        <f t="shared" si="20"/>
        <v>0</v>
      </c>
      <c r="N46" s="10">
        <f t="shared" si="20"/>
        <v>0</v>
      </c>
      <c r="O46" s="10">
        <f t="shared" si="20"/>
        <v>0</v>
      </c>
      <c r="P46" s="10">
        <f t="shared" si="20"/>
        <v>0</v>
      </c>
      <c r="Q46" s="10">
        <f t="shared" si="20"/>
        <v>0</v>
      </c>
      <c r="R46" s="10">
        <f t="shared" si="20"/>
        <v>0</v>
      </c>
      <c r="S46" s="10">
        <f t="shared" si="20"/>
        <v>0</v>
      </c>
      <c r="T46" s="10">
        <f t="shared" si="20"/>
        <v>494.87</v>
      </c>
    </row>
    <row r="47" spans="2:20" x14ac:dyDescent="0.25">
      <c r="B47" s="1"/>
      <c r="C47" s="10">
        <f t="shared" ref="C47:T47" si="21">SUMPRODUCT(SUMIF($B$5:$B$25,$C77:$W77,C$5:C$25))</f>
        <v>0</v>
      </c>
      <c r="D47" s="10">
        <f t="shared" si="21"/>
        <v>0</v>
      </c>
      <c r="E47" s="10">
        <f t="shared" si="21"/>
        <v>0</v>
      </c>
      <c r="F47" s="10">
        <f t="shared" si="21"/>
        <v>0</v>
      </c>
      <c r="G47" s="10">
        <f t="shared" si="21"/>
        <v>0</v>
      </c>
      <c r="H47" s="10">
        <f t="shared" si="21"/>
        <v>0</v>
      </c>
      <c r="I47" s="10">
        <f t="shared" si="21"/>
        <v>0</v>
      </c>
      <c r="J47" s="10">
        <f t="shared" si="21"/>
        <v>0</v>
      </c>
      <c r="K47" s="10">
        <f t="shared" si="21"/>
        <v>0</v>
      </c>
      <c r="L47" s="10">
        <f t="shared" si="21"/>
        <v>0</v>
      </c>
      <c r="M47" s="10">
        <f t="shared" si="21"/>
        <v>0</v>
      </c>
      <c r="N47" s="10">
        <f t="shared" si="21"/>
        <v>0</v>
      </c>
      <c r="O47" s="10">
        <f t="shared" si="21"/>
        <v>0</v>
      </c>
      <c r="P47" s="10">
        <f t="shared" si="21"/>
        <v>0</v>
      </c>
      <c r="Q47" s="10">
        <f t="shared" si="21"/>
        <v>0</v>
      </c>
      <c r="R47" s="10">
        <f t="shared" si="21"/>
        <v>0</v>
      </c>
      <c r="S47" s="10">
        <f t="shared" si="21"/>
        <v>0</v>
      </c>
      <c r="T47" s="10">
        <f t="shared" si="21"/>
        <v>0</v>
      </c>
    </row>
    <row r="48" spans="2:20" x14ac:dyDescent="0.25">
      <c r="B48" s="1" t="s">
        <v>28</v>
      </c>
      <c r="C48" s="10">
        <f t="shared" ref="C48:T48" si="22">SUMPRODUCT(SUMIF($B$5:$B$25,$C78:$W78,C$5:C$25))</f>
        <v>99.63000000000001</v>
      </c>
      <c r="D48" s="10">
        <f t="shared" si="22"/>
        <v>3.4</v>
      </c>
      <c r="E48" s="10">
        <f t="shared" si="22"/>
        <v>3.4</v>
      </c>
      <c r="F48" s="10">
        <f t="shared" si="22"/>
        <v>3.4</v>
      </c>
      <c r="G48" s="10">
        <f t="shared" si="22"/>
        <v>3.4</v>
      </c>
      <c r="H48" s="10">
        <f t="shared" si="22"/>
        <v>3.4</v>
      </c>
      <c r="I48" s="10">
        <f t="shared" si="22"/>
        <v>3.4</v>
      </c>
      <c r="J48" s="10">
        <f t="shared" si="22"/>
        <v>3.4</v>
      </c>
      <c r="K48" s="10">
        <f t="shared" si="22"/>
        <v>3.4</v>
      </c>
      <c r="L48" s="10">
        <f t="shared" si="22"/>
        <v>3.4</v>
      </c>
      <c r="M48" s="10">
        <f t="shared" si="22"/>
        <v>3.4</v>
      </c>
      <c r="N48" s="10">
        <f t="shared" si="22"/>
        <v>3.4</v>
      </c>
      <c r="O48" s="10">
        <f t="shared" si="22"/>
        <v>3.4</v>
      </c>
      <c r="P48" s="10">
        <f t="shared" si="22"/>
        <v>3.4</v>
      </c>
      <c r="Q48" s="10">
        <f t="shared" si="22"/>
        <v>3.4</v>
      </c>
      <c r="R48" s="10">
        <f t="shared" si="22"/>
        <v>3.4</v>
      </c>
      <c r="S48" s="10">
        <f t="shared" si="22"/>
        <v>3.4</v>
      </c>
      <c r="T48" s="10">
        <f t="shared" si="22"/>
        <v>29.849999999999998</v>
      </c>
    </row>
    <row r="49" spans="2:27" x14ac:dyDescent="0.25">
      <c r="B49" s="1" t="s">
        <v>30</v>
      </c>
      <c r="C49" s="10">
        <f t="shared" ref="C49:T49" si="23">SUMPRODUCT(SUMIF($B$5:$B$25,$C79:$W79,C$5:C$25))</f>
        <v>0</v>
      </c>
      <c r="D49" s="10">
        <f t="shared" si="23"/>
        <v>116.91</v>
      </c>
      <c r="E49" s="10">
        <f t="shared" si="23"/>
        <v>116.17999999999999</v>
      </c>
      <c r="F49" s="10">
        <f t="shared" si="23"/>
        <v>116.17999999999999</v>
      </c>
      <c r="G49" s="10">
        <f t="shared" si="23"/>
        <v>116.17999999999999</v>
      </c>
      <c r="H49" s="10">
        <f t="shared" si="23"/>
        <v>116.17999999999999</v>
      </c>
      <c r="I49" s="10">
        <f t="shared" si="23"/>
        <v>116.17999999999999</v>
      </c>
      <c r="J49" s="10">
        <f t="shared" si="23"/>
        <v>116.17999999999999</v>
      </c>
      <c r="K49" s="10">
        <f t="shared" si="23"/>
        <v>116.17999999999999</v>
      </c>
      <c r="L49" s="10">
        <f t="shared" si="23"/>
        <v>116.17999999999999</v>
      </c>
      <c r="M49" s="10">
        <f t="shared" si="23"/>
        <v>116.17999999999999</v>
      </c>
      <c r="N49" s="10">
        <f t="shared" si="23"/>
        <v>116.17999999999999</v>
      </c>
      <c r="O49" s="10">
        <f t="shared" si="23"/>
        <v>116.17999999999999</v>
      </c>
      <c r="P49" s="10">
        <f t="shared" si="23"/>
        <v>116.17999999999999</v>
      </c>
      <c r="Q49" s="10">
        <f t="shared" si="23"/>
        <v>116.17999999999999</v>
      </c>
      <c r="R49" s="10">
        <f t="shared" si="23"/>
        <v>116.17999999999999</v>
      </c>
      <c r="S49" s="10">
        <f t="shared" si="23"/>
        <v>115.69</v>
      </c>
      <c r="T49" s="10">
        <f t="shared" si="23"/>
        <v>5.96</v>
      </c>
    </row>
    <row r="50" spans="2:27" x14ac:dyDescent="0.25">
      <c r="B50" s="1" t="s">
        <v>32</v>
      </c>
      <c r="C50" s="10">
        <f t="shared" ref="C50:T50" si="24">SUMPRODUCT(SUMIF($B$5:$B$25,$C80:$W80,C$5:C$25))</f>
        <v>0</v>
      </c>
      <c r="D50" s="10">
        <f t="shared" si="24"/>
        <v>155</v>
      </c>
      <c r="E50" s="10">
        <f t="shared" si="24"/>
        <v>152.72999999999999</v>
      </c>
      <c r="F50" s="10">
        <f t="shared" si="24"/>
        <v>152.72999999999999</v>
      </c>
      <c r="G50" s="10">
        <f t="shared" si="24"/>
        <v>152.72999999999999</v>
      </c>
      <c r="H50" s="10">
        <f t="shared" si="24"/>
        <v>152.72999999999999</v>
      </c>
      <c r="I50" s="10">
        <f t="shared" si="24"/>
        <v>152.72999999999999</v>
      </c>
      <c r="J50" s="10">
        <f t="shared" si="24"/>
        <v>151.38999999999999</v>
      </c>
      <c r="K50" s="10">
        <f t="shared" si="24"/>
        <v>151.38999999999999</v>
      </c>
      <c r="L50" s="10">
        <f t="shared" si="24"/>
        <v>151.38999999999999</v>
      </c>
      <c r="M50" s="10">
        <f t="shared" si="24"/>
        <v>151.38999999999999</v>
      </c>
      <c r="N50" s="10">
        <f t="shared" si="24"/>
        <v>151.38999999999999</v>
      </c>
      <c r="O50" s="10">
        <f t="shared" si="24"/>
        <v>151.38999999999999</v>
      </c>
      <c r="P50" s="10">
        <f t="shared" si="24"/>
        <v>151.38999999999999</v>
      </c>
      <c r="Q50" s="10">
        <f t="shared" si="24"/>
        <v>151.38999999999999</v>
      </c>
      <c r="R50" s="10">
        <f t="shared" si="24"/>
        <v>151.38999999999999</v>
      </c>
      <c r="S50" s="10">
        <f t="shared" si="24"/>
        <v>149.97</v>
      </c>
      <c r="T50" s="10">
        <f t="shared" si="24"/>
        <v>0</v>
      </c>
    </row>
    <row r="51" spans="2:27" x14ac:dyDescent="0.25">
      <c r="B51" s="1" t="s">
        <v>34</v>
      </c>
      <c r="C51" s="10">
        <f t="shared" ref="C51:T51" si="25">SUMPRODUCT(SUMIF($B$5:$B$25,$C81:$W81,C$5:C$25))</f>
        <v>0</v>
      </c>
      <c r="D51" s="10">
        <f t="shared" si="25"/>
        <v>242.34</v>
      </c>
      <c r="E51" s="10">
        <f t="shared" si="25"/>
        <v>242.34</v>
      </c>
      <c r="F51" s="10">
        <f t="shared" si="25"/>
        <v>242.34</v>
      </c>
      <c r="G51" s="10">
        <f t="shared" si="25"/>
        <v>242.34</v>
      </c>
      <c r="H51" s="10">
        <f t="shared" si="25"/>
        <v>242.34</v>
      </c>
      <c r="I51" s="10">
        <f t="shared" si="25"/>
        <v>242.34</v>
      </c>
      <c r="J51" s="10">
        <f t="shared" si="25"/>
        <v>242.34</v>
      </c>
      <c r="K51" s="10">
        <f t="shared" si="25"/>
        <v>242.34</v>
      </c>
      <c r="L51" s="10">
        <f t="shared" si="25"/>
        <v>242.34</v>
      </c>
      <c r="M51" s="10">
        <f t="shared" si="25"/>
        <v>242.34</v>
      </c>
      <c r="N51" s="10">
        <f t="shared" si="25"/>
        <v>242.34</v>
      </c>
      <c r="O51" s="10">
        <f t="shared" si="25"/>
        <v>242.34</v>
      </c>
      <c r="P51" s="10">
        <f t="shared" si="25"/>
        <v>242.34</v>
      </c>
      <c r="Q51" s="10">
        <f t="shared" si="25"/>
        <v>242.34</v>
      </c>
      <c r="R51" s="10">
        <f t="shared" si="25"/>
        <v>242.34</v>
      </c>
      <c r="S51" s="10">
        <f t="shared" si="25"/>
        <v>242.34</v>
      </c>
      <c r="T51" s="10">
        <f t="shared" si="25"/>
        <v>0</v>
      </c>
    </row>
    <row r="52" spans="2:27" x14ac:dyDescent="0.25">
      <c r="B52" s="1" t="s">
        <v>43</v>
      </c>
      <c r="C52" s="10">
        <f t="shared" ref="C52:T52" si="26">SUMPRODUCT(SUMIF($B$5:$B$25,$C82:$W82,C$5:C$25))</f>
        <v>0</v>
      </c>
      <c r="D52" s="10">
        <f t="shared" si="26"/>
        <v>0</v>
      </c>
      <c r="E52" s="10">
        <f t="shared" si="26"/>
        <v>0</v>
      </c>
      <c r="F52" s="10">
        <f t="shared" si="26"/>
        <v>0</v>
      </c>
      <c r="G52" s="10">
        <f t="shared" si="26"/>
        <v>0</v>
      </c>
      <c r="H52" s="10">
        <f t="shared" si="26"/>
        <v>0</v>
      </c>
      <c r="I52" s="10">
        <f t="shared" si="26"/>
        <v>0</v>
      </c>
      <c r="J52" s="10">
        <f t="shared" si="26"/>
        <v>0</v>
      </c>
      <c r="K52" s="10">
        <f t="shared" si="26"/>
        <v>0</v>
      </c>
      <c r="L52" s="10">
        <f t="shared" si="26"/>
        <v>0</v>
      </c>
      <c r="M52" s="10">
        <f t="shared" si="26"/>
        <v>0</v>
      </c>
      <c r="N52" s="10">
        <f t="shared" si="26"/>
        <v>0</v>
      </c>
      <c r="O52" s="10">
        <f t="shared" si="26"/>
        <v>0</v>
      </c>
      <c r="P52" s="10">
        <f t="shared" si="26"/>
        <v>0</v>
      </c>
      <c r="Q52" s="10">
        <f t="shared" si="26"/>
        <v>0</v>
      </c>
      <c r="R52" s="10">
        <f t="shared" si="26"/>
        <v>0</v>
      </c>
      <c r="S52" s="10">
        <f t="shared" si="26"/>
        <v>0</v>
      </c>
      <c r="T52" s="10">
        <f t="shared" si="26"/>
        <v>19.84</v>
      </c>
    </row>
    <row r="57" spans="2:27" x14ac:dyDescent="0.25">
      <c r="B57" s="1" t="s">
        <v>44</v>
      </c>
      <c r="C57" s="1">
        <v>19</v>
      </c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2:27" x14ac:dyDescent="0.25">
      <c r="B58" s="1" t="s">
        <v>37</v>
      </c>
      <c r="C58" s="1">
        <v>14</v>
      </c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2:27" x14ac:dyDescent="0.25">
      <c r="B59" s="1" t="s">
        <v>38</v>
      </c>
      <c r="C59" s="1">
        <v>15</v>
      </c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2:27" x14ac:dyDescent="0.25">
      <c r="B60" s="1" t="s">
        <v>35</v>
      </c>
      <c r="C60" s="1">
        <v>11</v>
      </c>
      <c r="D60" s="1">
        <v>12</v>
      </c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2:27" x14ac:dyDescent="0.25">
      <c r="B61" s="1" t="s">
        <v>39</v>
      </c>
      <c r="C61" s="2" t="s">
        <v>21</v>
      </c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2:27" x14ac:dyDescent="0.25">
      <c r="B62" s="1" t="s">
        <v>36</v>
      </c>
      <c r="C62" s="1">
        <v>13</v>
      </c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2:27" x14ac:dyDescent="0.25">
      <c r="B63" s="1" t="s">
        <v>31</v>
      </c>
      <c r="C63" s="1">
        <v>9</v>
      </c>
      <c r="D63" s="1">
        <v>10</v>
      </c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2:27" x14ac:dyDescent="0.25">
      <c r="B64" s="1" t="s">
        <v>40</v>
      </c>
      <c r="C64" s="1">
        <v>16</v>
      </c>
      <c r="D64" s="1">
        <v>17</v>
      </c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2:27" x14ac:dyDescent="0.25">
      <c r="B65" s="1" t="s">
        <v>22</v>
      </c>
      <c r="C65" s="1">
        <v>1</v>
      </c>
      <c r="D65" s="1">
        <v>3</v>
      </c>
      <c r="E65" s="1">
        <v>18</v>
      </c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2:27" x14ac:dyDescent="0.25">
      <c r="B66" s="1" t="s">
        <v>26</v>
      </c>
      <c r="C66" s="1">
        <v>2</v>
      </c>
      <c r="D66" s="1">
        <v>4</v>
      </c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2:27" x14ac:dyDescent="0.25">
      <c r="B67" s="1" t="s">
        <v>29</v>
      </c>
      <c r="C67" s="2" t="s">
        <v>1</v>
      </c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2:27" x14ac:dyDescent="0.25">
      <c r="B68" s="1" t="s">
        <v>45</v>
      </c>
      <c r="C68" s="1">
        <v>7</v>
      </c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2:27" x14ac:dyDescent="0.25">
      <c r="B69" s="1" t="s">
        <v>27</v>
      </c>
      <c r="C69" s="1">
        <v>5</v>
      </c>
      <c r="D69" s="1">
        <v>6</v>
      </c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2:27" x14ac:dyDescent="0.25"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2:27" x14ac:dyDescent="0.25">
      <c r="B71" s="1" t="s">
        <v>33</v>
      </c>
      <c r="C71" s="1">
        <v>11</v>
      </c>
      <c r="D71" s="1">
        <v>12</v>
      </c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2:27" x14ac:dyDescent="0.25">
      <c r="B72" s="1" t="s">
        <v>23</v>
      </c>
      <c r="C72" s="1">
        <v>1</v>
      </c>
      <c r="D72" s="1">
        <v>2</v>
      </c>
      <c r="E72" s="1">
        <v>3</v>
      </c>
      <c r="F72" s="1">
        <v>4</v>
      </c>
      <c r="G72" s="1">
        <v>5</v>
      </c>
      <c r="H72" s="1">
        <v>6</v>
      </c>
      <c r="I72" s="2" t="s">
        <v>1</v>
      </c>
      <c r="J72" s="2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2:27" x14ac:dyDescent="0.25">
      <c r="B73" s="1" t="s">
        <v>24</v>
      </c>
      <c r="C73" s="1">
        <v>1</v>
      </c>
      <c r="D73" s="1">
        <v>2</v>
      </c>
      <c r="E73" s="1">
        <v>3</v>
      </c>
      <c r="F73" s="1">
        <v>4</v>
      </c>
      <c r="G73" s="1">
        <v>5</v>
      </c>
      <c r="H73" s="1">
        <v>6</v>
      </c>
      <c r="I73" s="2">
        <v>7</v>
      </c>
      <c r="J73" s="2" t="s">
        <v>1</v>
      </c>
      <c r="K73" s="1">
        <v>8</v>
      </c>
      <c r="L73" s="1">
        <v>9</v>
      </c>
      <c r="M73" s="1">
        <v>10</v>
      </c>
      <c r="N73" s="1">
        <v>11</v>
      </c>
      <c r="O73" s="1">
        <v>12</v>
      </c>
      <c r="P73" s="1">
        <v>13</v>
      </c>
      <c r="Q73" s="1">
        <v>14</v>
      </c>
      <c r="R73" s="1">
        <v>15</v>
      </c>
      <c r="S73" s="2" t="s">
        <v>21</v>
      </c>
      <c r="T73" s="1">
        <v>16</v>
      </c>
      <c r="U73" s="1">
        <v>17</v>
      </c>
      <c r="V73" s="1">
        <v>18</v>
      </c>
      <c r="W73" s="1">
        <v>19</v>
      </c>
      <c r="X73" s="1"/>
      <c r="Y73" s="1"/>
      <c r="Z73" s="1"/>
      <c r="AA73" s="1"/>
    </row>
    <row r="74" spans="2:27" x14ac:dyDescent="0.25">
      <c r="B74" s="1" t="s">
        <v>25</v>
      </c>
      <c r="C74" s="1">
        <v>1</v>
      </c>
      <c r="D74" s="1">
        <v>2</v>
      </c>
      <c r="E74" s="1">
        <v>3</v>
      </c>
      <c r="F74" s="1">
        <v>4</v>
      </c>
      <c r="G74" s="1">
        <v>5</v>
      </c>
      <c r="H74" s="1">
        <v>6</v>
      </c>
      <c r="I74" s="2">
        <v>7</v>
      </c>
      <c r="J74" s="2" t="s">
        <v>1</v>
      </c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2:27" x14ac:dyDescent="0.25">
      <c r="B75" s="1" t="s">
        <v>41</v>
      </c>
      <c r="C75" s="1">
        <v>16</v>
      </c>
      <c r="D75" s="1">
        <v>17</v>
      </c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2:27" x14ac:dyDescent="0.25">
      <c r="B76" s="1" t="s">
        <v>42</v>
      </c>
      <c r="C76" s="1">
        <v>16</v>
      </c>
      <c r="D76" s="1">
        <v>17</v>
      </c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2:27" x14ac:dyDescent="0.25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2:27" x14ac:dyDescent="0.25">
      <c r="B78" s="1" t="s">
        <v>28</v>
      </c>
      <c r="C78" s="1">
        <v>6</v>
      </c>
      <c r="D78" s="1">
        <v>7</v>
      </c>
      <c r="E78" s="2" t="s">
        <v>1</v>
      </c>
      <c r="F78" s="1">
        <v>8</v>
      </c>
      <c r="G78" s="1">
        <v>17</v>
      </c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2:27" x14ac:dyDescent="0.25">
      <c r="B79" s="1" t="s">
        <v>30</v>
      </c>
      <c r="C79" s="1">
        <v>9</v>
      </c>
      <c r="D79" s="1">
        <v>10</v>
      </c>
      <c r="E79" s="1">
        <v>13</v>
      </c>
      <c r="F79" s="2" t="s">
        <v>21</v>
      </c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2:27" x14ac:dyDescent="0.25">
      <c r="B80" s="1" t="s">
        <v>32</v>
      </c>
      <c r="C80" s="1">
        <v>11</v>
      </c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2:27" x14ac:dyDescent="0.25">
      <c r="B81" s="1" t="s">
        <v>34</v>
      </c>
      <c r="C81" s="1">
        <v>12</v>
      </c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2:27" x14ac:dyDescent="0.25">
      <c r="B82" s="1" t="s">
        <v>43</v>
      </c>
      <c r="C82" s="1">
        <v>18</v>
      </c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V53"/>
  <sheetViews>
    <sheetView zoomScale="70" zoomScaleNormal="70" workbookViewId="0">
      <pane xSplit="2" ySplit="4" topLeftCell="C12" activePane="bottomRight" state="frozen"/>
      <selection pane="topRight" activeCell="G1" sqref="G1"/>
      <selection pane="bottomLeft" activeCell="A5" sqref="A5"/>
      <selection pane="bottomRight" activeCell="C27" sqref="C27:T52"/>
    </sheetView>
  </sheetViews>
  <sheetFormatPr defaultRowHeight="15" x14ac:dyDescent="0.25"/>
  <cols>
    <col min="1" max="1" width="9.140625" customWidth="1"/>
    <col min="2" max="2" width="48.5703125" customWidth="1"/>
    <col min="3" max="3" width="9.140625" customWidth="1"/>
    <col min="21" max="21" width="11.42578125" customWidth="1"/>
    <col min="23" max="48" width="7" customWidth="1"/>
  </cols>
  <sheetData>
    <row r="2" spans="2:48" x14ac:dyDescent="0.25">
      <c r="C2" s="7" t="s">
        <v>2</v>
      </c>
    </row>
    <row r="3" spans="2:48" x14ac:dyDescent="0.25">
      <c r="B3" s="1" t="s">
        <v>0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 s="2" t="s">
        <v>9</v>
      </c>
      <c r="J3" s="2" t="s">
        <v>10</v>
      </c>
      <c r="K3" s="2" t="s">
        <v>11</v>
      </c>
      <c r="L3" s="2" t="s">
        <v>12</v>
      </c>
      <c r="M3" s="2" t="s">
        <v>13</v>
      </c>
      <c r="N3" s="2" t="s">
        <v>14</v>
      </c>
      <c r="O3" s="2" t="s">
        <v>15</v>
      </c>
      <c r="P3" s="2" t="s">
        <v>16</v>
      </c>
      <c r="Q3" s="2" t="s">
        <v>17</v>
      </c>
      <c r="R3" s="2" t="s">
        <v>18</v>
      </c>
      <c r="S3" s="2" t="s">
        <v>19</v>
      </c>
      <c r="T3" s="2" t="s">
        <v>20</v>
      </c>
    </row>
    <row r="4" spans="2:48" ht="120" customHeight="1" x14ac:dyDescent="0.25">
      <c r="B4" s="4"/>
      <c r="C4" s="4">
        <f>SUM(C5:C25)</f>
        <v>533.9</v>
      </c>
      <c r="D4" s="4">
        <f t="shared" ref="D4:T4" si="0">SUM(D5:D25)</f>
        <v>570.56000000000006</v>
      </c>
      <c r="E4" s="4">
        <f t="shared" si="0"/>
        <v>565.07000000000005</v>
      </c>
      <c r="F4" s="4">
        <f t="shared" si="0"/>
        <v>567.56000000000006</v>
      </c>
      <c r="G4" s="4">
        <f t="shared" si="0"/>
        <v>565.07000000000005</v>
      </c>
      <c r="H4" s="4">
        <f t="shared" si="0"/>
        <v>567.56000000000006</v>
      </c>
      <c r="I4" s="4">
        <f t="shared" si="0"/>
        <v>565.07000000000005</v>
      </c>
      <c r="J4" s="4">
        <f t="shared" si="0"/>
        <v>566.22</v>
      </c>
      <c r="K4" s="4">
        <f t="shared" si="0"/>
        <v>563.73</v>
      </c>
      <c r="L4" s="4">
        <f t="shared" si="0"/>
        <v>566.22</v>
      </c>
      <c r="M4" s="4">
        <f t="shared" si="0"/>
        <v>563.73</v>
      </c>
      <c r="N4" s="4">
        <f t="shared" si="0"/>
        <v>566.22</v>
      </c>
      <c r="O4" s="4">
        <f t="shared" si="0"/>
        <v>563.73</v>
      </c>
      <c r="P4" s="4">
        <f t="shared" si="0"/>
        <v>566.22</v>
      </c>
      <c r="Q4" s="4">
        <f t="shared" si="0"/>
        <v>563.73</v>
      </c>
      <c r="R4" s="4">
        <f t="shared" si="0"/>
        <v>566.22</v>
      </c>
      <c r="S4" s="4">
        <f t="shared" si="0"/>
        <v>561.82000000000005</v>
      </c>
      <c r="T4" s="4">
        <f t="shared" si="0"/>
        <v>562.33000000000004</v>
      </c>
      <c r="W4" s="8" t="s">
        <v>44</v>
      </c>
      <c r="X4" s="8" t="s">
        <v>37</v>
      </c>
      <c r="Y4" s="8" t="s">
        <v>38</v>
      </c>
      <c r="Z4" s="8" t="s">
        <v>35</v>
      </c>
      <c r="AA4" s="8" t="s">
        <v>39</v>
      </c>
      <c r="AB4" s="8" t="s">
        <v>36</v>
      </c>
      <c r="AC4" s="8" t="s">
        <v>31</v>
      </c>
      <c r="AD4" s="8" t="s">
        <v>40</v>
      </c>
      <c r="AE4" s="8" t="s">
        <v>22</v>
      </c>
      <c r="AF4" s="8" t="s">
        <v>26</v>
      </c>
      <c r="AG4" s="8" t="s">
        <v>29</v>
      </c>
      <c r="AH4" s="8" t="s">
        <v>45</v>
      </c>
      <c r="AI4" s="8" t="s">
        <v>27</v>
      </c>
      <c r="AJ4" s="8"/>
      <c r="AK4" s="8" t="s">
        <v>33</v>
      </c>
      <c r="AL4" s="8" t="s">
        <v>23</v>
      </c>
      <c r="AM4" s="8" t="s">
        <v>24</v>
      </c>
      <c r="AN4" s="8" t="s">
        <v>25</v>
      </c>
      <c r="AO4" s="8" t="s">
        <v>41</v>
      </c>
      <c r="AP4" s="8" t="s">
        <v>42</v>
      </c>
      <c r="AQ4" s="8"/>
      <c r="AR4" s="8" t="s">
        <v>28</v>
      </c>
      <c r="AS4" s="8" t="s">
        <v>30</v>
      </c>
      <c r="AT4" s="8" t="s">
        <v>32</v>
      </c>
      <c r="AU4" s="8" t="s">
        <v>34</v>
      </c>
      <c r="AV4" s="8" t="s">
        <v>43</v>
      </c>
    </row>
    <row r="5" spans="2:48" x14ac:dyDescent="0.25">
      <c r="B5" s="5">
        <v>1</v>
      </c>
      <c r="C5" s="1">
        <v>27.83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V5" s="5">
        <v>1</v>
      </c>
      <c r="W5" s="1"/>
      <c r="X5" s="1"/>
      <c r="Y5" s="1"/>
      <c r="Z5" s="1"/>
      <c r="AA5" s="1"/>
      <c r="AB5" s="1"/>
      <c r="AC5" s="1"/>
      <c r="AD5" s="1"/>
      <c r="AE5" s="1">
        <v>1</v>
      </c>
      <c r="AF5" s="1"/>
      <c r="AG5" s="1"/>
      <c r="AH5" s="1"/>
      <c r="AI5" s="1"/>
      <c r="AJ5" s="1"/>
      <c r="AK5" s="1"/>
      <c r="AL5" s="1">
        <v>1</v>
      </c>
      <c r="AM5" s="1">
        <v>1</v>
      </c>
      <c r="AN5" s="1">
        <v>1</v>
      </c>
      <c r="AO5" s="1"/>
      <c r="AP5" s="1"/>
      <c r="AQ5" s="1"/>
      <c r="AR5" s="1"/>
      <c r="AS5" s="1"/>
      <c r="AT5" s="1"/>
      <c r="AU5" s="1"/>
      <c r="AV5" s="1"/>
    </row>
    <row r="6" spans="2:48" x14ac:dyDescent="0.25">
      <c r="B6" s="5">
        <v>2</v>
      </c>
      <c r="C6" s="1">
        <v>347.34</v>
      </c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V6" s="5">
        <v>2</v>
      </c>
      <c r="W6" s="1"/>
      <c r="X6" s="1"/>
      <c r="Y6" s="1"/>
      <c r="Z6" s="1"/>
      <c r="AA6" s="1"/>
      <c r="AB6" s="1"/>
      <c r="AC6" s="1"/>
      <c r="AD6" s="1"/>
      <c r="AE6" s="1"/>
      <c r="AF6" s="1">
        <v>2</v>
      </c>
      <c r="AG6" s="1"/>
      <c r="AH6" s="1"/>
      <c r="AI6" s="1"/>
      <c r="AJ6" s="1"/>
      <c r="AK6" s="1"/>
      <c r="AL6" s="1">
        <v>2</v>
      </c>
      <c r="AM6" s="1">
        <v>2</v>
      </c>
      <c r="AN6" s="1">
        <v>2</v>
      </c>
      <c r="AO6" s="1"/>
      <c r="AP6" s="1"/>
      <c r="AQ6" s="1"/>
      <c r="AR6" s="1"/>
      <c r="AS6" s="1"/>
      <c r="AT6" s="1"/>
      <c r="AU6" s="1"/>
      <c r="AV6" s="1"/>
    </row>
    <row r="7" spans="2:48" x14ac:dyDescent="0.25">
      <c r="B7" s="5">
        <v>3</v>
      </c>
      <c r="C7" s="1">
        <v>41.98</v>
      </c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V7" s="5">
        <v>3</v>
      </c>
      <c r="W7" s="1"/>
      <c r="X7" s="1"/>
      <c r="Y7" s="1"/>
      <c r="Z7" s="1"/>
      <c r="AA7" s="1"/>
      <c r="AB7" s="1"/>
      <c r="AC7" s="1"/>
      <c r="AD7" s="1"/>
      <c r="AE7" s="1">
        <v>3</v>
      </c>
      <c r="AF7" s="1"/>
      <c r="AG7" s="1"/>
      <c r="AH7" s="1"/>
      <c r="AI7" s="1"/>
      <c r="AJ7" s="1"/>
      <c r="AK7" s="1"/>
      <c r="AL7" s="1">
        <v>3</v>
      </c>
      <c r="AM7" s="1">
        <v>3</v>
      </c>
      <c r="AN7" s="1">
        <v>3</v>
      </c>
      <c r="AO7" s="1"/>
      <c r="AP7" s="1"/>
      <c r="AQ7" s="1"/>
      <c r="AR7" s="1"/>
      <c r="AS7" s="1"/>
      <c r="AT7" s="1"/>
      <c r="AU7" s="1"/>
      <c r="AV7" s="1"/>
    </row>
    <row r="8" spans="2:48" x14ac:dyDescent="0.25">
      <c r="B8" s="5">
        <v>4</v>
      </c>
      <c r="C8" s="1">
        <v>12.45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V8" s="5">
        <v>4</v>
      </c>
      <c r="W8" s="1"/>
      <c r="X8" s="1"/>
      <c r="Y8" s="1"/>
      <c r="Z8" s="1"/>
      <c r="AA8" s="1"/>
      <c r="AB8" s="1"/>
      <c r="AC8" s="1"/>
      <c r="AD8" s="1"/>
      <c r="AE8" s="1"/>
      <c r="AF8" s="1">
        <v>4</v>
      </c>
      <c r="AG8" s="1"/>
      <c r="AH8" s="1"/>
      <c r="AI8" s="1"/>
      <c r="AJ8" s="1"/>
      <c r="AK8" s="1"/>
      <c r="AL8" s="1">
        <v>4</v>
      </c>
      <c r="AM8" s="1">
        <v>4</v>
      </c>
      <c r="AN8" s="1">
        <v>4</v>
      </c>
      <c r="AO8" s="1"/>
      <c r="AP8" s="1"/>
      <c r="AQ8" s="1"/>
      <c r="AR8" s="1"/>
      <c r="AS8" s="1"/>
      <c r="AT8" s="1"/>
      <c r="AU8" s="1"/>
      <c r="AV8" s="1"/>
    </row>
    <row r="9" spans="2:48" x14ac:dyDescent="0.25">
      <c r="B9" s="5">
        <v>5</v>
      </c>
      <c r="C9" s="1">
        <v>4.67</v>
      </c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V9" s="5">
        <v>5</v>
      </c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>
        <v>5</v>
      </c>
      <c r="AJ9" s="1"/>
      <c r="AK9" s="1"/>
      <c r="AL9" s="1">
        <v>5</v>
      </c>
      <c r="AM9" s="1">
        <v>5</v>
      </c>
      <c r="AN9" s="1">
        <v>5</v>
      </c>
      <c r="AO9" s="1"/>
      <c r="AP9" s="1"/>
      <c r="AQ9" s="1"/>
      <c r="AR9" s="1"/>
      <c r="AS9" s="1"/>
      <c r="AT9" s="1"/>
      <c r="AU9" s="1"/>
      <c r="AV9" s="1"/>
    </row>
    <row r="10" spans="2:48" x14ac:dyDescent="0.25">
      <c r="B10" s="5">
        <v>6</v>
      </c>
      <c r="C10" s="1">
        <v>74.64</v>
      </c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V10" s="5">
        <v>6</v>
      </c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>
        <v>6</v>
      </c>
      <c r="AJ10" s="1"/>
      <c r="AK10" s="1"/>
      <c r="AL10" s="1">
        <v>6</v>
      </c>
      <c r="AM10" s="1">
        <v>6</v>
      </c>
      <c r="AN10" s="1">
        <v>6</v>
      </c>
      <c r="AO10" s="1"/>
      <c r="AP10" s="1"/>
      <c r="AQ10" s="1"/>
      <c r="AR10" s="1">
        <v>6</v>
      </c>
      <c r="AS10" s="1"/>
      <c r="AT10" s="1"/>
      <c r="AU10" s="1"/>
      <c r="AV10" s="1"/>
    </row>
    <row r="11" spans="2:48" x14ac:dyDescent="0.25">
      <c r="B11" s="5">
        <v>7</v>
      </c>
      <c r="C11" s="1">
        <v>8.15</v>
      </c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V11" s="5">
        <v>7</v>
      </c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>
        <v>7</v>
      </c>
      <c r="AI11" s="1"/>
      <c r="AJ11" s="1"/>
      <c r="AK11" s="1"/>
      <c r="AL11" s="1"/>
      <c r="AM11" s="2">
        <v>7</v>
      </c>
      <c r="AN11" s="2">
        <v>7</v>
      </c>
      <c r="AO11" s="1"/>
      <c r="AP11" s="1"/>
      <c r="AQ11" s="1"/>
      <c r="AR11" s="1">
        <v>7</v>
      </c>
      <c r="AS11" s="1"/>
      <c r="AT11" s="1"/>
      <c r="AU11" s="1"/>
      <c r="AV11" s="1"/>
    </row>
    <row r="12" spans="2:48" x14ac:dyDescent="0.25">
      <c r="B12" s="5">
        <v>8</v>
      </c>
      <c r="C12" s="1"/>
      <c r="D12" s="1">
        <v>3.4</v>
      </c>
      <c r="E12" s="1">
        <v>3.4</v>
      </c>
      <c r="F12" s="1">
        <v>3.4</v>
      </c>
      <c r="G12" s="1">
        <v>3.4</v>
      </c>
      <c r="H12" s="1">
        <v>3.4</v>
      </c>
      <c r="I12" s="1">
        <v>3.4</v>
      </c>
      <c r="J12" s="1">
        <v>3.4</v>
      </c>
      <c r="K12" s="1">
        <v>3.4</v>
      </c>
      <c r="L12" s="1">
        <v>3.4</v>
      </c>
      <c r="M12" s="1">
        <v>3.4</v>
      </c>
      <c r="N12" s="1">
        <v>3.4</v>
      </c>
      <c r="O12" s="1">
        <v>3.4</v>
      </c>
      <c r="P12" s="1">
        <v>3.4</v>
      </c>
      <c r="Q12" s="1">
        <v>3.4</v>
      </c>
      <c r="R12" s="1">
        <v>3.4</v>
      </c>
      <c r="S12" s="1">
        <v>3.4</v>
      </c>
      <c r="T12" s="1">
        <v>3.4</v>
      </c>
      <c r="V12" s="5">
        <v>8</v>
      </c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2"/>
      <c r="AM12" s="1">
        <v>8</v>
      </c>
      <c r="AN12" s="1"/>
      <c r="AO12" s="1"/>
      <c r="AP12" s="1"/>
      <c r="AQ12" s="1"/>
      <c r="AR12" s="1">
        <v>8</v>
      </c>
      <c r="AS12" s="1"/>
      <c r="AT12" s="1"/>
      <c r="AU12" s="1"/>
      <c r="AV12" s="1"/>
    </row>
    <row r="13" spans="2:48" x14ac:dyDescent="0.25">
      <c r="B13" s="5">
        <v>9</v>
      </c>
      <c r="C13" s="1"/>
      <c r="D13" s="1">
        <v>4.33</v>
      </c>
      <c r="E13" s="1">
        <v>4.33</v>
      </c>
      <c r="F13" s="1">
        <v>4.33</v>
      </c>
      <c r="G13" s="1">
        <v>4.33</v>
      </c>
      <c r="H13" s="1">
        <v>4.33</v>
      </c>
      <c r="I13" s="1">
        <v>4.33</v>
      </c>
      <c r="J13" s="1">
        <v>4.33</v>
      </c>
      <c r="K13" s="1">
        <v>4.33</v>
      </c>
      <c r="L13" s="1">
        <v>4.33</v>
      </c>
      <c r="M13" s="1">
        <v>4.33</v>
      </c>
      <c r="N13" s="1">
        <v>4.33</v>
      </c>
      <c r="O13" s="1">
        <v>4.33</v>
      </c>
      <c r="P13" s="1">
        <v>4.33</v>
      </c>
      <c r="Q13" s="1">
        <v>4.33</v>
      </c>
      <c r="R13" s="1">
        <v>4.33</v>
      </c>
      <c r="S13" s="1">
        <v>4.33</v>
      </c>
      <c r="T13" s="1"/>
      <c r="V13" s="5">
        <v>9</v>
      </c>
      <c r="W13" s="1"/>
      <c r="X13" s="1"/>
      <c r="Y13" s="1"/>
      <c r="Z13" s="1"/>
      <c r="AA13" s="1"/>
      <c r="AB13" s="1"/>
      <c r="AC13" s="1">
        <v>9</v>
      </c>
      <c r="AD13" s="1"/>
      <c r="AE13" s="1"/>
      <c r="AF13" s="1"/>
      <c r="AG13" s="1"/>
      <c r="AH13" s="1"/>
      <c r="AI13" s="1"/>
      <c r="AJ13" s="1"/>
      <c r="AK13" s="1"/>
      <c r="AL13" s="1"/>
      <c r="AM13" s="1">
        <v>9</v>
      </c>
      <c r="AN13" s="1"/>
      <c r="AO13" s="1"/>
      <c r="AP13" s="1"/>
      <c r="AQ13" s="1"/>
      <c r="AR13" s="1"/>
      <c r="AS13" s="1">
        <v>9</v>
      </c>
      <c r="AT13" s="1"/>
      <c r="AU13" s="1"/>
      <c r="AV13" s="1"/>
    </row>
    <row r="14" spans="2:48" x14ac:dyDescent="0.25">
      <c r="B14" s="5">
        <v>10</v>
      </c>
      <c r="C14" s="1"/>
      <c r="D14" s="1">
        <v>61.45</v>
      </c>
      <c r="E14" s="1">
        <v>61.45</v>
      </c>
      <c r="F14" s="1">
        <v>61.45</v>
      </c>
      <c r="G14" s="1">
        <v>61.45</v>
      </c>
      <c r="H14" s="1">
        <v>61.45</v>
      </c>
      <c r="I14" s="1">
        <v>61.45</v>
      </c>
      <c r="J14" s="1">
        <v>61.45</v>
      </c>
      <c r="K14" s="1">
        <v>61.45</v>
      </c>
      <c r="L14" s="1">
        <v>61.45</v>
      </c>
      <c r="M14" s="1">
        <v>61.45</v>
      </c>
      <c r="N14" s="1">
        <v>61.45</v>
      </c>
      <c r="O14" s="1">
        <v>61.45</v>
      </c>
      <c r="P14" s="1">
        <v>61.45</v>
      </c>
      <c r="Q14" s="1">
        <v>61.45</v>
      </c>
      <c r="R14" s="1">
        <v>61.45</v>
      </c>
      <c r="S14" s="1">
        <v>61.45</v>
      </c>
      <c r="T14" s="1"/>
      <c r="V14" s="5">
        <v>10</v>
      </c>
      <c r="W14" s="1"/>
      <c r="X14" s="1"/>
      <c r="Y14" s="1"/>
      <c r="Z14" s="1"/>
      <c r="AA14" s="1"/>
      <c r="AB14" s="1"/>
      <c r="AC14" s="1">
        <v>10</v>
      </c>
      <c r="AD14" s="1"/>
      <c r="AE14" s="1"/>
      <c r="AF14" s="1"/>
      <c r="AG14" s="1"/>
      <c r="AH14" s="1"/>
      <c r="AI14" s="1"/>
      <c r="AJ14" s="1"/>
      <c r="AK14" s="1"/>
      <c r="AL14" s="1"/>
      <c r="AM14" s="1">
        <v>10</v>
      </c>
      <c r="AN14" s="1"/>
      <c r="AO14" s="1"/>
      <c r="AP14" s="1"/>
      <c r="AQ14" s="1"/>
      <c r="AR14" s="1"/>
      <c r="AS14" s="1">
        <v>10</v>
      </c>
      <c r="AT14" s="1"/>
      <c r="AU14" s="1"/>
      <c r="AV14" s="1"/>
    </row>
    <row r="15" spans="2:48" x14ac:dyDescent="0.25">
      <c r="B15" s="5">
        <v>11</v>
      </c>
      <c r="C15" s="1"/>
      <c r="D15" s="1">
        <v>155</v>
      </c>
      <c r="E15" s="1">
        <v>152.72999999999999</v>
      </c>
      <c r="F15" s="1">
        <v>152.72999999999999</v>
      </c>
      <c r="G15" s="1">
        <v>152.72999999999999</v>
      </c>
      <c r="H15" s="1">
        <v>152.72999999999999</v>
      </c>
      <c r="I15" s="1">
        <v>152.72999999999999</v>
      </c>
      <c r="J15" s="1">
        <v>151.38999999999999</v>
      </c>
      <c r="K15" s="1">
        <v>151.38999999999999</v>
      </c>
      <c r="L15" s="1">
        <v>151.38999999999999</v>
      </c>
      <c r="M15" s="1">
        <v>151.38999999999999</v>
      </c>
      <c r="N15" s="1">
        <v>151.38999999999999</v>
      </c>
      <c r="O15" s="1">
        <v>151.38999999999999</v>
      </c>
      <c r="P15" s="1">
        <v>151.38999999999999</v>
      </c>
      <c r="Q15" s="1">
        <v>151.38999999999999</v>
      </c>
      <c r="R15" s="1">
        <v>151.38999999999999</v>
      </c>
      <c r="S15" s="1">
        <v>149.97</v>
      </c>
      <c r="T15" s="1"/>
      <c r="V15" s="5">
        <v>11</v>
      </c>
      <c r="W15" s="1"/>
      <c r="X15" s="1"/>
      <c r="Y15" s="1"/>
      <c r="Z15" s="1">
        <v>11</v>
      </c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>
        <v>11</v>
      </c>
      <c r="AL15" s="1"/>
      <c r="AM15" s="1">
        <v>11</v>
      </c>
      <c r="AN15" s="1"/>
      <c r="AO15" s="1"/>
      <c r="AP15" s="1"/>
      <c r="AQ15" s="1"/>
      <c r="AR15" s="1"/>
      <c r="AS15" s="1"/>
      <c r="AT15" s="1">
        <v>11</v>
      </c>
      <c r="AU15" s="1"/>
      <c r="AV15" s="1"/>
    </row>
    <row r="16" spans="2:48" x14ac:dyDescent="0.25">
      <c r="B16" s="5">
        <v>12</v>
      </c>
      <c r="C16" s="1"/>
      <c r="D16" s="1">
        <v>242.34</v>
      </c>
      <c r="E16" s="1">
        <v>242.34</v>
      </c>
      <c r="F16" s="1">
        <v>242.34</v>
      </c>
      <c r="G16" s="1">
        <v>242.34</v>
      </c>
      <c r="H16" s="1">
        <v>242.34</v>
      </c>
      <c r="I16" s="1">
        <v>242.34</v>
      </c>
      <c r="J16" s="1">
        <v>242.34</v>
      </c>
      <c r="K16" s="1">
        <v>242.34</v>
      </c>
      <c r="L16" s="1">
        <v>242.34</v>
      </c>
      <c r="M16" s="1">
        <v>242.34</v>
      </c>
      <c r="N16" s="1">
        <v>242.34</v>
      </c>
      <c r="O16" s="1">
        <v>242.34</v>
      </c>
      <c r="P16" s="1">
        <v>242.34</v>
      </c>
      <c r="Q16" s="1">
        <v>242.34</v>
      </c>
      <c r="R16" s="1">
        <v>242.34</v>
      </c>
      <c r="S16" s="1">
        <v>242.34</v>
      </c>
      <c r="T16" s="1"/>
      <c r="V16" s="5">
        <v>12</v>
      </c>
      <c r="W16" s="1"/>
      <c r="X16" s="1"/>
      <c r="Y16" s="1"/>
      <c r="Z16" s="1">
        <v>12</v>
      </c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>
        <v>12</v>
      </c>
      <c r="AL16" s="1"/>
      <c r="AM16" s="1">
        <v>12</v>
      </c>
      <c r="AN16" s="1"/>
      <c r="AO16" s="1"/>
      <c r="AP16" s="1"/>
      <c r="AQ16" s="1"/>
      <c r="AR16" s="1"/>
      <c r="AS16" s="1"/>
      <c r="AT16" s="1"/>
      <c r="AU16" s="1">
        <v>12</v>
      </c>
      <c r="AV16" s="1"/>
    </row>
    <row r="17" spans="2:48" x14ac:dyDescent="0.25">
      <c r="B17" s="5">
        <v>13</v>
      </c>
      <c r="C17" s="1"/>
      <c r="D17" s="1">
        <v>45.17</v>
      </c>
      <c r="E17" s="1">
        <v>44.44</v>
      </c>
      <c r="F17" s="1">
        <v>44.44</v>
      </c>
      <c r="G17" s="1">
        <v>44.44</v>
      </c>
      <c r="H17" s="1">
        <v>44.44</v>
      </c>
      <c r="I17" s="1">
        <v>44.44</v>
      </c>
      <c r="J17" s="1">
        <v>44.44</v>
      </c>
      <c r="K17" s="1">
        <v>44.44</v>
      </c>
      <c r="L17" s="1">
        <v>44.44</v>
      </c>
      <c r="M17" s="1">
        <v>44.44</v>
      </c>
      <c r="N17" s="1">
        <v>44.44</v>
      </c>
      <c r="O17" s="1">
        <v>44.44</v>
      </c>
      <c r="P17" s="1">
        <v>44.44</v>
      </c>
      <c r="Q17" s="1">
        <v>44.44</v>
      </c>
      <c r="R17" s="1">
        <v>44.44</v>
      </c>
      <c r="S17" s="1">
        <v>43.95</v>
      </c>
      <c r="T17" s="1"/>
      <c r="V17" s="5">
        <v>13</v>
      </c>
      <c r="W17" s="1"/>
      <c r="X17" s="1"/>
      <c r="Y17" s="1"/>
      <c r="Z17" s="1"/>
      <c r="AA17" s="1"/>
      <c r="AB17" s="1">
        <v>13</v>
      </c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>
        <v>13</v>
      </c>
      <c r="AN17" s="1"/>
      <c r="AO17" s="1"/>
      <c r="AP17" s="1"/>
      <c r="AQ17" s="1"/>
      <c r="AR17" s="1"/>
      <c r="AS17" s="1">
        <v>13</v>
      </c>
      <c r="AT17" s="1"/>
      <c r="AU17" s="1"/>
      <c r="AV17" s="1"/>
    </row>
    <row r="18" spans="2:48" x14ac:dyDescent="0.25">
      <c r="B18" s="6">
        <v>14</v>
      </c>
      <c r="C18" s="1"/>
      <c r="D18" s="1">
        <v>46.32</v>
      </c>
      <c r="E18" s="1">
        <v>43.83</v>
      </c>
      <c r="F18" s="1">
        <v>46.32</v>
      </c>
      <c r="G18" s="1">
        <v>43.83</v>
      </c>
      <c r="H18" s="1">
        <v>46.32</v>
      </c>
      <c r="I18" s="1">
        <v>43.83</v>
      </c>
      <c r="J18" s="1">
        <v>46.32</v>
      </c>
      <c r="K18" s="1">
        <v>43.83</v>
      </c>
      <c r="L18" s="1">
        <v>46.32</v>
      </c>
      <c r="M18" s="1">
        <v>43.83</v>
      </c>
      <c r="N18" s="1">
        <v>46.32</v>
      </c>
      <c r="O18" s="1">
        <v>43.83</v>
      </c>
      <c r="P18" s="1">
        <v>46.32</v>
      </c>
      <c r="Q18" s="1">
        <v>43.83</v>
      </c>
      <c r="R18" s="1">
        <v>46.32</v>
      </c>
      <c r="S18" s="1">
        <v>43.83</v>
      </c>
      <c r="T18" s="1"/>
      <c r="V18" s="6">
        <v>14</v>
      </c>
      <c r="W18" s="1"/>
      <c r="X18" s="1">
        <v>14</v>
      </c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>
        <v>14</v>
      </c>
      <c r="AN18" s="1"/>
      <c r="AO18" s="1"/>
      <c r="AP18" s="1"/>
      <c r="AQ18" s="1"/>
      <c r="AR18" s="1"/>
      <c r="AS18" s="1"/>
      <c r="AT18" s="1"/>
      <c r="AU18" s="1"/>
      <c r="AV18" s="1"/>
    </row>
    <row r="19" spans="2:48" x14ac:dyDescent="0.25">
      <c r="B19" s="6">
        <v>15</v>
      </c>
      <c r="C19" s="1"/>
      <c r="D19" s="1">
        <v>6.59</v>
      </c>
      <c r="E19" s="1">
        <v>6.59</v>
      </c>
      <c r="F19" s="1">
        <v>6.59</v>
      </c>
      <c r="G19" s="1">
        <v>6.59</v>
      </c>
      <c r="H19" s="1">
        <v>6.59</v>
      </c>
      <c r="I19" s="1">
        <v>6.59</v>
      </c>
      <c r="J19" s="1">
        <v>6.59</v>
      </c>
      <c r="K19" s="1">
        <v>6.59</v>
      </c>
      <c r="L19" s="1">
        <v>6.59</v>
      </c>
      <c r="M19" s="1">
        <v>6.59</v>
      </c>
      <c r="N19" s="1">
        <v>6.59</v>
      </c>
      <c r="O19" s="1">
        <v>6.59</v>
      </c>
      <c r="P19" s="1">
        <v>6.59</v>
      </c>
      <c r="Q19" s="1">
        <v>6.59</v>
      </c>
      <c r="R19" s="1">
        <v>6.59</v>
      </c>
      <c r="S19" s="1">
        <v>6.59</v>
      </c>
      <c r="T19" s="1">
        <v>6.59</v>
      </c>
      <c r="V19" s="6">
        <v>15</v>
      </c>
      <c r="W19" s="1"/>
      <c r="X19" s="1"/>
      <c r="Y19" s="1">
        <v>15</v>
      </c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>
        <v>15</v>
      </c>
      <c r="AN19" s="1"/>
      <c r="AO19" s="1"/>
      <c r="AP19" s="1"/>
      <c r="AQ19" s="1"/>
      <c r="AR19" s="1"/>
      <c r="AS19" s="1"/>
      <c r="AT19" s="1"/>
      <c r="AU19" s="1"/>
      <c r="AV19" s="1"/>
    </row>
    <row r="20" spans="2:48" x14ac:dyDescent="0.25">
      <c r="B20" s="5">
        <v>16</v>
      </c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>
        <v>468.42</v>
      </c>
      <c r="V20" s="5">
        <v>16</v>
      </c>
      <c r="W20" s="1"/>
      <c r="X20" s="1"/>
      <c r="Y20" s="1"/>
      <c r="Z20" s="1"/>
      <c r="AA20" s="1"/>
      <c r="AB20" s="1"/>
      <c r="AC20" s="1"/>
      <c r="AD20" s="1">
        <v>16</v>
      </c>
      <c r="AE20" s="1"/>
      <c r="AF20" s="1"/>
      <c r="AG20" s="1"/>
      <c r="AH20" s="1"/>
      <c r="AI20" s="1"/>
      <c r="AJ20" s="1"/>
      <c r="AK20" s="1"/>
      <c r="AL20" s="1"/>
      <c r="AM20" s="1">
        <v>16</v>
      </c>
      <c r="AN20" s="1"/>
      <c r="AO20" s="1">
        <v>16</v>
      </c>
      <c r="AP20" s="1">
        <v>16</v>
      </c>
      <c r="AQ20" s="1"/>
      <c r="AR20" s="1"/>
      <c r="AS20" s="1"/>
      <c r="AT20" s="1"/>
      <c r="AU20" s="1"/>
      <c r="AV20" s="1"/>
    </row>
    <row r="21" spans="2:48" x14ac:dyDescent="0.25">
      <c r="B21" s="5">
        <v>17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>
        <v>26.45</v>
      </c>
      <c r="V21" s="5">
        <v>17</v>
      </c>
      <c r="W21" s="1"/>
      <c r="X21" s="1"/>
      <c r="Y21" s="1"/>
      <c r="Z21" s="1"/>
      <c r="AA21" s="1"/>
      <c r="AB21" s="1"/>
      <c r="AC21" s="1"/>
      <c r="AD21" s="1">
        <v>17</v>
      </c>
      <c r="AE21" s="1"/>
      <c r="AF21" s="1"/>
      <c r="AG21" s="1"/>
      <c r="AH21" s="1"/>
      <c r="AI21" s="1"/>
      <c r="AJ21" s="1"/>
      <c r="AK21" s="1"/>
      <c r="AL21" s="1"/>
      <c r="AM21" s="1">
        <v>17</v>
      </c>
      <c r="AN21" s="1"/>
      <c r="AO21" s="1">
        <v>17</v>
      </c>
      <c r="AP21" s="1">
        <v>17</v>
      </c>
      <c r="AQ21" s="1"/>
      <c r="AR21" s="1">
        <v>17</v>
      </c>
      <c r="AS21" s="1"/>
      <c r="AT21" s="1"/>
      <c r="AU21" s="1"/>
      <c r="AV21" s="1"/>
    </row>
    <row r="22" spans="2:48" x14ac:dyDescent="0.25">
      <c r="B22" s="5">
        <v>18</v>
      </c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>
        <v>19.84</v>
      </c>
      <c r="V22" s="5">
        <v>18</v>
      </c>
      <c r="W22" s="1"/>
      <c r="X22" s="1"/>
      <c r="Y22" s="1"/>
      <c r="Z22" s="1"/>
      <c r="AA22" s="1"/>
      <c r="AB22" s="1"/>
      <c r="AC22" s="1"/>
      <c r="AD22" s="1"/>
      <c r="AE22" s="1">
        <v>18</v>
      </c>
      <c r="AF22" s="1"/>
      <c r="AG22" s="1"/>
      <c r="AH22" s="1"/>
      <c r="AI22" s="1"/>
      <c r="AJ22" s="1"/>
      <c r="AK22" s="1"/>
      <c r="AL22" s="1"/>
      <c r="AM22" s="1">
        <v>18</v>
      </c>
      <c r="AN22" s="1"/>
      <c r="AO22" s="1"/>
      <c r="AP22" s="1"/>
      <c r="AQ22" s="1"/>
      <c r="AR22" s="1"/>
      <c r="AS22" s="1"/>
      <c r="AT22" s="1"/>
      <c r="AU22" s="1"/>
      <c r="AV22" s="1">
        <v>18</v>
      </c>
    </row>
    <row r="23" spans="2:48" x14ac:dyDescent="0.25">
      <c r="B23" s="5">
        <v>19</v>
      </c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>
        <v>31.67</v>
      </c>
      <c r="V23" s="5">
        <v>19</v>
      </c>
      <c r="W23" s="1">
        <v>19</v>
      </c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>
        <v>19</v>
      </c>
      <c r="AN23" s="1"/>
      <c r="AO23" s="1"/>
      <c r="AP23" s="1"/>
      <c r="AQ23" s="1"/>
      <c r="AR23" s="1"/>
      <c r="AS23" s="1"/>
      <c r="AT23" s="1"/>
      <c r="AU23" s="1"/>
      <c r="AV23" s="1"/>
    </row>
    <row r="24" spans="2:48" x14ac:dyDescent="0.25">
      <c r="B24" s="5" t="s">
        <v>1</v>
      </c>
      <c r="C24" s="1">
        <v>16.84</v>
      </c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V24" s="5" t="s">
        <v>1</v>
      </c>
      <c r="W24" s="1"/>
      <c r="X24" s="1"/>
      <c r="Y24" s="1"/>
      <c r="Z24" s="1"/>
      <c r="AA24" s="1"/>
      <c r="AB24" s="1"/>
      <c r="AC24" s="1"/>
      <c r="AD24" s="1"/>
      <c r="AE24" s="1"/>
      <c r="AF24" s="1"/>
      <c r="AG24" s="2" t="s">
        <v>1</v>
      </c>
      <c r="AH24" s="1"/>
      <c r="AI24" s="1"/>
      <c r="AJ24" s="1"/>
      <c r="AK24" s="1"/>
      <c r="AL24" s="2" t="s">
        <v>1</v>
      </c>
      <c r="AM24" s="2" t="s">
        <v>1</v>
      </c>
      <c r="AN24" s="2" t="s">
        <v>1</v>
      </c>
      <c r="AO24" s="1"/>
      <c r="AP24" s="1"/>
      <c r="AQ24" s="1"/>
      <c r="AR24" s="2" t="s">
        <v>1</v>
      </c>
      <c r="AS24" s="1"/>
      <c r="AT24" s="1"/>
      <c r="AU24" s="1"/>
      <c r="AV24" s="1"/>
    </row>
    <row r="25" spans="2:48" x14ac:dyDescent="0.25">
      <c r="B25" s="5" t="s">
        <v>21</v>
      </c>
      <c r="C25" s="1"/>
      <c r="D25" s="1">
        <v>5.96</v>
      </c>
      <c r="E25" s="1">
        <v>5.96</v>
      </c>
      <c r="F25" s="1">
        <v>5.96</v>
      </c>
      <c r="G25" s="1">
        <v>5.96</v>
      </c>
      <c r="H25" s="1">
        <v>5.96</v>
      </c>
      <c r="I25" s="1">
        <v>5.96</v>
      </c>
      <c r="J25" s="1">
        <v>5.96</v>
      </c>
      <c r="K25" s="1">
        <v>5.96</v>
      </c>
      <c r="L25" s="1">
        <v>5.96</v>
      </c>
      <c r="M25" s="1">
        <v>5.96</v>
      </c>
      <c r="N25" s="1">
        <v>5.96</v>
      </c>
      <c r="O25" s="1">
        <v>5.96</v>
      </c>
      <c r="P25" s="1">
        <v>5.96</v>
      </c>
      <c r="Q25" s="1">
        <v>5.96</v>
      </c>
      <c r="R25" s="1">
        <v>5.96</v>
      </c>
      <c r="S25" s="1">
        <v>5.96</v>
      </c>
      <c r="T25" s="1">
        <v>5.96</v>
      </c>
      <c r="V25" s="5" t="s">
        <v>21</v>
      </c>
      <c r="W25" s="1"/>
      <c r="X25" s="1"/>
      <c r="Y25" s="1"/>
      <c r="Z25" s="1"/>
      <c r="AA25" s="2" t="s">
        <v>21</v>
      </c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2" t="s">
        <v>21</v>
      </c>
      <c r="AN25" s="1"/>
      <c r="AO25" s="1"/>
      <c r="AP25" s="1"/>
      <c r="AQ25" s="1"/>
      <c r="AR25" s="1"/>
      <c r="AS25" s="2" t="s">
        <v>21</v>
      </c>
      <c r="AT25" s="1"/>
      <c r="AU25" s="1"/>
      <c r="AV25" s="1"/>
    </row>
    <row r="27" spans="2:48" x14ac:dyDescent="0.25">
      <c r="B27" s="1" t="s">
        <v>44</v>
      </c>
      <c r="C27" s="1">
        <f>SUMPRODUCT(C$5:C$25*($B$5:$B$25=$W$5:$AV$25)*($W$4:$AV$4=$B27))</f>
        <v>0</v>
      </c>
      <c r="D27" s="1">
        <f t="shared" ref="D27:T41" si="1">SUMPRODUCT(D$5:D$25*($B$5:$B$25=$W$5:$AV$25)*($W$4:$AV$4=$B27))</f>
        <v>0</v>
      </c>
      <c r="E27" s="1">
        <f t="shared" si="1"/>
        <v>0</v>
      </c>
      <c r="F27" s="1">
        <f t="shared" si="1"/>
        <v>0</v>
      </c>
      <c r="G27" s="1">
        <f t="shared" si="1"/>
        <v>0</v>
      </c>
      <c r="H27" s="1">
        <f t="shared" si="1"/>
        <v>0</v>
      </c>
      <c r="I27" s="1">
        <f t="shared" si="1"/>
        <v>0</v>
      </c>
      <c r="J27" s="1">
        <f t="shared" si="1"/>
        <v>0</v>
      </c>
      <c r="K27" s="1">
        <f t="shared" si="1"/>
        <v>0</v>
      </c>
      <c r="L27" s="1">
        <f t="shared" si="1"/>
        <v>0</v>
      </c>
      <c r="M27" s="1">
        <f t="shared" si="1"/>
        <v>0</v>
      </c>
      <c r="N27" s="1">
        <f t="shared" si="1"/>
        <v>0</v>
      </c>
      <c r="O27" s="1">
        <f t="shared" si="1"/>
        <v>0</v>
      </c>
      <c r="P27" s="1">
        <f t="shared" si="1"/>
        <v>0</v>
      </c>
      <c r="Q27" s="1">
        <f t="shared" si="1"/>
        <v>0</v>
      </c>
      <c r="R27" s="1">
        <f t="shared" si="1"/>
        <v>0</v>
      </c>
      <c r="S27" s="1">
        <f t="shared" si="1"/>
        <v>0</v>
      </c>
      <c r="T27" s="1">
        <f t="shared" si="1"/>
        <v>31.67</v>
      </c>
      <c r="U27" s="9">
        <f>SUM(C27:T27)</f>
        <v>31.67</v>
      </c>
    </row>
    <row r="28" spans="2:48" x14ac:dyDescent="0.25">
      <c r="B28" s="1" t="s">
        <v>37</v>
      </c>
      <c r="C28" s="1">
        <f>SUMPRODUCT(C$5:C$25*($B$5:$B$25=$W$5:$AV$25)*($W$4:$AV$4=$B28))</f>
        <v>0</v>
      </c>
      <c r="D28" s="1">
        <f>SUMPRODUCT(D$5:D$25*($B$5:$B$25=$W$5:$AV$25)*($W$4:$AV$4=$B28))</f>
        <v>46.32</v>
      </c>
      <c r="E28" s="1">
        <f t="shared" si="1"/>
        <v>43.83</v>
      </c>
      <c r="F28" s="1">
        <f t="shared" si="1"/>
        <v>46.32</v>
      </c>
      <c r="G28" s="1">
        <f t="shared" si="1"/>
        <v>43.83</v>
      </c>
      <c r="H28" s="1">
        <f t="shared" si="1"/>
        <v>46.32</v>
      </c>
      <c r="I28" s="1">
        <f t="shared" si="1"/>
        <v>43.83</v>
      </c>
      <c r="J28" s="1">
        <f t="shared" si="1"/>
        <v>46.32</v>
      </c>
      <c r="K28" s="1">
        <f t="shared" si="1"/>
        <v>43.83</v>
      </c>
      <c r="L28" s="1">
        <f t="shared" si="1"/>
        <v>46.32</v>
      </c>
      <c r="M28" s="1">
        <f t="shared" si="1"/>
        <v>43.83</v>
      </c>
      <c r="N28" s="1">
        <f t="shared" si="1"/>
        <v>46.32</v>
      </c>
      <c r="O28" s="1">
        <f t="shared" si="1"/>
        <v>43.83</v>
      </c>
      <c r="P28" s="1">
        <f t="shared" si="1"/>
        <v>46.32</v>
      </c>
      <c r="Q28" s="1">
        <f t="shared" si="1"/>
        <v>43.83</v>
      </c>
      <c r="R28" s="1">
        <f t="shared" si="1"/>
        <v>46.32</v>
      </c>
      <c r="S28" s="1">
        <f t="shared" si="1"/>
        <v>43.83</v>
      </c>
      <c r="T28" s="1">
        <f t="shared" si="1"/>
        <v>0</v>
      </c>
      <c r="U28" s="9">
        <f t="shared" ref="U28:U52" si="2">SUM(C28:T28)</f>
        <v>721.20000000000016</v>
      </c>
    </row>
    <row r="29" spans="2:48" x14ac:dyDescent="0.25">
      <c r="B29" s="1" t="s">
        <v>38</v>
      </c>
      <c r="C29" s="1">
        <f t="shared" ref="C28:R52" si="3">SUMPRODUCT(C$5:C$25*($B$5:$B$25=$W$5:$AV$25)*($W$4:$AV$4=$B29))</f>
        <v>0</v>
      </c>
      <c r="D29" s="1">
        <f t="shared" si="1"/>
        <v>6.59</v>
      </c>
      <c r="E29" s="1">
        <f t="shared" si="1"/>
        <v>6.59</v>
      </c>
      <c r="F29" s="1">
        <f t="shared" si="1"/>
        <v>6.59</v>
      </c>
      <c r="G29" s="1">
        <f t="shared" si="1"/>
        <v>6.59</v>
      </c>
      <c r="H29" s="1">
        <f t="shared" si="1"/>
        <v>6.59</v>
      </c>
      <c r="I29" s="1">
        <f t="shared" si="1"/>
        <v>6.59</v>
      </c>
      <c r="J29" s="1">
        <f t="shared" si="1"/>
        <v>6.59</v>
      </c>
      <c r="K29" s="1">
        <f t="shared" si="1"/>
        <v>6.59</v>
      </c>
      <c r="L29" s="1">
        <f t="shared" si="1"/>
        <v>6.59</v>
      </c>
      <c r="M29" s="1">
        <f t="shared" si="1"/>
        <v>6.59</v>
      </c>
      <c r="N29" s="1">
        <f t="shared" si="1"/>
        <v>6.59</v>
      </c>
      <c r="O29" s="1">
        <f t="shared" si="1"/>
        <v>6.59</v>
      </c>
      <c r="P29" s="1">
        <f t="shared" si="1"/>
        <v>6.59</v>
      </c>
      <c r="Q29" s="1">
        <f t="shared" si="1"/>
        <v>6.59</v>
      </c>
      <c r="R29" s="1">
        <f t="shared" si="1"/>
        <v>6.59</v>
      </c>
      <c r="S29" s="1">
        <f t="shared" si="1"/>
        <v>6.59</v>
      </c>
      <c r="T29" s="1">
        <f t="shared" si="1"/>
        <v>6.59</v>
      </c>
      <c r="U29" s="9">
        <f t="shared" si="2"/>
        <v>112.03000000000004</v>
      </c>
    </row>
    <row r="30" spans="2:48" x14ac:dyDescent="0.25">
      <c r="B30" s="1" t="s">
        <v>35</v>
      </c>
      <c r="C30" s="1">
        <f t="shared" si="3"/>
        <v>0</v>
      </c>
      <c r="D30" s="1">
        <f>SUMPRODUCT(D$5:D$25*($B$5:$B$25=$W$5:$AV$25)*($W$4:$AV$4=$B30))</f>
        <v>397.34000000000003</v>
      </c>
      <c r="E30" s="1">
        <f t="shared" si="1"/>
        <v>395.07</v>
      </c>
      <c r="F30" s="1">
        <f t="shared" si="1"/>
        <v>395.07</v>
      </c>
      <c r="G30" s="1">
        <f t="shared" si="1"/>
        <v>395.07</v>
      </c>
      <c r="H30" s="1">
        <f t="shared" si="1"/>
        <v>395.07</v>
      </c>
      <c r="I30" s="1">
        <f t="shared" si="1"/>
        <v>395.07</v>
      </c>
      <c r="J30" s="1">
        <f t="shared" si="1"/>
        <v>393.73</v>
      </c>
      <c r="K30" s="1">
        <f t="shared" si="1"/>
        <v>393.73</v>
      </c>
      <c r="L30" s="1">
        <f t="shared" si="1"/>
        <v>393.73</v>
      </c>
      <c r="M30" s="1">
        <f t="shared" si="1"/>
        <v>393.73</v>
      </c>
      <c r="N30" s="1">
        <f t="shared" si="1"/>
        <v>393.73</v>
      </c>
      <c r="O30" s="1">
        <f t="shared" si="1"/>
        <v>393.73</v>
      </c>
      <c r="P30" s="1">
        <f t="shared" si="1"/>
        <v>393.73</v>
      </c>
      <c r="Q30" s="1">
        <f t="shared" si="1"/>
        <v>393.73</v>
      </c>
      <c r="R30" s="1">
        <f t="shared" si="1"/>
        <v>393.73</v>
      </c>
      <c r="S30" s="1">
        <f t="shared" si="1"/>
        <v>392.31</v>
      </c>
      <c r="T30" s="1">
        <f t="shared" si="1"/>
        <v>0</v>
      </c>
      <c r="U30" s="9">
        <f t="shared" si="2"/>
        <v>6308.5699999999988</v>
      </c>
    </row>
    <row r="31" spans="2:48" x14ac:dyDescent="0.25">
      <c r="B31" s="1" t="s">
        <v>39</v>
      </c>
      <c r="C31" s="1">
        <f t="shared" si="3"/>
        <v>0</v>
      </c>
      <c r="D31" s="1">
        <f t="shared" si="1"/>
        <v>5.96</v>
      </c>
      <c r="E31" s="1">
        <f t="shared" si="1"/>
        <v>5.96</v>
      </c>
      <c r="F31" s="1">
        <f t="shared" si="1"/>
        <v>5.96</v>
      </c>
      <c r="G31" s="1">
        <f t="shared" si="1"/>
        <v>5.96</v>
      </c>
      <c r="H31" s="1">
        <f t="shared" si="1"/>
        <v>5.96</v>
      </c>
      <c r="I31" s="1">
        <f t="shared" si="1"/>
        <v>5.96</v>
      </c>
      <c r="J31" s="1">
        <f t="shared" si="1"/>
        <v>5.96</v>
      </c>
      <c r="K31" s="1">
        <f t="shared" si="1"/>
        <v>5.96</v>
      </c>
      <c r="L31" s="1">
        <f t="shared" si="1"/>
        <v>5.96</v>
      </c>
      <c r="M31" s="1">
        <f t="shared" si="1"/>
        <v>5.96</v>
      </c>
      <c r="N31" s="1">
        <f t="shared" si="1"/>
        <v>5.96</v>
      </c>
      <c r="O31" s="1">
        <f t="shared" si="1"/>
        <v>5.96</v>
      </c>
      <c r="P31" s="1">
        <f t="shared" si="1"/>
        <v>5.96</v>
      </c>
      <c r="Q31" s="1">
        <f t="shared" si="1"/>
        <v>5.96</v>
      </c>
      <c r="R31" s="1">
        <f t="shared" si="1"/>
        <v>5.96</v>
      </c>
      <c r="S31" s="1">
        <f t="shared" si="1"/>
        <v>5.96</v>
      </c>
      <c r="T31" s="1">
        <f t="shared" si="1"/>
        <v>5.96</v>
      </c>
      <c r="U31" s="9">
        <f t="shared" si="2"/>
        <v>101.31999999999996</v>
      </c>
    </row>
    <row r="32" spans="2:48" x14ac:dyDescent="0.25">
      <c r="B32" s="1" t="s">
        <v>36</v>
      </c>
      <c r="C32" s="1">
        <f t="shared" si="3"/>
        <v>0</v>
      </c>
      <c r="D32" s="1">
        <f t="shared" si="1"/>
        <v>45.17</v>
      </c>
      <c r="E32" s="1">
        <f t="shared" si="1"/>
        <v>44.44</v>
      </c>
      <c r="F32" s="1">
        <f t="shared" si="1"/>
        <v>44.44</v>
      </c>
      <c r="G32" s="1">
        <f t="shared" si="1"/>
        <v>44.44</v>
      </c>
      <c r="H32" s="1">
        <f t="shared" si="1"/>
        <v>44.44</v>
      </c>
      <c r="I32" s="1">
        <f t="shared" si="1"/>
        <v>44.44</v>
      </c>
      <c r="J32" s="1">
        <f t="shared" si="1"/>
        <v>44.44</v>
      </c>
      <c r="K32" s="1">
        <f t="shared" si="1"/>
        <v>44.44</v>
      </c>
      <c r="L32" s="1">
        <f t="shared" si="1"/>
        <v>44.44</v>
      </c>
      <c r="M32" s="1">
        <f t="shared" si="1"/>
        <v>44.44</v>
      </c>
      <c r="N32" s="1">
        <f t="shared" si="1"/>
        <v>44.44</v>
      </c>
      <c r="O32" s="1">
        <f t="shared" si="1"/>
        <v>44.44</v>
      </c>
      <c r="P32" s="1">
        <f t="shared" si="1"/>
        <v>44.44</v>
      </c>
      <c r="Q32" s="1">
        <f t="shared" si="1"/>
        <v>44.44</v>
      </c>
      <c r="R32" s="1">
        <f t="shared" si="1"/>
        <v>44.44</v>
      </c>
      <c r="S32" s="1">
        <f t="shared" si="1"/>
        <v>43.95</v>
      </c>
      <c r="T32" s="1">
        <f t="shared" si="1"/>
        <v>0</v>
      </c>
      <c r="U32" s="9">
        <f t="shared" si="2"/>
        <v>711.2800000000002</v>
      </c>
    </row>
    <row r="33" spans="2:21" x14ac:dyDescent="0.25">
      <c r="B33" s="1" t="s">
        <v>31</v>
      </c>
      <c r="C33" s="1">
        <f t="shared" si="3"/>
        <v>0</v>
      </c>
      <c r="D33" s="1">
        <f t="shared" si="1"/>
        <v>65.78</v>
      </c>
      <c r="E33" s="1">
        <f t="shared" si="1"/>
        <v>65.78</v>
      </c>
      <c r="F33" s="1">
        <f t="shared" si="1"/>
        <v>65.78</v>
      </c>
      <c r="G33" s="1">
        <f t="shared" si="1"/>
        <v>65.78</v>
      </c>
      <c r="H33" s="1">
        <f t="shared" si="1"/>
        <v>65.78</v>
      </c>
      <c r="I33" s="1">
        <f t="shared" si="1"/>
        <v>65.78</v>
      </c>
      <c r="J33" s="1">
        <f t="shared" si="1"/>
        <v>65.78</v>
      </c>
      <c r="K33" s="1">
        <f t="shared" si="1"/>
        <v>65.78</v>
      </c>
      <c r="L33" s="1">
        <f t="shared" si="1"/>
        <v>65.78</v>
      </c>
      <c r="M33" s="1">
        <f t="shared" si="1"/>
        <v>65.78</v>
      </c>
      <c r="N33" s="1">
        <f t="shared" si="1"/>
        <v>65.78</v>
      </c>
      <c r="O33" s="1">
        <f t="shared" si="1"/>
        <v>65.78</v>
      </c>
      <c r="P33" s="1">
        <f t="shared" si="1"/>
        <v>65.78</v>
      </c>
      <c r="Q33" s="1">
        <f t="shared" si="1"/>
        <v>65.78</v>
      </c>
      <c r="R33" s="1">
        <f t="shared" si="1"/>
        <v>65.78</v>
      </c>
      <c r="S33" s="1">
        <f t="shared" si="1"/>
        <v>65.78</v>
      </c>
      <c r="T33" s="1">
        <f t="shared" si="1"/>
        <v>0</v>
      </c>
      <c r="U33" s="9">
        <f t="shared" si="2"/>
        <v>1052.4799999999998</v>
      </c>
    </row>
    <row r="34" spans="2:21" x14ac:dyDescent="0.25">
      <c r="B34" s="1" t="s">
        <v>40</v>
      </c>
      <c r="C34" s="1">
        <f t="shared" si="3"/>
        <v>0</v>
      </c>
      <c r="D34" s="1">
        <f t="shared" si="1"/>
        <v>0</v>
      </c>
      <c r="E34" s="1">
        <f t="shared" si="1"/>
        <v>0</v>
      </c>
      <c r="F34" s="1">
        <f t="shared" si="1"/>
        <v>0</v>
      </c>
      <c r="G34" s="1">
        <f t="shared" si="1"/>
        <v>0</v>
      </c>
      <c r="H34" s="1">
        <f t="shared" si="1"/>
        <v>0</v>
      </c>
      <c r="I34" s="1">
        <f t="shared" si="1"/>
        <v>0</v>
      </c>
      <c r="J34" s="1">
        <f t="shared" si="1"/>
        <v>0</v>
      </c>
      <c r="K34" s="1">
        <f t="shared" si="1"/>
        <v>0</v>
      </c>
      <c r="L34" s="1">
        <f t="shared" si="1"/>
        <v>0</v>
      </c>
      <c r="M34" s="1">
        <f t="shared" si="1"/>
        <v>0</v>
      </c>
      <c r="N34" s="1">
        <f t="shared" si="1"/>
        <v>0</v>
      </c>
      <c r="O34" s="1">
        <f t="shared" si="1"/>
        <v>0</v>
      </c>
      <c r="P34" s="1">
        <f t="shared" si="1"/>
        <v>0</v>
      </c>
      <c r="Q34" s="1">
        <f t="shared" si="1"/>
        <v>0</v>
      </c>
      <c r="R34" s="1">
        <f t="shared" si="1"/>
        <v>0</v>
      </c>
      <c r="S34" s="1">
        <f t="shared" si="1"/>
        <v>0</v>
      </c>
      <c r="T34" s="1">
        <f t="shared" si="1"/>
        <v>494.87</v>
      </c>
      <c r="U34" s="9">
        <f t="shared" si="2"/>
        <v>494.87</v>
      </c>
    </row>
    <row r="35" spans="2:21" x14ac:dyDescent="0.25">
      <c r="B35" s="1" t="s">
        <v>22</v>
      </c>
      <c r="C35" s="1">
        <f>SUMPRODUCT(C$5:C$25*($B$5:$B$25=$W$5:$AV$25)*($W$4:$AV$4=$B35))</f>
        <v>69.81</v>
      </c>
      <c r="D35" s="1">
        <f t="shared" si="1"/>
        <v>0</v>
      </c>
      <c r="E35" s="1">
        <f t="shared" si="1"/>
        <v>0</v>
      </c>
      <c r="F35" s="1">
        <f t="shared" si="1"/>
        <v>0</v>
      </c>
      <c r="G35" s="1">
        <f t="shared" si="1"/>
        <v>0</v>
      </c>
      <c r="H35" s="1">
        <f t="shared" si="1"/>
        <v>0</v>
      </c>
      <c r="I35" s="1">
        <f t="shared" si="1"/>
        <v>0</v>
      </c>
      <c r="J35" s="1">
        <f t="shared" si="1"/>
        <v>0</v>
      </c>
      <c r="K35" s="1">
        <f t="shared" si="1"/>
        <v>0</v>
      </c>
      <c r="L35" s="1">
        <f t="shared" si="1"/>
        <v>0</v>
      </c>
      <c r="M35" s="1">
        <f t="shared" si="1"/>
        <v>0</v>
      </c>
      <c r="N35" s="1">
        <f t="shared" si="1"/>
        <v>0</v>
      </c>
      <c r="O35" s="1">
        <f t="shared" si="1"/>
        <v>0</v>
      </c>
      <c r="P35" s="1">
        <f t="shared" si="1"/>
        <v>0</v>
      </c>
      <c r="Q35" s="1">
        <f t="shared" si="1"/>
        <v>0</v>
      </c>
      <c r="R35" s="1">
        <f t="shared" si="1"/>
        <v>0</v>
      </c>
      <c r="S35" s="1">
        <f t="shared" si="1"/>
        <v>0</v>
      </c>
      <c r="T35" s="1">
        <f t="shared" si="1"/>
        <v>19.84</v>
      </c>
      <c r="U35" s="9">
        <f t="shared" si="2"/>
        <v>89.65</v>
      </c>
    </row>
    <row r="36" spans="2:21" x14ac:dyDescent="0.25">
      <c r="B36" s="1" t="s">
        <v>26</v>
      </c>
      <c r="C36" s="1">
        <f>SUMPRODUCT(C$5:C$25*($B$5:$B$25=$W$5:$AV$25)*($W$4:$AV$4=$B36))</f>
        <v>359.78999999999996</v>
      </c>
      <c r="D36" s="1">
        <f t="shared" si="1"/>
        <v>0</v>
      </c>
      <c r="E36" s="1">
        <f t="shared" si="1"/>
        <v>0</v>
      </c>
      <c r="F36" s="1">
        <f t="shared" si="1"/>
        <v>0</v>
      </c>
      <c r="G36" s="1">
        <f t="shared" si="1"/>
        <v>0</v>
      </c>
      <c r="H36" s="1">
        <f t="shared" si="1"/>
        <v>0</v>
      </c>
      <c r="I36" s="1">
        <f t="shared" si="1"/>
        <v>0</v>
      </c>
      <c r="J36" s="1">
        <f t="shared" si="1"/>
        <v>0</v>
      </c>
      <c r="K36" s="1">
        <f t="shared" si="1"/>
        <v>0</v>
      </c>
      <c r="L36" s="1">
        <f t="shared" si="1"/>
        <v>0</v>
      </c>
      <c r="M36" s="1">
        <f t="shared" si="1"/>
        <v>0</v>
      </c>
      <c r="N36" s="1">
        <f t="shared" si="1"/>
        <v>0</v>
      </c>
      <c r="O36" s="1">
        <f t="shared" si="1"/>
        <v>0</v>
      </c>
      <c r="P36" s="1">
        <f t="shared" si="1"/>
        <v>0</v>
      </c>
      <c r="Q36" s="1">
        <f t="shared" si="1"/>
        <v>0</v>
      </c>
      <c r="R36" s="1">
        <f t="shared" si="1"/>
        <v>0</v>
      </c>
      <c r="S36" s="1">
        <f t="shared" si="1"/>
        <v>0</v>
      </c>
      <c r="T36" s="1">
        <f t="shared" si="1"/>
        <v>0</v>
      </c>
      <c r="U36" s="9">
        <f t="shared" si="2"/>
        <v>359.78999999999996</v>
      </c>
    </row>
    <row r="37" spans="2:21" x14ac:dyDescent="0.25">
      <c r="B37" s="1" t="s">
        <v>29</v>
      </c>
      <c r="C37" s="1">
        <f t="shared" si="3"/>
        <v>16.84</v>
      </c>
      <c r="D37" s="1">
        <f t="shared" si="1"/>
        <v>0</v>
      </c>
      <c r="E37" s="1">
        <f t="shared" si="1"/>
        <v>0</v>
      </c>
      <c r="F37" s="1">
        <f t="shared" si="1"/>
        <v>0</v>
      </c>
      <c r="G37" s="1">
        <f t="shared" si="1"/>
        <v>0</v>
      </c>
      <c r="H37" s="1">
        <f t="shared" si="1"/>
        <v>0</v>
      </c>
      <c r="I37" s="1">
        <f t="shared" si="1"/>
        <v>0</v>
      </c>
      <c r="J37" s="1">
        <f t="shared" si="1"/>
        <v>0</v>
      </c>
      <c r="K37" s="1">
        <f t="shared" si="1"/>
        <v>0</v>
      </c>
      <c r="L37" s="1">
        <f t="shared" si="1"/>
        <v>0</v>
      </c>
      <c r="M37" s="1">
        <f t="shared" si="1"/>
        <v>0</v>
      </c>
      <c r="N37" s="1">
        <f t="shared" si="1"/>
        <v>0</v>
      </c>
      <c r="O37" s="1">
        <f t="shared" si="1"/>
        <v>0</v>
      </c>
      <c r="P37" s="1">
        <f t="shared" si="1"/>
        <v>0</v>
      </c>
      <c r="Q37" s="1">
        <f t="shared" si="1"/>
        <v>0</v>
      </c>
      <c r="R37" s="1">
        <f t="shared" si="1"/>
        <v>0</v>
      </c>
      <c r="S37" s="1">
        <f t="shared" si="1"/>
        <v>0</v>
      </c>
      <c r="T37" s="1">
        <f t="shared" si="1"/>
        <v>0</v>
      </c>
      <c r="U37" s="9">
        <f t="shared" si="2"/>
        <v>16.84</v>
      </c>
    </row>
    <row r="38" spans="2:21" x14ac:dyDescent="0.25">
      <c r="B38" s="1" t="s">
        <v>45</v>
      </c>
      <c r="C38" s="1">
        <f t="shared" si="3"/>
        <v>8.15</v>
      </c>
      <c r="D38" s="1">
        <f t="shared" si="1"/>
        <v>0</v>
      </c>
      <c r="E38" s="1">
        <f t="shared" si="1"/>
        <v>0</v>
      </c>
      <c r="F38" s="1">
        <f t="shared" si="1"/>
        <v>0</v>
      </c>
      <c r="G38" s="1">
        <f t="shared" si="1"/>
        <v>0</v>
      </c>
      <c r="H38" s="1">
        <f t="shared" si="1"/>
        <v>0</v>
      </c>
      <c r="I38" s="1">
        <f t="shared" si="1"/>
        <v>0</v>
      </c>
      <c r="J38" s="1">
        <f t="shared" si="1"/>
        <v>0</v>
      </c>
      <c r="K38" s="1">
        <f t="shared" si="1"/>
        <v>0</v>
      </c>
      <c r="L38" s="1">
        <f t="shared" si="1"/>
        <v>0</v>
      </c>
      <c r="M38" s="1">
        <f t="shared" si="1"/>
        <v>0</v>
      </c>
      <c r="N38" s="1">
        <f t="shared" si="1"/>
        <v>0</v>
      </c>
      <c r="O38" s="1">
        <f t="shared" si="1"/>
        <v>0</v>
      </c>
      <c r="P38" s="1">
        <f t="shared" si="1"/>
        <v>0</v>
      </c>
      <c r="Q38" s="1">
        <f t="shared" si="1"/>
        <v>0</v>
      </c>
      <c r="R38" s="1">
        <f t="shared" si="1"/>
        <v>0</v>
      </c>
      <c r="S38" s="1">
        <f t="shared" si="1"/>
        <v>0</v>
      </c>
      <c r="T38" s="1">
        <f t="shared" si="1"/>
        <v>0</v>
      </c>
      <c r="U38" s="9">
        <f t="shared" si="2"/>
        <v>8.15</v>
      </c>
    </row>
    <row r="39" spans="2:21" x14ac:dyDescent="0.25">
      <c r="B39" s="1" t="s">
        <v>27</v>
      </c>
      <c r="C39" s="1">
        <f t="shared" si="3"/>
        <v>79.31</v>
      </c>
      <c r="D39" s="1">
        <f t="shared" si="1"/>
        <v>0</v>
      </c>
      <c r="E39" s="1">
        <f t="shared" si="1"/>
        <v>0</v>
      </c>
      <c r="F39" s="1">
        <f t="shared" si="1"/>
        <v>0</v>
      </c>
      <c r="G39" s="1">
        <f t="shared" si="1"/>
        <v>0</v>
      </c>
      <c r="H39" s="1">
        <f t="shared" si="1"/>
        <v>0</v>
      </c>
      <c r="I39" s="1">
        <f t="shared" si="1"/>
        <v>0</v>
      </c>
      <c r="J39" s="1">
        <f t="shared" si="1"/>
        <v>0</v>
      </c>
      <c r="K39" s="1">
        <f t="shared" si="1"/>
        <v>0</v>
      </c>
      <c r="L39" s="1">
        <f t="shared" si="1"/>
        <v>0</v>
      </c>
      <c r="M39" s="1">
        <f t="shared" si="1"/>
        <v>0</v>
      </c>
      <c r="N39" s="1">
        <f t="shared" si="1"/>
        <v>0</v>
      </c>
      <c r="O39" s="1">
        <f t="shared" si="1"/>
        <v>0</v>
      </c>
      <c r="P39" s="1">
        <f t="shared" si="1"/>
        <v>0</v>
      </c>
      <c r="Q39" s="1">
        <f t="shared" si="1"/>
        <v>0</v>
      </c>
      <c r="R39" s="1">
        <f t="shared" si="1"/>
        <v>0</v>
      </c>
      <c r="S39" s="1">
        <f t="shared" si="1"/>
        <v>0</v>
      </c>
      <c r="T39" s="1">
        <f t="shared" si="1"/>
        <v>0</v>
      </c>
      <c r="U39" s="9">
        <f t="shared" si="2"/>
        <v>79.31</v>
      </c>
    </row>
    <row r="40" spans="2:21" x14ac:dyDescent="0.25">
      <c r="B40" s="1"/>
      <c r="C40" s="1">
        <f t="shared" si="3"/>
        <v>0</v>
      </c>
      <c r="D40" s="1">
        <f t="shared" si="1"/>
        <v>0</v>
      </c>
      <c r="E40" s="1">
        <f t="shared" si="1"/>
        <v>0</v>
      </c>
      <c r="F40" s="1">
        <f t="shared" si="1"/>
        <v>0</v>
      </c>
      <c r="G40" s="1">
        <f t="shared" si="1"/>
        <v>0</v>
      </c>
      <c r="H40" s="1">
        <f t="shared" si="1"/>
        <v>0</v>
      </c>
      <c r="I40" s="1">
        <f t="shared" si="1"/>
        <v>0</v>
      </c>
      <c r="J40" s="1">
        <f t="shared" si="1"/>
        <v>0</v>
      </c>
      <c r="K40" s="1">
        <f t="shared" si="1"/>
        <v>0</v>
      </c>
      <c r="L40" s="1">
        <f t="shared" si="1"/>
        <v>0</v>
      </c>
      <c r="M40" s="1">
        <f t="shared" si="1"/>
        <v>0</v>
      </c>
      <c r="N40" s="1">
        <f t="shared" si="1"/>
        <v>0</v>
      </c>
      <c r="O40" s="1">
        <f t="shared" si="1"/>
        <v>0</v>
      </c>
      <c r="P40" s="1">
        <f t="shared" si="1"/>
        <v>0</v>
      </c>
      <c r="Q40" s="1">
        <f t="shared" si="1"/>
        <v>0</v>
      </c>
      <c r="R40" s="1">
        <f t="shared" si="1"/>
        <v>0</v>
      </c>
      <c r="S40" s="1">
        <f t="shared" si="1"/>
        <v>0</v>
      </c>
      <c r="T40" s="1">
        <f t="shared" si="1"/>
        <v>0</v>
      </c>
      <c r="U40" s="9">
        <f t="shared" si="2"/>
        <v>0</v>
      </c>
    </row>
    <row r="41" spans="2:21" x14ac:dyDescent="0.25">
      <c r="B41" s="1" t="s">
        <v>33</v>
      </c>
      <c r="C41" s="1">
        <f t="shared" si="3"/>
        <v>0</v>
      </c>
      <c r="D41" s="1">
        <f t="shared" si="1"/>
        <v>397.34000000000003</v>
      </c>
      <c r="E41" s="1">
        <f t="shared" si="1"/>
        <v>395.07</v>
      </c>
      <c r="F41" s="1">
        <f t="shared" si="1"/>
        <v>395.07</v>
      </c>
      <c r="G41" s="1">
        <f t="shared" si="1"/>
        <v>395.07</v>
      </c>
      <c r="H41" s="1">
        <f t="shared" si="1"/>
        <v>395.07</v>
      </c>
      <c r="I41" s="1">
        <f t="shared" si="1"/>
        <v>395.07</v>
      </c>
      <c r="J41" s="1">
        <f t="shared" si="1"/>
        <v>393.73</v>
      </c>
      <c r="K41" s="1">
        <f t="shared" si="1"/>
        <v>393.73</v>
      </c>
      <c r="L41" s="1">
        <f t="shared" si="1"/>
        <v>393.73</v>
      </c>
      <c r="M41" s="1">
        <f t="shared" si="1"/>
        <v>393.73</v>
      </c>
      <c r="N41" s="1">
        <f t="shared" si="1"/>
        <v>393.73</v>
      </c>
      <c r="O41" s="1">
        <f t="shared" si="1"/>
        <v>393.73</v>
      </c>
      <c r="P41" s="1">
        <f t="shared" si="1"/>
        <v>393.73</v>
      </c>
      <c r="Q41" s="1">
        <f t="shared" si="1"/>
        <v>393.73</v>
      </c>
      <c r="R41" s="1">
        <f t="shared" si="1"/>
        <v>393.73</v>
      </c>
      <c r="S41" s="1">
        <f t="shared" si="1"/>
        <v>392.31</v>
      </c>
      <c r="T41" s="1">
        <f t="shared" si="1"/>
        <v>0</v>
      </c>
      <c r="U41" s="9">
        <f t="shared" si="2"/>
        <v>6308.5699999999988</v>
      </c>
    </row>
    <row r="42" spans="2:21" x14ac:dyDescent="0.25">
      <c r="B42" s="1" t="s">
        <v>23</v>
      </c>
      <c r="C42" s="1">
        <f t="shared" si="3"/>
        <v>525.75</v>
      </c>
      <c r="D42" s="1">
        <f t="shared" si="3"/>
        <v>0</v>
      </c>
      <c r="E42" s="1">
        <f t="shared" si="3"/>
        <v>0</v>
      </c>
      <c r="F42" s="1">
        <f t="shared" si="3"/>
        <v>0</v>
      </c>
      <c r="G42" s="1">
        <f t="shared" si="3"/>
        <v>0</v>
      </c>
      <c r="H42" s="1">
        <f t="shared" si="3"/>
        <v>0</v>
      </c>
      <c r="I42" s="1">
        <f t="shared" si="3"/>
        <v>0</v>
      </c>
      <c r="J42" s="1">
        <f t="shared" si="3"/>
        <v>0</v>
      </c>
      <c r="K42" s="1">
        <f t="shared" si="3"/>
        <v>0</v>
      </c>
      <c r="L42" s="1">
        <f t="shared" si="3"/>
        <v>0</v>
      </c>
      <c r="M42" s="1">
        <f t="shared" si="3"/>
        <v>0</v>
      </c>
      <c r="N42" s="1">
        <f t="shared" si="3"/>
        <v>0</v>
      </c>
      <c r="O42" s="1">
        <f t="shared" si="3"/>
        <v>0</v>
      </c>
      <c r="P42" s="1">
        <f t="shared" si="3"/>
        <v>0</v>
      </c>
      <c r="Q42" s="1">
        <f t="shared" si="3"/>
        <v>0</v>
      </c>
      <c r="R42" s="1">
        <f t="shared" si="3"/>
        <v>0</v>
      </c>
      <c r="S42" s="1">
        <f t="shared" ref="S42:T52" si="4">SUMPRODUCT(S$5:S$25*($B$5:$B$25=$W$5:$AV$25)*($W$4:$AV$4=$B42))</f>
        <v>0</v>
      </c>
      <c r="T42" s="1">
        <f t="shared" si="4"/>
        <v>0</v>
      </c>
      <c r="U42" s="9">
        <f t="shared" si="2"/>
        <v>525.75</v>
      </c>
    </row>
    <row r="43" spans="2:21" x14ac:dyDescent="0.25">
      <c r="B43" s="1" t="s">
        <v>24</v>
      </c>
      <c r="C43" s="1">
        <f t="shared" si="3"/>
        <v>533.9</v>
      </c>
      <c r="D43" s="1">
        <f t="shared" si="3"/>
        <v>570.56000000000006</v>
      </c>
      <c r="E43" s="1">
        <f t="shared" si="3"/>
        <v>565.07000000000005</v>
      </c>
      <c r="F43" s="1">
        <f t="shared" si="3"/>
        <v>567.56000000000006</v>
      </c>
      <c r="G43" s="1">
        <f t="shared" si="3"/>
        <v>565.07000000000005</v>
      </c>
      <c r="H43" s="1">
        <f t="shared" si="3"/>
        <v>567.56000000000006</v>
      </c>
      <c r="I43" s="1">
        <f t="shared" si="3"/>
        <v>565.07000000000005</v>
      </c>
      <c r="J43" s="1">
        <f t="shared" si="3"/>
        <v>566.22</v>
      </c>
      <c r="K43" s="1">
        <f t="shared" si="3"/>
        <v>563.73</v>
      </c>
      <c r="L43" s="1">
        <f t="shared" si="3"/>
        <v>566.22</v>
      </c>
      <c r="M43" s="1">
        <f t="shared" si="3"/>
        <v>563.73</v>
      </c>
      <c r="N43" s="1">
        <f t="shared" si="3"/>
        <v>566.22</v>
      </c>
      <c r="O43" s="1">
        <f t="shared" si="3"/>
        <v>563.73</v>
      </c>
      <c r="P43" s="1">
        <f t="shared" si="3"/>
        <v>566.22</v>
      </c>
      <c r="Q43" s="1">
        <f t="shared" si="3"/>
        <v>563.73</v>
      </c>
      <c r="R43" s="1">
        <f t="shared" si="3"/>
        <v>566.22</v>
      </c>
      <c r="S43" s="1">
        <f t="shared" si="4"/>
        <v>561.82000000000005</v>
      </c>
      <c r="T43" s="1">
        <f t="shared" si="4"/>
        <v>562.33000000000004</v>
      </c>
      <c r="U43" s="9">
        <f t="shared" si="2"/>
        <v>10144.960000000001</v>
      </c>
    </row>
    <row r="44" spans="2:21" x14ac:dyDescent="0.25">
      <c r="B44" s="1" t="s">
        <v>25</v>
      </c>
      <c r="C44" s="1">
        <f t="shared" si="3"/>
        <v>533.9</v>
      </c>
      <c r="D44" s="1">
        <f t="shared" si="3"/>
        <v>0</v>
      </c>
      <c r="E44" s="1">
        <f t="shared" si="3"/>
        <v>0</v>
      </c>
      <c r="F44" s="1">
        <f t="shared" si="3"/>
        <v>0</v>
      </c>
      <c r="G44" s="1">
        <f t="shared" si="3"/>
        <v>0</v>
      </c>
      <c r="H44" s="1">
        <f t="shared" si="3"/>
        <v>0</v>
      </c>
      <c r="I44" s="1">
        <f t="shared" si="3"/>
        <v>0</v>
      </c>
      <c r="J44" s="1">
        <f t="shared" si="3"/>
        <v>0</v>
      </c>
      <c r="K44" s="1">
        <f t="shared" si="3"/>
        <v>0</v>
      </c>
      <c r="L44" s="1">
        <f t="shared" si="3"/>
        <v>0</v>
      </c>
      <c r="M44" s="1">
        <f t="shared" si="3"/>
        <v>0</v>
      </c>
      <c r="N44" s="1">
        <f t="shared" si="3"/>
        <v>0</v>
      </c>
      <c r="O44" s="1">
        <f t="shared" si="3"/>
        <v>0</v>
      </c>
      <c r="P44" s="1">
        <f t="shared" si="3"/>
        <v>0</v>
      </c>
      <c r="Q44" s="1">
        <f t="shared" si="3"/>
        <v>0</v>
      </c>
      <c r="R44" s="1">
        <f t="shared" si="3"/>
        <v>0</v>
      </c>
      <c r="S44" s="1">
        <f t="shared" si="4"/>
        <v>0</v>
      </c>
      <c r="T44" s="1">
        <f t="shared" si="4"/>
        <v>0</v>
      </c>
      <c r="U44" s="9">
        <f t="shared" si="2"/>
        <v>533.9</v>
      </c>
    </row>
    <row r="45" spans="2:21" x14ac:dyDescent="0.25">
      <c r="B45" s="1" t="s">
        <v>41</v>
      </c>
      <c r="C45" s="1">
        <f t="shared" si="3"/>
        <v>0</v>
      </c>
      <c r="D45" s="1">
        <f t="shared" si="3"/>
        <v>0</v>
      </c>
      <c r="E45" s="1">
        <f t="shared" si="3"/>
        <v>0</v>
      </c>
      <c r="F45" s="1">
        <f t="shared" si="3"/>
        <v>0</v>
      </c>
      <c r="G45" s="1">
        <f t="shared" si="3"/>
        <v>0</v>
      </c>
      <c r="H45" s="1">
        <f t="shared" si="3"/>
        <v>0</v>
      </c>
      <c r="I45" s="1">
        <f t="shared" si="3"/>
        <v>0</v>
      </c>
      <c r="J45" s="1">
        <f t="shared" si="3"/>
        <v>0</v>
      </c>
      <c r="K45" s="1">
        <f t="shared" si="3"/>
        <v>0</v>
      </c>
      <c r="L45" s="1">
        <f t="shared" si="3"/>
        <v>0</v>
      </c>
      <c r="M45" s="1">
        <f t="shared" si="3"/>
        <v>0</v>
      </c>
      <c r="N45" s="1">
        <f t="shared" si="3"/>
        <v>0</v>
      </c>
      <c r="O45" s="1">
        <f t="shared" si="3"/>
        <v>0</v>
      </c>
      <c r="P45" s="1">
        <f t="shared" si="3"/>
        <v>0</v>
      </c>
      <c r="Q45" s="1">
        <f t="shared" si="3"/>
        <v>0</v>
      </c>
      <c r="R45" s="1">
        <f t="shared" si="3"/>
        <v>0</v>
      </c>
      <c r="S45" s="1">
        <f t="shared" si="4"/>
        <v>0</v>
      </c>
      <c r="T45" s="1">
        <f t="shared" si="4"/>
        <v>494.87</v>
      </c>
      <c r="U45" s="9">
        <f t="shared" si="2"/>
        <v>494.87</v>
      </c>
    </row>
    <row r="46" spans="2:21" x14ac:dyDescent="0.25">
      <c r="B46" s="1" t="s">
        <v>42</v>
      </c>
      <c r="C46" s="1">
        <f t="shared" si="3"/>
        <v>0</v>
      </c>
      <c r="D46" s="1">
        <f t="shared" si="3"/>
        <v>0</v>
      </c>
      <c r="E46" s="1">
        <f t="shared" si="3"/>
        <v>0</v>
      </c>
      <c r="F46" s="1">
        <f t="shared" si="3"/>
        <v>0</v>
      </c>
      <c r="G46" s="1">
        <f t="shared" si="3"/>
        <v>0</v>
      </c>
      <c r="H46" s="1">
        <f t="shared" si="3"/>
        <v>0</v>
      </c>
      <c r="I46" s="1">
        <f t="shared" si="3"/>
        <v>0</v>
      </c>
      <c r="J46" s="1">
        <f t="shared" si="3"/>
        <v>0</v>
      </c>
      <c r="K46" s="1">
        <f t="shared" si="3"/>
        <v>0</v>
      </c>
      <c r="L46" s="1">
        <f t="shared" si="3"/>
        <v>0</v>
      </c>
      <c r="M46" s="1">
        <f t="shared" si="3"/>
        <v>0</v>
      </c>
      <c r="N46" s="1">
        <f t="shared" si="3"/>
        <v>0</v>
      </c>
      <c r="O46" s="1">
        <f t="shared" si="3"/>
        <v>0</v>
      </c>
      <c r="P46" s="1">
        <f t="shared" si="3"/>
        <v>0</v>
      </c>
      <c r="Q46" s="1">
        <f t="shared" si="3"/>
        <v>0</v>
      </c>
      <c r="R46" s="1">
        <f t="shared" si="3"/>
        <v>0</v>
      </c>
      <c r="S46" s="1">
        <f t="shared" si="4"/>
        <v>0</v>
      </c>
      <c r="T46" s="1">
        <f t="shared" si="4"/>
        <v>494.87</v>
      </c>
      <c r="U46" s="9">
        <f t="shared" si="2"/>
        <v>494.87</v>
      </c>
    </row>
    <row r="47" spans="2:21" x14ac:dyDescent="0.25">
      <c r="B47" s="1"/>
      <c r="C47" s="1">
        <f t="shared" si="3"/>
        <v>0</v>
      </c>
      <c r="D47" s="1">
        <f t="shared" si="3"/>
        <v>0</v>
      </c>
      <c r="E47" s="1">
        <f t="shared" si="3"/>
        <v>0</v>
      </c>
      <c r="F47" s="1">
        <f t="shared" si="3"/>
        <v>0</v>
      </c>
      <c r="G47" s="1">
        <f t="shared" si="3"/>
        <v>0</v>
      </c>
      <c r="H47" s="1">
        <f t="shared" si="3"/>
        <v>0</v>
      </c>
      <c r="I47" s="1">
        <f t="shared" si="3"/>
        <v>0</v>
      </c>
      <c r="J47" s="1">
        <f t="shared" si="3"/>
        <v>0</v>
      </c>
      <c r="K47" s="1">
        <f t="shared" si="3"/>
        <v>0</v>
      </c>
      <c r="L47" s="1">
        <f t="shared" si="3"/>
        <v>0</v>
      </c>
      <c r="M47" s="1">
        <f t="shared" si="3"/>
        <v>0</v>
      </c>
      <c r="N47" s="1">
        <f t="shared" si="3"/>
        <v>0</v>
      </c>
      <c r="O47" s="1">
        <f t="shared" si="3"/>
        <v>0</v>
      </c>
      <c r="P47" s="1">
        <f t="shared" si="3"/>
        <v>0</v>
      </c>
      <c r="Q47" s="1">
        <f t="shared" si="3"/>
        <v>0</v>
      </c>
      <c r="R47" s="1">
        <f t="shared" si="3"/>
        <v>0</v>
      </c>
      <c r="S47" s="1">
        <f t="shared" si="4"/>
        <v>0</v>
      </c>
      <c r="T47" s="1">
        <f t="shared" si="4"/>
        <v>0</v>
      </c>
      <c r="U47" s="9">
        <f t="shared" si="2"/>
        <v>0</v>
      </c>
    </row>
    <row r="48" spans="2:21" x14ac:dyDescent="0.25">
      <c r="B48" s="1" t="s">
        <v>28</v>
      </c>
      <c r="C48" s="1">
        <f t="shared" si="3"/>
        <v>99.63000000000001</v>
      </c>
      <c r="D48" s="1">
        <f t="shared" si="3"/>
        <v>3.4</v>
      </c>
      <c r="E48" s="1">
        <f t="shared" si="3"/>
        <v>3.4</v>
      </c>
      <c r="F48" s="1">
        <f t="shared" si="3"/>
        <v>3.4</v>
      </c>
      <c r="G48" s="1">
        <f t="shared" si="3"/>
        <v>3.4</v>
      </c>
      <c r="H48" s="1">
        <f t="shared" si="3"/>
        <v>3.4</v>
      </c>
      <c r="I48" s="1">
        <f t="shared" si="3"/>
        <v>3.4</v>
      </c>
      <c r="J48" s="1">
        <f t="shared" si="3"/>
        <v>3.4</v>
      </c>
      <c r="K48" s="1">
        <f t="shared" si="3"/>
        <v>3.4</v>
      </c>
      <c r="L48" s="1">
        <f t="shared" si="3"/>
        <v>3.4</v>
      </c>
      <c r="M48" s="1">
        <f t="shared" si="3"/>
        <v>3.4</v>
      </c>
      <c r="N48" s="1">
        <f t="shared" si="3"/>
        <v>3.4</v>
      </c>
      <c r="O48" s="1">
        <f t="shared" si="3"/>
        <v>3.4</v>
      </c>
      <c r="P48" s="1">
        <f t="shared" si="3"/>
        <v>3.4</v>
      </c>
      <c r="Q48" s="1">
        <f t="shared" si="3"/>
        <v>3.4</v>
      </c>
      <c r="R48" s="1">
        <f t="shared" si="3"/>
        <v>3.4</v>
      </c>
      <c r="S48" s="1">
        <f t="shared" si="4"/>
        <v>3.4</v>
      </c>
      <c r="T48" s="1">
        <f t="shared" si="4"/>
        <v>29.849999999999998</v>
      </c>
      <c r="U48" s="9">
        <f t="shared" si="2"/>
        <v>183.88000000000008</v>
      </c>
    </row>
    <row r="49" spans="2:21" x14ac:dyDescent="0.25">
      <c r="B49" s="1" t="s">
        <v>30</v>
      </c>
      <c r="C49" s="1">
        <f t="shared" si="3"/>
        <v>0</v>
      </c>
      <c r="D49" s="1">
        <f t="shared" si="3"/>
        <v>116.91</v>
      </c>
      <c r="E49" s="1">
        <f t="shared" si="3"/>
        <v>116.17999999999999</v>
      </c>
      <c r="F49" s="1">
        <f t="shared" si="3"/>
        <v>116.17999999999999</v>
      </c>
      <c r="G49" s="1">
        <f t="shared" si="3"/>
        <v>116.17999999999999</v>
      </c>
      <c r="H49" s="1">
        <f t="shared" si="3"/>
        <v>116.17999999999999</v>
      </c>
      <c r="I49" s="1">
        <f t="shared" si="3"/>
        <v>116.17999999999999</v>
      </c>
      <c r="J49" s="1">
        <f t="shared" si="3"/>
        <v>116.17999999999999</v>
      </c>
      <c r="K49" s="1">
        <f t="shared" si="3"/>
        <v>116.17999999999999</v>
      </c>
      <c r="L49" s="1">
        <f t="shared" si="3"/>
        <v>116.17999999999999</v>
      </c>
      <c r="M49" s="1">
        <f t="shared" si="3"/>
        <v>116.17999999999999</v>
      </c>
      <c r="N49" s="1">
        <f t="shared" si="3"/>
        <v>116.17999999999999</v>
      </c>
      <c r="O49" s="1">
        <f t="shared" si="3"/>
        <v>116.17999999999999</v>
      </c>
      <c r="P49" s="1">
        <f t="shared" si="3"/>
        <v>116.17999999999999</v>
      </c>
      <c r="Q49" s="1">
        <f t="shared" si="3"/>
        <v>116.17999999999999</v>
      </c>
      <c r="R49" s="1">
        <f t="shared" si="3"/>
        <v>116.17999999999999</v>
      </c>
      <c r="S49" s="1">
        <f t="shared" si="4"/>
        <v>115.69</v>
      </c>
      <c r="T49" s="1">
        <f t="shared" si="4"/>
        <v>5.96</v>
      </c>
      <c r="U49" s="9">
        <f t="shared" si="2"/>
        <v>1865.0800000000004</v>
      </c>
    </row>
    <row r="50" spans="2:21" x14ac:dyDescent="0.25">
      <c r="B50" s="1" t="s">
        <v>32</v>
      </c>
      <c r="C50" s="1">
        <f t="shared" si="3"/>
        <v>0</v>
      </c>
      <c r="D50" s="1">
        <f t="shared" si="3"/>
        <v>155</v>
      </c>
      <c r="E50" s="1">
        <f t="shared" si="3"/>
        <v>152.72999999999999</v>
      </c>
      <c r="F50" s="1">
        <f t="shared" si="3"/>
        <v>152.72999999999999</v>
      </c>
      <c r="G50" s="1">
        <f t="shared" si="3"/>
        <v>152.72999999999999</v>
      </c>
      <c r="H50" s="1">
        <f t="shared" si="3"/>
        <v>152.72999999999999</v>
      </c>
      <c r="I50" s="1">
        <f t="shared" si="3"/>
        <v>152.72999999999999</v>
      </c>
      <c r="J50" s="1">
        <f t="shared" si="3"/>
        <v>151.38999999999999</v>
      </c>
      <c r="K50" s="1">
        <f t="shared" si="3"/>
        <v>151.38999999999999</v>
      </c>
      <c r="L50" s="1">
        <f t="shared" si="3"/>
        <v>151.38999999999999</v>
      </c>
      <c r="M50" s="1">
        <f t="shared" si="3"/>
        <v>151.38999999999999</v>
      </c>
      <c r="N50" s="1">
        <f t="shared" si="3"/>
        <v>151.38999999999999</v>
      </c>
      <c r="O50" s="1">
        <f t="shared" si="3"/>
        <v>151.38999999999999</v>
      </c>
      <c r="P50" s="1">
        <f t="shared" si="3"/>
        <v>151.38999999999999</v>
      </c>
      <c r="Q50" s="1">
        <f t="shared" si="3"/>
        <v>151.38999999999999</v>
      </c>
      <c r="R50" s="1">
        <f t="shared" si="3"/>
        <v>151.38999999999999</v>
      </c>
      <c r="S50" s="1">
        <f t="shared" si="4"/>
        <v>149.97</v>
      </c>
      <c r="T50" s="1">
        <f t="shared" si="4"/>
        <v>0</v>
      </c>
      <c r="U50" s="9">
        <f t="shared" si="2"/>
        <v>2431.1299999999987</v>
      </c>
    </row>
    <row r="51" spans="2:21" x14ac:dyDescent="0.25">
      <c r="B51" s="1" t="s">
        <v>34</v>
      </c>
      <c r="C51" s="1">
        <f t="shared" si="3"/>
        <v>0</v>
      </c>
      <c r="D51" s="1">
        <f t="shared" si="3"/>
        <v>242.34</v>
      </c>
      <c r="E51" s="1">
        <f t="shared" si="3"/>
        <v>242.34</v>
      </c>
      <c r="F51" s="1">
        <f t="shared" si="3"/>
        <v>242.34</v>
      </c>
      <c r="G51" s="1">
        <f t="shared" si="3"/>
        <v>242.34</v>
      </c>
      <c r="H51" s="1">
        <f t="shared" si="3"/>
        <v>242.34</v>
      </c>
      <c r="I51" s="1">
        <f t="shared" si="3"/>
        <v>242.34</v>
      </c>
      <c r="J51" s="1">
        <f t="shared" si="3"/>
        <v>242.34</v>
      </c>
      <c r="K51" s="1">
        <f t="shared" si="3"/>
        <v>242.34</v>
      </c>
      <c r="L51" s="1">
        <f t="shared" si="3"/>
        <v>242.34</v>
      </c>
      <c r="M51" s="1">
        <f t="shared" si="3"/>
        <v>242.34</v>
      </c>
      <c r="N51" s="1">
        <f t="shared" si="3"/>
        <v>242.34</v>
      </c>
      <c r="O51" s="1">
        <f t="shared" si="3"/>
        <v>242.34</v>
      </c>
      <c r="P51" s="1">
        <f t="shared" si="3"/>
        <v>242.34</v>
      </c>
      <c r="Q51" s="1">
        <f t="shared" si="3"/>
        <v>242.34</v>
      </c>
      <c r="R51" s="1">
        <f t="shared" si="3"/>
        <v>242.34</v>
      </c>
      <c r="S51" s="1">
        <f t="shared" si="4"/>
        <v>242.34</v>
      </c>
      <c r="T51" s="1">
        <f t="shared" si="4"/>
        <v>0</v>
      </c>
      <c r="U51" s="9">
        <f t="shared" si="2"/>
        <v>3877.440000000001</v>
      </c>
    </row>
    <row r="52" spans="2:21" x14ac:dyDescent="0.25">
      <c r="B52" s="1" t="s">
        <v>43</v>
      </c>
      <c r="C52" s="1">
        <f t="shared" si="3"/>
        <v>0</v>
      </c>
      <c r="D52" s="1">
        <f t="shared" si="3"/>
        <v>0</v>
      </c>
      <c r="E52" s="1">
        <f t="shared" si="3"/>
        <v>0</v>
      </c>
      <c r="F52" s="1">
        <f t="shared" si="3"/>
        <v>0</v>
      </c>
      <c r="G52" s="1">
        <f t="shared" si="3"/>
        <v>0</v>
      </c>
      <c r="H52" s="1">
        <f t="shared" si="3"/>
        <v>0</v>
      </c>
      <c r="I52" s="1">
        <f t="shared" si="3"/>
        <v>0</v>
      </c>
      <c r="J52" s="1">
        <f t="shared" si="3"/>
        <v>0</v>
      </c>
      <c r="K52" s="1">
        <f t="shared" si="3"/>
        <v>0</v>
      </c>
      <c r="L52" s="1">
        <f t="shared" si="3"/>
        <v>0</v>
      </c>
      <c r="M52" s="1">
        <f t="shared" si="3"/>
        <v>0</v>
      </c>
      <c r="N52" s="1">
        <f t="shared" si="3"/>
        <v>0</v>
      </c>
      <c r="O52" s="1">
        <f t="shared" si="3"/>
        <v>0</v>
      </c>
      <c r="P52" s="1">
        <f t="shared" si="3"/>
        <v>0</v>
      </c>
      <c r="Q52" s="1">
        <f t="shared" si="3"/>
        <v>0</v>
      </c>
      <c r="R52" s="1">
        <f t="shared" si="3"/>
        <v>0</v>
      </c>
      <c r="S52" s="1">
        <f t="shared" si="4"/>
        <v>0</v>
      </c>
      <c r="T52" s="1">
        <f t="shared" si="4"/>
        <v>19.84</v>
      </c>
      <c r="U52" s="9">
        <f t="shared" si="2"/>
        <v>19.84</v>
      </c>
    </row>
    <row r="53" spans="2:21" x14ac:dyDescent="0.25">
      <c r="C53" s="9">
        <f>SUM(C27:C52)</f>
        <v>2227.08</v>
      </c>
      <c r="D53" s="9">
        <f t="shared" ref="D53:S53" si="5">SUM(D27:D52)</f>
        <v>2052.71</v>
      </c>
      <c r="E53" s="9">
        <f t="shared" si="5"/>
        <v>2036.46</v>
      </c>
      <c r="F53" s="9">
        <f t="shared" si="5"/>
        <v>2041.44</v>
      </c>
      <c r="G53" s="9">
        <f t="shared" si="5"/>
        <v>2036.46</v>
      </c>
      <c r="H53" s="9">
        <f t="shared" si="5"/>
        <v>2041.44</v>
      </c>
      <c r="I53" s="9">
        <f t="shared" si="5"/>
        <v>2036.46</v>
      </c>
      <c r="J53" s="9">
        <f t="shared" si="5"/>
        <v>2036.0800000000002</v>
      </c>
      <c r="K53" s="9">
        <f t="shared" si="5"/>
        <v>2031.1000000000001</v>
      </c>
      <c r="L53" s="9">
        <f t="shared" si="5"/>
        <v>2036.0800000000002</v>
      </c>
      <c r="M53" s="9">
        <f t="shared" si="5"/>
        <v>2031.1000000000001</v>
      </c>
      <c r="N53" s="9">
        <f t="shared" si="5"/>
        <v>2036.0800000000002</v>
      </c>
      <c r="O53" s="9">
        <f t="shared" si="5"/>
        <v>2031.1000000000001</v>
      </c>
      <c r="P53" s="9">
        <f t="shared" si="5"/>
        <v>2036.0800000000002</v>
      </c>
      <c r="Q53" s="9">
        <f t="shared" si="5"/>
        <v>2031.1000000000001</v>
      </c>
      <c r="R53" s="9">
        <f t="shared" si="5"/>
        <v>2036.0800000000002</v>
      </c>
      <c r="S53" s="9">
        <f t="shared" si="5"/>
        <v>2023.9500000000003</v>
      </c>
      <c r="T53" s="9">
        <f>SUM(T27:T52)</f>
        <v>2166.65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2020-04-09T18:34:46Z</dcterms:modified>
</cp:coreProperties>
</file>